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18435" windowHeight="7680" tabRatio="734"/>
  </bookViews>
  <sheets>
    <sheet name="Deckblatt" sheetId="25" r:id="rId1"/>
    <sheet name="Inhalt" sheetId="17" r:id="rId2"/>
    <sheet name="Vorbemerkungen" sheetId="42" r:id="rId3"/>
    <sheet name="1.1" sheetId="19" r:id="rId4"/>
    <sheet name="1.2" sheetId="30" r:id="rId5"/>
    <sheet name="1.3" sheetId="34" r:id="rId6"/>
    <sheet name="1.4" sheetId="35" r:id="rId7"/>
    <sheet name="1.5" sheetId="45" r:id="rId8"/>
    <sheet name="1.6" sheetId="32" r:id="rId9"/>
    <sheet name="1.7" sheetId="33" r:id="rId10"/>
    <sheet name="2.1" sheetId="22" r:id="rId11"/>
    <sheet name="2.2" sheetId="39" r:id="rId12"/>
    <sheet name="2.3" sheetId="40" r:id="rId13"/>
    <sheet name="2.4" sheetId="41" r:id="rId14"/>
    <sheet name="Fußnotenerläut." sheetId="18" r:id="rId15"/>
    <sheet name="Methodik" sheetId="3" r:id="rId16"/>
    <sheet name="Glossar " sheetId="44" r:id="rId17"/>
    <sheet name="Mehr zum Thema" sheetId="43" r:id="rId18"/>
    <sheet name="Qualitätsbericht" sheetId="31" r:id="rId19"/>
  </sheets>
  <definedNames>
    <definedName name="_xlnm._FilterDatabase" localSheetId="10" hidden="1">'2.1'!$A$8:$I$29</definedName>
  </definedNames>
  <calcPr calcId="162913"/>
</workbook>
</file>

<file path=xl/calcChain.xml><?xml version="1.0" encoding="utf-8"?>
<calcChain xmlns="http://schemas.openxmlformats.org/spreadsheetml/2006/main">
  <c r="F30" i="41" l="1"/>
  <c r="F29" i="41"/>
  <c r="F28" i="41"/>
  <c r="F27" i="41"/>
  <c r="F26" i="41"/>
  <c r="F25" i="41"/>
  <c r="F23" i="41"/>
  <c r="F22" i="41"/>
  <c r="F20" i="41"/>
  <c r="F18" i="41"/>
  <c r="F17" i="41"/>
  <c r="F16" i="41"/>
  <c r="F15" i="41"/>
  <c r="F14" i="41"/>
  <c r="F13" i="41"/>
  <c r="F11" i="41"/>
  <c r="F10" i="41"/>
  <c r="F8" i="41"/>
  <c r="F30" i="40"/>
  <c r="F29" i="40"/>
  <c r="F28" i="40"/>
  <c r="F27" i="40"/>
  <c r="F26" i="40"/>
  <c r="F25" i="40"/>
  <c r="F23" i="40"/>
  <c r="F22" i="40"/>
  <c r="F20" i="40"/>
  <c r="F18" i="40"/>
  <c r="F17" i="40"/>
  <c r="F16" i="40"/>
  <c r="F15" i="40"/>
  <c r="F14" i="40"/>
  <c r="F13" i="40"/>
  <c r="F11" i="40"/>
  <c r="F10" i="40"/>
  <c r="F8" i="40"/>
  <c r="F22" i="39"/>
  <c r="F23" i="39"/>
  <c r="F25" i="39"/>
  <c r="F26" i="39"/>
  <c r="F27" i="39"/>
  <c r="F28" i="39"/>
  <c r="F29" i="39"/>
  <c r="F30" i="39"/>
  <c r="F20" i="39"/>
  <c r="F10" i="39"/>
  <c r="F11" i="39"/>
  <c r="F13" i="39"/>
  <c r="F14" i="39"/>
  <c r="F15" i="39"/>
  <c r="F16" i="39"/>
  <c r="F17" i="39"/>
  <c r="F18" i="39"/>
  <c r="F8" i="39"/>
  <c r="H36" i="33"/>
  <c r="G36" i="33"/>
  <c r="H35" i="33"/>
  <c r="G35" i="33"/>
  <c r="H33" i="33"/>
  <c r="G33" i="33"/>
  <c r="H31" i="33"/>
  <c r="G31" i="33"/>
  <c r="H30" i="33"/>
  <c r="G30" i="33"/>
  <c r="H29" i="33"/>
  <c r="G29" i="33"/>
  <c r="H27" i="33"/>
  <c r="G27" i="33"/>
  <c r="H25" i="33"/>
  <c r="G25" i="33"/>
  <c r="H24" i="33"/>
  <c r="G24" i="33"/>
  <c r="H22" i="33"/>
  <c r="G22" i="33"/>
  <c r="H20" i="33"/>
  <c r="G20" i="33"/>
  <c r="H16" i="33"/>
  <c r="G16" i="33"/>
  <c r="H15" i="33"/>
  <c r="G15" i="33"/>
  <c r="H13" i="33"/>
  <c r="G13" i="33"/>
  <c r="H11" i="33"/>
  <c r="G11" i="33"/>
  <c r="H10" i="33"/>
  <c r="G10" i="33"/>
  <c r="H9" i="33"/>
  <c r="G9" i="33"/>
  <c r="H36" i="32"/>
  <c r="G36" i="32"/>
  <c r="H35" i="32"/>
  <c r="G35" i="32"/>
  <c r="H33" i="32"/>
  <c r="G33" i="32"/>
  <c r="H31" i="32"/>
  <c r="G31" i="32"/>
  <c r="H30" i="32"/>
  <c r="G30" i="32"/>
  <c r="H29" i="32"/>
  <c r="G29" i="32"/>
  <c r="H27" i="32"/>
  <c r="G27" i="32"/>
  <c r="H25" i="32"/>
  <c r="G25" i="32"/>
  <c r="H24" i="32"/>
  <c r="G24" i="32"/>
  <c r="H22" i="32"/>
  <c r="G22" i="32"/>
  <c r="H20" i="32"/>
  <c r="G20" i="32"/>
  <c r="H16" i="32"/>
  <c r="G16" i="32"/>
  <c r="H15" i="32"/>
  <c r="G15" i="32"/>
  <c r="H13" i="32"/>
  <c r="G13" i="32"/>
  <c r="H11" i="32"/>
  <c r="G11" i="32"/>
  <c r="H10" i="32"/>
  <c r="G10" i="32"/>
  <c r="H9" i="32"/>
  <c r="G9" i="32"/>
  <c r="G13" i="45"/>
  <c r="H13" i="45"/>
  <c r="G15" i="45"/>
  <c r="H15" i="45"/>
  <c r="G16" i="45"/>
  <c r="H16" i="45"/>
  <c r="G20" i="45"/>
  <c r="H20" i="45"/>
  <c r="G22" i="45"/>
  <c r="H22" i="45"/>
  <c r="G24" i="45"/>
  <c r="H24" i="45"/>
  <c r="G25" i="45"/>
  <c r="H25" i="45"/>
  <c r="G27" i="45"/>
  <c r="H27" i="45"/>
  <c r="G29" i="45"/>
  <c r="H29" i="45"/>
  <c r="G30" i="45"/>
  <c r="H30" i="45"/>
  <c r="G31" i="45"/>
  <c r="H31" i="45"/>
  <c r="G33" i="45"/>
  <c r="H33" i="45"/>
  <c r="G35" i="45"/>
  <c r="H35" i="45"/>
  <c r="G36" i="45"/>
  <c r="H36" i="45"/>
  <c r="H11" i="45"/>
  <c r="G11" i="45"/>
  <c r="H10" i="45"/>
  <c r="G10" i="45"/>
  <c r="H9" i="45"/>
  <c r="G9" i="45"/>
  <c r="I33" i="35"/>
  <c r="H33" i="35"/>
  <c r="I31" i="35"/>
  <c r="H31" i="35"/>
  <c r="I29" i="35"/>
  <c r="H29" i="35"/>
  <c r="I28" i="35"/>
  <c r="H28" i="35"/>
  <c r="I25" i="35"/>
  <c r="H25" i="35"/>
  <c r="I23" i="35"/>
  <c r="H23" i="35"/>
  <c r="I21" i="35"/>
  <c r="H21" i="35"/>
  <c r="I19" i="35"/>
  <c r="H19" i="35"/>
  <c r="I17" i="35"/>
  <c r="H17" i="35"/>
  <c r="I15" i="35"/>
  <c r="H15" i="35"/>
  <c r="I13" i="35"/>
  <c r="H13" i="35"/>
  <c r="I11" i="35"/>
  <c r="H11" i="35"/>
  <c r="I10" i="35"/>
  <c r="H10" i="35"/>
  <c r="I9" i="35"/>
  <c r="H9" i="35"/>
  <c r="I33" i="34"/>
  <c r="H33" i="34"/>
  <c r="I31" i="34"/>
  <c r="H31" i="34"/>
  <c r="I29" i="34"/>
  <c r="H29" i="34"/>
  <c r="I28" i="34"/>
  <c r="H28" i="34"/>
  <c r="I25" i="34"/>
  <c r="H25" i="34"/>
  <c r="I23" i="34"/>
  <c r="H23" i="34"/>
  <c r="I21" i="34"/>
  <c r="H21" i="34"/>
  <c r="I19" i="34"/>
  <c r="H19" i="34"/>
  <c r="I17" i="34"/>
  <c r="H17" i="34"/>
  <c r="I15" i="34"/>
  <c r="H15" i="34"/>
  <c r="I13" i="34"/>
  <c r="H13" i="34"/>
  <c r="I11" i="34"/>
  <c r="H11" i="34"/>
  <c r="I10" i="34"/>
  <c r="H10" i="34"/>
  <c r="I9" i="34"/>
  <c r="H9" i="34"/>
  <c r="I10" i="30"/>
  <c r="I11" i="30"/>
  <c r="I13" i="30"/>
  <c r="I15" i="30"/>
  <c r="I17" i="30"/>
  <c r="I19" i="30"/>
  <c r="I21" i="30"/>
  <c r="I23" i="30"/>
  <c r="I25" i="30"/>
  <c r="I28" i="30"/>
  <c r="I29" i="30"/>
  <c r="I31" i="30"/>
  <c r="I33" i="30"/>
  <c r="I9" i="30"/>
  <c r="H13" i="30"/>
  <c r="H15" i="30"/>
  <c r="H17" i="30"/>
  <c r="H19" i="30"/>
  <c r="H21" i="30"/>
  <c r="H23" i="30"/>
  <c r="H25" i="30"/>
  <c r="H28" i="30"/>
  <c r="H29" i="30"/>
  <c r="H31" i="30"/>
  <c r="H33" i="30"/>
  <c r="H10" i="30"/>
  <c r="H11" i="30"/>
  <c r="H9" i="30"/>
  <c r="A11" i="22" l="1"/>
  <c r="A12" i="22"/>
  <c r="A13" i="22"/>
  <c r="A14" i="22"/>
  <c r="A15" i="22"/>
  <c r="A16" i="22"/>
  <c r="A17" i="22"/>
  <c r="A18" i="22"/>
  <c r="A19" i="22"/>
  <c r="A20" i="22"/>
  <c r="A21" i="22"/>
  <c r="A22" i="22"/>
  <c r="A23" i="22"/>
  <c r="A24" i="22"/>
  <c r="A25" i="22"/>
  <c r="A26" i="22"/>
  <c r="A27" i="22"/>
  <c r="A28" i="22"/>
  <c r="A29" i="22"/>
  <c r="A30" i="22"/>
  <c r="A31" i="22"/>
  <c r="A32" i="22"/>
  <c r="A33" i="22"/>
  <c r="A34" i="22"/>
  <c r="A35" i="22"/>
  <c r="A36" i="22"/>
  <c r="A37" i="22"/>
  <c r="A38" i="22"/>
  <c r="A39" i="22"/>
  <c r="A40" i="22"/>
  <c r="A41" i="22"/>
  <c r="A42" i="22"/>
  <c r="A43" i="22"/>
  <c r="A44" i="22"/>
  <c r="A45" i="22"/>
  <c r="A46" i="22"/>
  <c r="A47" i="22"/>
  <c r="A48" i="22"/>
  <c r="A49" i="22"/>
  <c r="A50" i="22"/>
  <c r="A11" i="19" l="1"/>
  <c r="A12" i="19"/>
  <c r="A13" i="19"/>
  <c r="A14" i="19"/>
  <c r="A15" i="19"/>
  <c r="A16" i="19"/>
  <c r="A17" i="19"/>
  <c r="A18" i="19"/>
  <c r="A19" i="19"/>
  <c r="A21" i="19"/>
  <c r="A24" i="19"/>
  <c r="A26" i="19"/>
  <c r="A29" i="19"/>
  <c r="A30" i="19"/>
  <c r="A34" i="19"/>
  <c r="A27" i="19" l="1"/>
  <c r="A36" i="19"/>
  <c r="A44" i="19"/>
  <c r="A46" i="19"/>
  <c r="A20" i="19"/>
  <c r="A28" i="19"/>
  <c r="A37" i="19"/>
  <c r="A45" i="19"/>
  <c r="A38" i="19"/>
  <c r="A22" i="19"/>
  <c r="A39" i="19"/>
  <c r="A41" i="19"/>
  <c r="A23" i="19"/>
  <c r="A32" i="19"/>
  <c r="A40" i="19"/>
  <c r="A35" i="19"/>
  <c r="A33" i="19"/>
  <c r="A43" i="19"/>
  <c r="A25" i="19"/>
  <c r="A42" i="19"/>
  <c r="A10" i="33"/>
  <c r="A11" i="33"/>
  <c r="A12" i="33"/>
  <c r="A13" i="33"/>
  <c r="A14" i="33"/>
  <c r="A15" i="33"/>
  <c r="A16" i="33"/>
  <c r="A17" i="33"/>
  <c r="A18" i="33"/>
  <c r="A19" i="33"/>
  <c r="A20" i="33"/>
  <c r="A21" i="33"/>
  <c r="A22" i="33"/>
  <c r="A23" i="33"/>
  <c r="A24" i="33"/>
  <c r="A25" i="33"/>
  <c r="A26" i="33"/>
  <c r="A27" i="33"/>
  <c r="A28" i="33"/>
  <c r="A29" i="33"/>
  <c r="A30" i="33"/>
  <c r="A31" i="33"/>
  <c r="A32" i="33"/>
  <c r="A33" i="33"/>
  <c r="A34" i="33"/>
  <c r="A35" i="33"/>
  <c r="A36" i="33"/>
  <c r="A9" i="33"/>
  <c r="A9" i="41" l="1"/>
  <c r="A10" i="41"/>
  <c r="A11" i="41"/>
  <c r="A12" i="41"/>
  <c r="A13" i="41"/>
  <c r="A14" i="41"/>
  <c r="A15" i="41"/>
  <c r="A16" i="41"/>
  <c r="A17" i="41"/>
  <c r="A18" i="41"/>
  <c r="A19" i="41"/>
  <c r="A20" i="41"/>
  <c r="A21" i="41"/>
  <c r="A22" i="41"/>
  <c r="A23" i="41"/>
  <c r="A24" i="41"/>
  <c r="A25" i="41"/>
  <c r="A26" i="41"/>
  <c r="A27" i="41"/>
  <c r="A28" i="41"/>
  <c r="A29" i="41"/>
  <c r="A30" i="41"/>
  <c r="A9" i="40"/>
  <c r="A10" i="40"/>
  <c r="A11" i="40"/>
  <c r="A12" i="40"/>
  <c r="A13" i="40"/>
  <c r="A14" i="40"/>
  <c r="A15" i="40"/>
  <c r="A16" i="40"/>
  <c r="A17" i="40"/>
  <c r="A18" i="40"/>
  <c r="A19" i="40"/>
  <c r="A20" i="40"/>
  <c r="A21" i="40"/>
  <c r="A22" i="40"/>
  <c r="A23" i="40"/>
  <c r="A24" i="40"/>
  <c r="A25" i="40"/>
  <c r="A26" i="40"/>
  <c r="A27" i="40"/>
  <c r="A28" i="40"/>
  <c r="A29" i="40"/>
  <c r="A30" i="40"/>
  <c r="A9" i="39"/>
  <c r="A10" i="39"/>
  <c r="A11" i="39"/>
  <c r="A12" i="39"/>
  <c r="A13" i="39"/>
  <c r="A14" i="39"/>
  <c r="A15" i="39"/>
  <c r="A16" i="39"/>
  <c r="A17" i="39"/>
  <c r="A18" i="39"/>
  <c r="A19" i="39"/>
  <c r="A20" i="39"/>
  <c r="A21" i="39"/>
  <c r="A22" i="39"/>
  <c r="A23" i="39"/>
  <c r="A24" i="39"/>
  <c r="A25" i="39"/>
  <c r="A26" i="39"/>
  <c r="A27" i="39"/>
  <c r="A28" i="39"/>
  <c r="A29" i="39"/>
  <c r="A30" i="39"/>
  <c r="A10" i="32"/>
  <c r="A11" i="32"/>
  <c r="A12" i="32"/>
  <c r="A13" i="32"/>
  <c r="A14" i="32"/>
  <c r="A15" i="32"/>
  <c r="A16" i="32"/>
  <c r="A17" i="32"/>
  <c r="A18" i="32"/>
  <c r="A19" i="32"/>
  <c r="A20" i="32"/>
  <c r="A21" i="32"/>
  <c r="A22" i="32"/>
  <c r="A23" i="32"/>
  <c r="A24" i="32"/>
  <c r="A25" i="32"/>
  <c r="A26" i="32"/>
  <c r="A27" i="32"/>
  <c r="A28" i="32"/>
  <c r="A29" i="32"/>
  <c r="A30" i="32"/>
  <c r="A31" i="32"/>
  <c r="A32" i="32"/>
  <c r="A33" i="32"/>
  <c r="A34" i="32"/>
  <c r="A35" i="32"/>
  <c r="A36" i="32"/>
  <c r="A10" i="45"/>
  <c r="A11" i="45"/>
  <c r="A12" i="45"/>
  <c r="A13" i="45"/>
  <c r="A14" i="45"/>
  <c r="A15" i="45"/>
  <c r="A16" i="45"/>
  <c r="A17" i="45"/>
  <c r="A18" i="45"/>
  <c r="A19" i="45"/>
  <c r="A20" i="45"/>
  <c r="A21" i="45"/>
  <c r="A22" i="45"/>
  <c r="A23" i="45"/>
  <c r="A24" i="45"/>
  <c r="A25" i="45"/>
  <c r="A26" i="45"/>
  <c r="A27" i="45"/>
  <c r="A28" i="45"/>
  <c r="A29" i="45"/>
  <c r="A30" i="45"/>
  <c r="A31" i="45"/>
  <c r="A32" i="45"/>
  <c r="A33" i="45"/>
  <c r="A34" i="45"/>
  <c r="A35" i="45"/>
  <c r="A36" i="45"/>
  <c r="A10" i="35"/>
  <c r="A11" i="35"/>
  <c r="A12" i="35"/>
  <c r="A13" i="35"/>
  <c r="A14" i="35"/>
  <c r="A15" i="35"/>
  <c r="A16" i="35"/>
  <c r="A17" i="35"/>
  <c r="A18" i="35"/>
  <c r="A19" i="35"/>
  <c r="A20" i="35"/>
  <c r="A21" i="35"/>
  <c r="A22" i="35"/>
  <c r="A23" i="35"/>
  <c r="A24" i="35"/>
  <c r="A25" i="35"/>
  <c r="A26" i="35"/>
  <c r="A27" i="35"/>
  <c r="A28" i="35"/>
  <c r="A29" i="35"/>
  <c r="A30" i="35"/>
  <c r="A31" i="35"/>
  <c r="A32" i="35"/>
  <c r="A33" i="35"/>
  <c r="A10" i="34"/>
  <c r="A11" i="34"/>
  <c r="A12" i="34"/>
  <c r="A13" i="34"/>
  <c r="A14" i="34"/>
  <c r="A15" i="34"/>
  <c r="A16" i="34"/>
  <c r="A17" i="34"/>
  <c r="A18" i="34"/>
  <c r="A19" i="34"/>
  <c r="A20" i="34"/>
  <c r="A21" i="34"/>
  <c r="A22" i="34"/>
  <c r="A23" i="34"/>
  <c r="A24" i="34"/>
  <c r="A25" i="34"/>
  <c r="A26" i="34"/>
  <c r="A27" i="34"/>
  <c r="A28" i="34"/>
  <c r="A29" i="34"/>
  <c r="A30" i="34"/>
  <c r="A31" i="34"/>
  <c r="A32" i="34"/>
  <c r="A33" i="34"/>
  <c r="A10" i="30"/>
  <c r="A11" i="30"/>
  <c r="A12" i="30"/>
  <c r="A13" i="30"/>
  <c r="A14" i="30"/>
  <c r="A15" i="30"/>
  <c r="A16" i="30"/>
  <c r="A17" i="30"/>
  <c r="A18" i="30"/>
  <c r="A19" i="30"/>
  <c r="A20" i="30"/>
  <c r="A21" i="30"/>
  <c r="A22" i="30"/>
  <c r="A23" i="30"/>
  <c r="A24" i="30"/>
  <c r="A25" i="30"/>
  <c r="A26" i="30"/>
  <c r="A27" i="30"/>
  <c r="A28" i="30"/>
  <c r="A29" i="30"/>
  <c r="A30" i="30"/>
  <c r="A31" i="30"/>
  <c r="A32" i="30"/>
  <c r="A33" i="30"/>
  <c r="A47" i="19"/>
  <c r="A10" i="22" l="1"/>
  <c r="A8" i="41"/>
  <c r="A8" i="40"/>
  <c r="A8" i="39"/>
  <c r="A9" i="32"/>
  <c r="A8" i="32"/>
  <c r="A9" i="45"/>
  <c r="A9" i="35"/>
  <c r="A9" i="30"/>
  <c r="A9" i="34"/>
  <c r="A10" i="19"/>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2.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Grenz, Susanne</author>
  </authors>
  <commentList>
    <comment ref="D7" authorId="0" shapeId="0">
      <text>
        <r>
          <rPr>
            <sz val="7"/>
            <color indexed="81"/>
            <rFont val="Calibri"/>
            <family val="2"/>
            <scheme val="minor"/>
          </rPr>
          <t>Monatsende bzw. Durchschnitt für die betreffenden Monate.</t>
        </r>
      </text>
    </comment>
    <comment ref="D19" authorId="0"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<sst xmlns="http://schemas.openxmlformats.org/spreadsheetml/2006/main" count="702" uniqueCount="223">
  <si>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</si>
  <si>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</si>
  <si>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</si>
  <si>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</si>
  <si>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</si>
  <si>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</si>
  <si>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</si>
  <si>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</si>
  <si>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</si>
  <si>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</si>
  <si>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</si>
  <si>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</si>
  <si>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</si>
  <si>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</si>
  <si>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</si>
  <si>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</si>
  <si>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</si>
  <si>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41.2</t>
  </si>
  <si>
    <t>42.1</t>
  </si>
  <si>
    <t>42.2</t>
  </si>
  <si>
    <t>42.9</t>
  </si>
  <si>
    <t>43.1</t>
  </si>
  <si>
    <t>43.9</t>
  </si>
  <si>
    <t>Zeitraum</t>
  </si>
  <si>
    <t>Entgelte</t>
  </si>
  <si>
    <t>Anzahl</t>
  </si>
  <si>
    <t>1 000</t>
  </si>
  <si>
    <t>1 000 EUR</t>
  </si>
  <si>
    <t>Merkmal</t>
  </si>
  <si>
    <t>Maßeinheit</t>
  </si>
  <si>
    <t xml:space="preserve">Entgelte </t>
  </si>
  <si>
    <t>Arbeitstage</t>
  </si>
  <si>
    <t>Geleistete
Arbeits-
stunden</t>
  </si>
  <si>
    <t xml:space="preserve">Bau von Gebäuden </t>
  </si>
  <si>
    <t xml:space="preserve">Leitungstiefbau und Kläranlagenbau </t>
  </si>
  <si>
    <t xml:space="preserve">Sonstiger Tiefbau </t>
  </si>
  <si>
    <t xml:space="preserve">Sonstige spezialisierte Bautätigkeiten </t>
  </si>
  <si>
    <t>43.99.1</t>
  </si>
  <si>
    <t xml:space="preserve">Abbrucharbeiten und vorbereitende
   Baustellenarbeiten </t>
  </si>
  <si>
    <t xml:space="preserve">Mecklenburg-Vorpommern </t>
  </si>
  <si>
    <t>Auftrags-
eingang</t>
  </si>
  <si>
    <t>Kapitel 1</t>
  </si>
  <si>
    <t>Kapitel 2</t>
  </si>
  <si>
    <t>Fußnotenerläuterungen</t>
  </si>
  <si>
    <t xml:space="preserve">   Tabelle 1.1</t>
  </si>
  <si>
    <t xml:space="preserve">   Tabelle 1.2</t>
  </si>
  <si>
    <t xml:space="preserve">    Tabelle 2.1</t>
  </si>
  <si>
    <t xml:space="preserve">1)  </t>
  </si>
  <si>
    <t>Tabelle 1.1</t>
  </si>
  <si>
    <t>Lfd.
Nr.</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</si>
  <si>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</si>
  <si>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</si>
  <si>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</si>
  <si>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</si>
  <si>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</si>
  <si>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</si>
  <si>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</si>
  <si>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</si>
  <si>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</si>
  <si>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</si>
  <si>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</si>
  <si>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</si>
  <si>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</si>
  <si>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</si>
  <si>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[rot]</t>
  </si>
  <si>
    <t>Vorbemerkungen</t>
  </si>
  <si>
    <t xml:space="preserve">    Tabelle 1.3</t>
  </si>
  <si>
    <t xml:space="preserve">Landesergebnisse </t>
  </si>
  <si>
    <t xml:space="preserve">    Tabelle 1.4</t>
  </si>
  <si>
    <t xml:space="preserve">Kreisergebnisse </t>
  </si>
  <si>
    <t>Methodik</t>
  </si>
  <si>
    <t>Glossar</t>
  </si>
  <si>
    <t>Mehr zum Thema</t>
  </si>
  <si>
    <t>Qualitätsbericht</t>
  </si>
  <si>
    <t>Tabelle 1.3</t>
  </si>
  <si>
    <t>Betriebe</t>
  </si>
  <si>
    <t>Kurzfassung Qualitätsbericht</t>
  </si>
  <si>
    <t>Tabelle 2.1</t>
  </si>
  <si>
    <t>des Bauhauptgewerbes mit 20 und mehr tätigen</t>
  </si>
  <si>
    <t>Personen in Mecklenburg-Vorpommern</t>
  </si>
  <si>
    <t>43.91</t>
  </si>
  <si>
    <t>43.99</t>
  </si>
  <si>
    <t>43.99.2</t>
  </si>
  <si>
    <t>Tabelle 1.2</t>
  </si>
  <si>
    <t xml:space="preserve">    Tabelle 1.5</t>
  </si>
  <si>
    <t xml:space="preserve">    Tabelle 1.6</t>
  </si>
  <si>
    <t xml:space="preserve">    Tabelle 1.7</t>
  </si>
  <si>
    <t xml:space="preserve">    Tabelle 2.2</t>
  </si>
  <si>
    <t xml:space="preserve">    Tabelle 2.3</t>
  </si>
  <si>
    <t>Tabelle 2.2</t>
  </si>
  <si>
    <t xml:space="preserve">Arbeitsstunden </t>
  </si>
  <si>
    <t>Tabelle 2.4</t>
  </si>
  <si>
    <t>Tabelle 2.3</t>
  </si>
  <si>
    <t>Auftragseingang</t>
  </si>
  <si>
    <t xml:space="preserve">    Tabelle 2.4</t>
  </si>
  <si>
    <t>43.99.9</t>
  </si>
  <si>
    <t>1 000 h</t>
  </si>
  <si>
    <t>Tabelle 1.4</t>
  </si>
  <si>
    <t>Tabelle 1.5</t>
  </si>
  <si>
    <t>Tabelle 1.6</t>
  </si>
  <si>
    <t>Tabelle 1.7</t>
  </si>
  <si>
    <t xml:space="preserve">     Auszugsweise Vervielfältigung und Verbreitung  mit Quellenangabe gestattet.</t>
  </si>
  <si>
    <t>Kennziffer:</t>
  </si>
  <si>
    <t>Monatsende bzw. Durchschnitt für die betreffenden Monate.</t>
  </si>
  <si>
    <t xml:space="preserve">   darunter</t>
  </si>
  <si>
    <t xml:space="preserve">   Dachdeckerei und Zimmerei</t>
  </si>
  <si>
    <t xml:space="preserve">      davon</t>
  </si>
  <si>
    <t xml:space="preserve">      Gerüstbau </t>
  </si>
  <si>
    <t xml:space="preserve">      Schornstein-, Feuerungs- und 
         Industrieofenbau</t>
  </si>
  <si>
    <t xml:space="preserve">      Baugewerbe a. n. g.</t>
  </si>
  <si>
    <t xml:space="preserve">   davon</t>
  </si>
  <si>
    <t xml:space="preserve">   Hochbau </t>
  </si>
  <si>
    <t xml:space="preserve">   Tiefbau</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</si>
  <si>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</si>
  <si>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</si>
  <si>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</si>
  <si>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</si>
  <si>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</si>
  <si>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</si>
  <si>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zum Vor-
monat</t>
  </si>
  <si>
    <t xml:space="preserve">Bau von Straßen und Bahnverkehrs-
   strecken </t>
  </si>
  <si>
    <t xml:space="preserve">   Sonstige spezialisierte Bautätigkeiten 
      a. n. g. </t>
  </si>
  <si>
    <t>WZ
2008</t>
  </si>
  <si>
    <t xml:space="preserve">         für Organisationen ohne Erwerbs-
            charakter</t>
  </si>
  <si>
    <t xml:space="preserve">         für Körperschaften des öffentlichen 
            Rechts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</si>
  <si>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</si>
  <si>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</si>
  <si>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</si>
  <si>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</si>
  <si>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</si>
  <si>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</si>
  <si>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</si>
  <si>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</si>
  <si>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</si>
  <si>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</si>
  <si>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</si>
  <si>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</si>
  <si>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Land
Kreisfreie Stadt
Landkreis</t>
  </si>
  <si>
    <t>1 000 EUR</t>
  </si>
  <si>
    <t>1 000 h</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</si>
  <si>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</si>
  <si>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</si>
  <si>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</si>
  <si>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</si>
  <si>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</si>
  <si>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Maß-
einheit</t>
  </si>
  <si>
    <t>Baugewerb-
licher 
Umsatz</t>
  </si>
  <si>
    <t>Baugewerbe</t>
  </si>
  <si>
    <t>Betriebe, tätige Personen, geleistete Arbeitsstunden, Entgelte, baugewerblicher Umsatz 
und Auftragseingang im Zeitvergleich</t>
  </si>
  <si>
    <t>%</t>
  </si>
  <si>
    <t>Geleistete Arbeitsstunden</t>
  </si>
  <si>
    <t>Betriebe, tätige Personen, geleistete Arbeitsstunden, Entgelte, baugewerblicher Umsatz
   und Auftragseingang im Zeitvergleich</t>
  </si>
  <si>
    <t xml:space="preserve">   nach Bauart bzw. Auftraggeber</t>
  </si>
  <si>
    <t>Betriebe, tätige Personen, Arbeitsstunden, Entgelte, baugewerblicher Umsatz 
   und Auftragseingang nach Kreisen</t>
  </si>
  <si>
    <t>E II/E III - m</t>
  </si>
  <si>
    <t>Betriebe, Tätige Personen, Arbeitsstunden, Entgelte, baugewerblicher Umsatz
und Auftragseingang nach Kreisen</t>
  </si>
  <si>
    <t xml:space="preserve">      öffentlicher Tiefbau </t>
  </si>
  <si>
    <t xml:space="preserve">         davon</t>
  </si>
  <si>
    <t xml:space="preserve">         Straßenbau</t>
  </si>
  <si>
    <t xml:space="preserve">         sonstiger Tiefbau </t>
  </si>
  <si>
    <t>Baugewerblicher Umsatz</t>
  </si>
  <si>
    <t>Zuständige Dezernentin: Frauke Kusenack, Telefon: 0385 588-56043</t>
  </si>
  <si>
    <t>Statistische Berichte zum Bauhauptgewerbe</t>
  </si>
  <si>
    <t>Statistisches Jahrbuch</t>
  </si>
  <si>
    <t>Bundesergebnisse zum Monatsbericht im Bauhauptgewerbe</t>
  </si>
  <si>
    <t>Frau Frauke Kusenack:</t>
  </si>
  <si>
    <t>Frau Susanne Grenz:</t>
  </si>
  <si>
    <t>Telefon: 0385 588-56661</t>
  </si>
  <si>
    <t>Telefon: 0385-588 56043</t>
  </si>
  <si>
    <t>Baugewerbliche Konjunktur- und Strukturdaten werden im Statistischen Jahrbuch für Mecklenburg-Vorpommern in 
Kapitel 22 "Bauen" dargestellt.</t>
  </si>
  <si>
    <t>Zu fachlichen Nachfragen beraten Sie gern:</t>
  </si>
  <si>
    <t>baugewerbe@statistik-mv.de</t>
  </si>
  <si>
    <t>Anfragen zu baugewerblichen Daten für Mecklenburg-Vorpommern richten Sie bitte an</t>
  </si>
  <si>
    <t>https://www-genesis.destatis.de/genesis/online?operation=themes&amp;code=4#abreadcrumb</t>
  </si>
  <si>
    <t>https://www.laiv-mv.de/Statistik/Zahlen-und-Fakten/Wirtschaftsbereiche/Bauen</t>
  </si>
  <si>
    <t>https://www.laiv-mv.de/Statistik/Ver%C3%B6ffentlichungen/Jahrbuecher/</t>
  </si>
  <si>
    <t>https://www.statistikportal.de/de/bauen-und-handwerk</t>
  </si>
  <si>
    <t>https://www.destatis.de/DE/Themen/Branchen-Unternehmen/Bauen/_inhalt.html;jsessionid=C0EBF916FC23F66BF801839C100B8A8F.internet722</t>
  </si>
  <si>
    <t>zum Vorjahres-
monat</t>
  </si>
  <si>
    <t>Veränderung zum 
Vorjahresmonat</t>
  </si>
  <si>
    <t xml:space="preserve">Monatsmeldung der Betriebe von Unternehmen   </t>
  </si>
  <si>
    <t>©  Statistisches Amt Mecklenburg-Vorpommern, Schwerin, 2022</t>
  </si>
  <si>
    <r>
      <t xml:space="preserve">Betriebe </t>
    </r>
    <r>
      <rPr>
        <b/>
        <sz val="6"/>
        <rFont val="Calibri"/>
        <family val="2"/>
        <scheme val="minor"/>
      </rPr>
      <t>1)</t>
    </r>
  </si>
  <si>
    <r>
      <t xml:space="preserve">Tätige Personen im Bauhauptgewerbe </t>
    </r>
    <r>
      <rPr>
        <b/>
        <sz val="6"/>
        <rFont val="Calibri"/>
        <family val="2"/>
        <scheme val="minor"/>
      </rPr>
      <t>1)</t>
    </r>
  </si>
  <si>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</si>
  <si>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</si>
  <si>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r>
      <t xml:space="preserve">Tätige Personen </t>
    </r>
    <r>
      <rPr>
        <sz val="6"/>
        <rFont val="Calibri"/>
        <family val="2"/>
        <scheme val="minor"/>
      </rPr>
      <t>1)</t>
    </r>
    <r>
      <rPr>
        <sz val="8.5"/>
        <rFont val="Calibri"/>
        <family val="2"/>
        <scheme val="minor"/>
      </rPr>
      <t xml:space="preserve"> im Bauhauptgewerbe</t>
    </r>
  </si>
  <si>
    <r>
      <t xml:space="preserve">Land
Kreisfreie Stadt
Landkreis
</t>
    </r>
    <r>
      <rPr>
        <i/>
        <sz val="8.5"/>
        <rFont val="Calibri"/>
        <family val="2"/>
        <scheme val="minor"/>
      </rPr>
      <t>Große kreisangehörige Stadt</t>
    </r>
  </si>
  <si>
    <r>
      <t xml:space="preserve">Das Angebot Statistischer Berichte zum Bauhauptgewerbe des Statistischen Amtes Mecklenburg-Vorpommern wird aktuell
überarbeitet und sukzessive umgestellt. 
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</si>
  <si>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</si>
  <si>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Über die Datenbank des Bundes und der Länder "Genesis-online" unter www-genesis.destatis.de/genesis/online
(Startseite &gt;&gt; Themen 4 Wirtschaftsbereiche &gt;&gt; 44 Baugewerbe) stehen weitere Ergebnisse zur Verfügung.</t>
  </si>
  <si>
    <r>
      <t xml:space="preserve">Landesergebnisse
</t>
    </r>
    <r>
      <rPr>
        <sz val="8.5"/>
        <rFont val="Calibri"/>
        <family val="2"/>
        <scheme val="minor"/>
      </rPr>
      <t xml:space="preserve">(für Betriebe von Unternehmen des Bauhauptgewerbes 
mit 20 und mehr tätigen Personen) </t>
    </r>
  </si>
  <si>
    <r>
      <t xml:space="preserve">Kreisergebnisse
</t>
    </r>
    <r>
      <rPr>
        <sz val="8.5"/>
        <rFont val="Calibri"/>
        <family val="2"/>
        <scheme val="minor"/>
      </rPr>
      <t xml:space="preserve">(für Betriebe von Unternehmen des Bauhauptgewerbes 
mit 20 und mehr tätigen Personen) </t>
    </r>
  </si>
  <si>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</si>
  <si>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</si>
  <si>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Juli 2022</t>
  </si>
  <si>
    <t>E213 2022 07</t>
  </si>
  <si>
    <t>Geleistete Arbeitsstunden Juli 2022 nach Wirtschaftsgliederung</t>
  </si>
  <si>
    <t>Baugewerblicher Umsatz Juli 2022 nach Wirtschaftsgliederung</t>
  </si>
  <si>
    <t>Auftragseingang Juli 2022 nach Wirtschaftsgliederung</t>
  </si>
  <si>
    <t>Geleistete Arbeitsstunden Juli 2022 nach Bauart bzw. Auftraggeber</t>
  </si>
  <si>
    <t>Baugewerblicher Umsatz Juli 2022 nach Bauart bzw. Auftraggeber</t>
  </si>
  <si>
    <t>Auftragseingang Juli 2022 nach Bauart bzw. Auftraggeber</t>
  </si>
  <si>
    <t>Betriebe und tätige Personen Juli 2022 nach Kreisen</t>
  </si>
  <si>
    <t>Arbeitsstunden und Entgelte Juli 2022 nach Kreisen</t>
  </si>
  <si>
    <t>Baugewerblicher Umsatz und Auftragseingang Juli 2022 nach Kreisen</t>
  </si>
  <si>
    <t>Geleistete Arbeitsstunden Juli 2022
nach Wirtschaftsgliederung</t>
  </si>
  <si>
    <t>Juli
2022</t>
  </si>
  <si>
    <t>Juni
2022</t>
  </si>
  <si>
    <t>Juli 
2021</t>
  </si>
  <si>
    <t>Veränderung Juli 2022</t>
  </si>
  <si>
    <t>Baugewerblicher Umsatz Juli 2022
nach Wirtschaftsgliederung</t>
  </si>
  <si>
    <t>Juli
2021</t>
  </si>
  <si>
    <t>Auftragseingang Juli 2022
nach Wirtschaftsgliederung</t>
  </si>
  <si>
    <t>Geleistete Arbeitsstunden Juli 2022
nach Bauart bzw. Auftraggeber</t>
  </si>
  <si>
    <t>Baugewerblicher Umsatz Juli 2022
nach Bauart bzw. Auftraggeber</t>
  </si>
  <si>
    <t>Auftragseingang Juli 2022
nach Bauart bzw. Auftraggeber</t>
  </si>
  <si>
    <t>Januar bis Juli 2022</t>
  </si>
  <si>
    <t>Betriebe und tätige Personen Juli 2022
nach Kreisen</t>
  </si>
  <si>
    <t>Juli 2021</t>
  </si>
  <si>
    <t>Arbeitsstunden und Entgelte Juli 2022
nach Kreisen</t>
  </si>
  <si>
    <t>Baugewerblicher Umsatz und Auftragseingang Juli 2022
nach Kreisen</t>
  </si>
  <si>
    <t>6. Oktober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</si>
</sst>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quot;    &quot;;\-\ #,##0&quot;    &quot;;0&quot;    &quot;;@&quot;    &quot;"/>
    <numFmt numFmtId="167" formatCode="0&quot;  &quot;"/>
    <numFmt numFmtId="168" formatCode="#,##0&quot;   &quot;;\-\ #,##0&quot;   &quot;;0&quot;   &quot;;@&quot;   &quot;"/>
    <numFmt numFmtId="169" formatCode="#,##0.0&quot;      &quot;;\-\ #,##0.0&quot;      &quot;;0.0&quot;      &quot;;@&quot;      &quot;"/>
    <numFmt numFmtId="170" formatCode="#,##0&quot;          &quot;;\-\ #,##0&quot;          &quot;;0&quot;          &quot;;@&quot;          &quot;"/>
    <numFmt numFmtId="171" formatCode="#,##0.0&quot;          &quot;;\-\ #,##0.0&quot;          &quot;;0.0&quot;          &quot;;@&quot;          &quot;"/>
  </numFmts>
  <fonts count="45" x14ac:knownFonts="1">
    <font>
      <sz val="10"/>
      <color theme="1"/>
      <name val="Arial"/>
      <family val="2"/>
    </font>
    <font>
      <u/>
      <sz val="10"/>
      <color indexed="12"/>
      <name val="Arial"/>
      <family val="2"/>
    </font>
    <font>
      <sz val="10"/>
      <name val="Arial"/>
      <family val="2"/>
    </font>
    <font>
      <sz val="10"/>
      <name val="Arial"/>
      <family val="2"/>
    </font>
    <font>
      <sz val="10"/>
      <color theme="1"/>
      <name val="Arial"/>
      <family val="2"/>
    </font>
    <font>
      <sz val="10"/>
      <color indexed="8"/>
      <name val="Calibri"/>
      <family val="2"/>
      <scheme val="minor"/>
    </font>
    <font>
      <sz val="10"/>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b/>
      <sz val="10"/>
      <name val="Calibri"/>
      <family val="2"/>
      <scheme val="minor"/>
    </font>
    <font>
      <sz val="9"/>
      <name val="Calibri"/>
      <family val="2"/>
      <scheme val="minor"/>
    </font>
    <font>
      <b/>
      <sz val="9"/>
      <name val="Calibri"/>
      <family val="2"/>
      <scheme val="minor"/>
    </font>
    <font>
      <sz val="9"/>
      <color theme="1"/>
      <name val="Calibri"/>
      <family val="2"/>
      <scheme val="minor"/>
    </font>
    <font>
      <sz val="10"/>
      <color theme="1"/>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b/>
      <sz val="11"/>
      <color theme="1"/>
      <name val="Calibri"/>
      <family val="2"/>
      <scheme val="minor"/>
    </font>
    <font>
      <b/>
      <sz val="10"/>
      <color theme="1"/>
      <name val="Calibri"/>
      <family val="2"/>
      <scheme val="minor"/>
    </font>
    <font>
      <strike/>
      <sz val="9"/>
      <color rgb="FFFF0000"/>
      <name val="Calibri"/>
      <family val="2"/>
      <scheme val="minor"/>
    </font>
    <font>
      <u/>
      <sz val="9"/>
      <name val="Calibri"/>
      <family val="2"/>
      <scheme val="minor"/>
    </font>
    <font>
      <sz val="6"/>
      <name val="Calibri"/>
      <family val="2"/>
      <scheme val="minor"/>
    </font>
    <font>
      <b/>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7"/>
      <color indexed="81"/>
      <name val="Calibri"/>
      <family val="2"/>
      <scheme val="minor"/>
    </font>
    <font>
      <i/>
      <sz val="8.5"/>
      <name val="Calibri"/>
      <family val="2"/>
      <scheme val="minor"/>
    </font>
    <font>
      <b/>
      <strike/>
      <sz val="8.5"/>
      <name val="Calibri"/>
      <family val="2"/>
      <scheme val="minor"/>
    </font>
    <font>
      <sz val="11"/>
      <color theme="1"/>
      <name val="Calibri"/>
      <family val="2"/>
      <scheme val="minor"/>
    </font>
    <font>
      <b/>
      <sz val="9.5"/>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9.5"/>
      <color indexed="12"/>
      <name val="Calibri"/>
      <family val="2"/>
      <scheme val="minor"/>
    </font>
    <font>
      <sz val="9.5"/>
      <color indexed="12"/>
      <name val="Calibri"/>
      <family val="2"/>
      <scheme val="minor"/>
    </font>
    <font>
      <u/>
      <sz val="9.5"/>
      <color theme="1"/>
      <name val="Calibri"/>
      <family val="2"/>
      <scheme val="minor"/>
    </font>
    <font>
      <sz val="8"/>
      <name val="Calibri"/>
      <family val="2"/>
      <scheme val="minor"/>
    </font>
    <font>
      <b/>
      <sz val="31"/>
      <color rgb="FFFF0000"/>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bottom style="hair">
        <color indexed="64"/>
      </bottom>
      <diagonal/>
    </border>
  </borders>
  <cellStyleXfs count="15">
    <xf numFmtId="0" fontId="0" fillId="0" borderId="0"/>
    <xf numFmtId="0" fontId="1" fillId="0" borderId="0" applyNumberFormat="0" applyFill="0" applyBorder="0" applyAlignment="0" applyProtection="0">
      <alignment vertical="top"/>
      <protection locked="0"/>
    </xf>
    <xf numFmtId="0" fontId="2" fillId="0" borderId="0"/>
    <xf numFmtId="0" fontId="3" fillId="0" borderId="0"/>
    <xf numFmtId="0" fontId="3" fillId="0" borderId="0"/>
    <xf numFmtId="0" fontId="2" fillId="0" borderId="0"/>
    <xf numFmtId="0" fontId="2" fillId="0" borderId="0"/>
    <xf numFmtId="0" fontId="4" fillId="0" borderId="0"/>
    <xf numFmtId="0" fontId="2" fillId="0" borderId="0"/>
    <xf numFmtId="0" fontId="4" fillId="0" borderId="0"/>
    <xf numFmtId="0" fontId="2" fillId="0" borderId="0"/>
    <xf numFmtId="0" fontId="2" fillId="0" borderId="0"/>
    <xf numFmtId="0" fontId="5" fillId="0" borderId="0"/>
    <xf numFmtId="0" fontId="6" fillId="0" borderId="0"/>
    <xf numFmtId="0" fontId="2" fillId="0" borderId="0"/>
  </cellStyleXfs>
  <cellXfs count="186">
    <xf numFmtId="0" fontId="0" fillId="0" borderId="0" xfId="0"/>
    <xf numFmtId="0" fontId="8" fillId="0" borderId="0" xfId="7" applyFont="1"/>
    <xf numFmtId="0" fontId="11" fillId="0" borderId="0" xfId="7" applyFont="1"/>
    <xf numFmtId="49" fontId="8" fillId="0" borderId="0" xfId="7" applyNumberFormat="1" applyFont="1" applyAlignment="1">
      <alignment horizontal="right"/>
    </xf>
    <xf numFmtId="0" fontId="8" fillId="0" borderId="0" xfId="7" applyFont="1" applyAlignment="1"/>
    <xf numFmtId="0" fontId="15" fillId="0" borderId="0" xfId="7" applyFont="1"/>
    <xf numFmtId="0" fontId="8" fillId="0" borderId="0" xfId="7" applyFont="1" applyAlignment="1">
      <alignment horizontal="left" vertical="center" indent="33"/>
    </xf>
    <xf numFmtId="0" fontId="11" fillId="0" borderId="0" xfId="7" applyFont="1" applyAlignment="1">
      <alignment vertical="center"/>
    </xf>
    <xf numFmtId="0" fontId="8" fillId="0" borderId="0" xfId="7" applyNumberFormat="1" applyFont="1" applyAlignment="1">
      <alignment horizontal="left" vertical="center"/>
    </xf>
    <xf numFmtId="0" fontId="12" fillId="0" borderId="0" xfId="2" applyFont="1" applyAlignment="1">
      <alignment horizontal="right" vertical="center"/>
    </xf>
    <xf numFmtId="0" fontId="12" fillId="0" borderId="0" xfId="2" applyFont="1"/>
    <xf numFmtId="0" fontId="12" fillId="0" borderId="0" xfId="2" applyFont="1" applyAlignment="1">
      <alignment horizontal="right"/>
    </xf>
    <xf numFmtId="0" fontId="13" fillId="0" borderId="0" xfId="2" applyNumberFormat="1" applyFont="1" applyAlignment="1">
      <alignment horizontal="left" vertical="top"/>
    </xf>
    <xf numFmtId="0" fontId="13" fillId="0" borderId="0" xfId="2" applyNumberFormat="1" applyFont="1" applyAlignment="1">
      <alignment horizontal="left" vertical="top" wrapText="1"/>
    </xf>
    <xf numFmtId="0" fontId="12" fillId="0" borderId="0" xfId="2" applyNumberFormat="1" applyFont="1" applyAlignment="1">
      <alignment horizontal="left" vertical="top"/>
    </xf>
    <xf numFmtId="0" fontId="12" fillId="0" borderId="0" xfId="2" applyNumberFormat="1" applyFont="1" applyAlignment="1">
      <alignment horizontal="left" vertical="top" wrapText="1"/>
    </xf>
    <xf numFmtId="0" fontId="13" fillId="0" borderId="0" xfId="2" applyFont="1" applyAlignment="1">
      <alignment horizontal="left"/>
    </xf>
    <xf numFmtId="0" fontId="12" fillId="0" borderId="0" xfId="2" applyFont="1" applyAlignment="1"/>
    <xf numFmtId="0" fontId="12" fillId="0" borderId="0" xfId="0" applyFont="1" applyAlignment="1">
      <alignment wrapText="1"/>
    </xf>
    <xf numFmtId="0" fontId="12" fillId="0" borderId="0" xfId="0" applyFont="1" applyAlignment="1">
      <alignment vertical="center" wrapText="1"/>
    </xf>
    <xf numFmtId="0" fontId="12" fillId="0" borderId="0" xfId="0" applyFont="1" applyAlignment="1">
      <alignment horizontal="justify" vertical="center" wrapText="1"/>
    </xf>
    <xf numFmtId="0" fontId="12" fillId="0" borderId="0" xfId="0" applyFont="1" applyAlignment="1"/>
    <xf numFmtId="0" fontId="8" fillId="0" borderId="0" xfId="0" applyFont="1" applyAlignment="1">
      <alignment vertical="center" wrapText="1"/>
    </xf>
    <xf numFmtId="0" fontId="8" fillId="0" borderId="0" xfId="0" applyFont="1"/>
    <xf numFmtId="0" fontId="12" fillId="0" borderId="0" xfId="0" applyFont="1" applyAlignment="1">
      <alignment horizontal="right" wrapText="1"/>
    </xf>
    <xf numFmtId="0" fontId="12" fillId="0" borderId="0" xfId="2" applyFont="1" applyAlignment="1">
      <alignment horizontal="left" vertical="center"/>
    </xf>
    <xf numFmtId="0" fontId="12" fillId="0" borderId="0" xfId="2" applyFont="1" applyAlignment="1">
      <alignment vertical="center" wrapText="1"/>
    </xf>
    <xf numFmtId="0" fontId="20" fillId="0" borderId="0" xfId="9" applyFont="1" applyAlignment="1">
      <alignment horizontal="left" vertical="center"/>
    </xf>
    <xf numFmtId="0" fontId="21" fillId="0" borderId="0" xfId="9" applyFont="1" applyAlignment="1">
      <alignment horizontal="left" vertical="center"/>
    </xf>
    <xf numFmtId="0" fontId="14" fillId="0" borderId="0" xfId="9" applyFont="1"/>
    <xf numFmtId="0" fontId="15" fillId="0" borderId="0" xfId="9" applyFont="1"/>
    <xf numFmtId="0" fontId="14" fillId="0" borderId="0" xfId="0" applyFont="1"/>
    <xf numFmtId="0" fontId="14" fillId="0" borderId="0" xfId="0" applyFont="1" applyAlignment="1">
      <alignment horizontal="left" vertical="center"/>
    </xf>
    <xf numFmtId="0" fontId="14" fillId="0" borderId="0" xfId="0" applyFont="1" applyAlignment="1">
      <alignment horizontal="justify" vertical="center" wrapText="1"/>
    </xf>
    <xf numFmtId="0" fontId="12" fillId="0" borderId="0" xfId="5" applyFont="1" applyAlignment="1">
      <alignment horizontal="right" vertical="top"/>
    </xf>
    <xf numFmtId="0" fontId="12" fillId="0" borderId="0" xfId="5" applyFont="1" applyAlignment="1">
      <alignment vertical="top" wrapText="1"/>
    </xf>
    <xf numFmtId="0" fontId="12" fillId="0" borderId="0" xfId="5" applyFont="1"/>
    <xf numFmtId="0" fontId="22" fillId="0" borderId="0" xfId="5" applyFont="1" applyAlignment="1">
      <alignment horizontal="right" vertical="top"/>
    </xf>
    <xf numFmtId="0" fontId="22" fillId="0" borderId="0" xfId="5" applyFont="1" applyAlignment="1">
      <alignment vertical="top" wrapText="1"/>
    </xf>
    <xf numFmtId="0" fontId="22" fillId="0" borderId="0" xfId="5" applyFont="1"/>
    <xf numFmtId="0" fontId="12" fillId="0" borderId="0" xfId="5" applyFont="1" applyAlignment="1">
      <alignment wrapText="1"/>
    </xf>
    <xf numFmtId="0" fontId="12" fillId="0" borderId="0" xfId="5" applyFont="1" applyAlignment="1">
      <alignment horizontal="right" vertical="center"/>
    </xf>
    <xf numFmtId="0" fontId="13" fillId="0" borderId="0" xfId="5" applyFont="1" applyAlignment="1">
      <alignment horizontal="right" vertical="center"/>
    </xf>
    <xf numFmtId="0" fontId="23" fillId="0" borderId="0" xfId="5" applyFont="1" applyAlignment="1">
      <alignment horizontal="right" vertical="center"/>
    </xf>
    <xf numFmtId="0" fontId="12" fillId="0" borderId="0" xfId="5" applyFont="1" applyAlignment="1">
      <alignment horizontal="right"/>
    </xf>
    <xf numFmtId="167" fontId="24" fillId="0" borderId="2" xfId="0" applyNumberFormat="1" applyFont="1" applyFill="1" applyBorder="1" applyAlignment="1" applyProtection="1">
      <alignment horizontal="right"/>
    </xf>
    <xf numFmtId="0" fontId="8" fillId="0" borderId="0" xfId="0" applyFont="1" applyFill="1"/>
    <xf numFmtId="0" fontId="24" fillId="0" borderId="5" xfId="0" applyFont="1" applyFill="1" applyBorder="1" applyAlignment="1">
      <alignment horizontal="center" vertical="center"/>
    </xf>
    <xf numFmtId="0" fontId="24" fillId="0" borderId="3" xfId="0" applyFont="1" applyFill="1" applyBorder="1" applyAlignment="1">
      <alignment horizontal="center" vertical="center" wrapText="1"/>
    </xf>
    <xf numFmtId="0" fontId="24" fillId="0" borderId="0" xfId="0" applyFont="1" applyFill="1" applyAlignment="1">
      <alignment horizontal="center" vertical="center"/>
    </xf>
    <xf numFmtId="0" fontId="24" fillId="0" borderId="3" xfId="0" applyFont="1" applyFill="1" applyBorder="1" applyAlignment="1">
      <alignment horizontal="center" vertical="center"/>
    </xf>
    <xf numFmtId="0" fontId="21" fillId="0" borderId="0" xfId="7" applyFont="1" applyAlignment="1">
      <alignment vertical="center"/>
    </xf>
    <xf numFmtId="0" fontId="21" fillId="0" borderId="0" xfId="7" applyFont="1" applyAlignment="1">
      <alignment horizontal="left" vertical="center"/>
    </xf>
    <xf numFmtId="0" fontId="14" fillId="0" borderId="0" xfId="7" applyFont="1"/>
    <xf numFmtId="0" fontId="27" fillId="0" borderId="0" xfId="2" applyFont="1" applyAlignment="1">
      <alignment vertical="center"/>
    </xf>
    <xf numFmtId="0" fontId="20" fillId="0" borderId="0" xfId="7" applyFont="1" applyAlignment="1">
      <alignment vertical="center"/>
    </xf>
    <xf numFmtId="0" fontId="29" fillId="0" borderId="1" xfId="0" applyFont="1" applyFill="1" applyBorder="1" applyAlignment="1">
      <alignment horizontal="left" wrapText="1"/>
    </xf>
    <xf numFmtId="164" fontId="29" fillId="0" borderId="0" xfId="0" applyNumberFormat="1" applyFont="1" applyFill="1" applyAlignment="1">
      <alignment horizontal="right"/>
    </xf>
    <xf numFmtId="0" fontId="29" fillId="0" borderId="0" xfId="12" applyFont="1" applyFill="1" applyAlignment="1">
      <alignment horizontal="right"/>
    </xf>
    <xf numFmtId="0" fontId="28" fillId="0" borderId="1" xfId="0" applyFont="1" applyFill="1" applyBorder="1" applyAlignment="1">
      <alignment horizontal="left" wrapText="1"/>
    </xf>
    <xf numFmtId="166" fontId="29" fillId="0" borderId="0" xfId="0" applyNumberFormat="1" applyFont="1" applyFill="1" applyAlignment="1">
      <alignment horizontal="right"/>
    </xf>
    <xf numFmtId="168" fontId="29" fillId="0" borderId="0" xfId="0" applyNumberFormat="1" applyFont="1" applyFill="1" applyAlignment="1">
      <alignment horizontal="right"/>
    </xf>
    <xf numFmtId="169" fontId="29" fillId="0" borderId="0" xfId="0" applyNumberFormat="1" applyFont="1" applyFill="1" applyAlignment="1">
      <alignment horizontal="right"/>
    </xf>
    <xf numFmtId="165" fontId="29" fillId="0" borderId="0" xfId="0" applyNumberFormat="1" applyFont="1" applyFill="1" applyAlignment="1">
      <alignment horizontal="right"/>
    </xf>
    <xf numFmtId="0" fontId="29" fillId="0" borderId="1" xfId="0" applyFont="1" applyFill="1" applyBorder="1" applyAlignment="1">
      <alignment horizontal="center" wrapText="1"/>
    </xf>
    <xf numFmtId="165" fontId="29" fillId="0" borderId="1" xfId="0" applyNumberFormat="1" applyFont="1" applyFill="1" applyBorder="1" applyAlignment="1" applyProtection="1">
      <alignment horizontal="left" wrapText="1"/>
    </xf>
    <xf numFmtId="0" fontId="28" fillId="0" borderId="1" xfId="0" applyFont="1" applyFill="1" applyBorder="1" applyAlignment="1">
      <alignment horizontal="center" wrapText="1"/>
    </xf>
    <xf numFmtId="0" fontId="29" fillId="0" borderId="0" xfId="0" applyFont="1" applyFill="1"/>
    <xf numFmtId="0" fontId="28" fillId="0" borderId="1" xfId="0" applyFont="1" applyFill="1" applyBorder="1" applyAlignment="1">
      <alignment horizontal="left" vertical="center" wrapText="1"/>
    </xf>
    <xf numFmtId="0" fontId="29" fillId="0" borderId="7" xfId="0" applyFont="1" applyFill="1" applyBorder="1" applyAlignment="1">
      <alignment horizontal="left" wrapText="1"/>
    </xf>
    <xf numFmtId="0" fontId="28" fillId="0" borderId="0" xfId="0" applyFont="1" applyFill="1"/>
    <xf numFmtId="0" fontId="29" fillId="0" borderId="7" xfId="0" applyFont="1" applyFill="1" applyBorder="1" applyAlignment="1">
      <alignment wrapText="1"/>
    </xf>
    <xf numFmtId="0" fontId="29" fillId="0" borderId="1" xfId="0" applyFont="1" applyFill="1" applyBorder="1" applyAlignment="1">
      <alignment wrapText="1"/>
    </xf>
    <xf numFmtId="0" fontId="28" fillId="0" borderId="1" xfId="0" applyFont="1" applyFill="1" applyBorder="1" applyAlignment="1">
      <alignment vertical="center" wrapText="1"/>
    </xf>
    <xf numFmtId="165" fontId="29" fillId="0" borderId="0" xfId="0" applyNumberFormat="1" applyFont="1" applyFill="1"/>
    <xf numFmtId="0" fontId="24" fillId="0" borderId="6" xfId="0" applyFont="1" applyFill="1" applyBorder="1" applyAlignment="1"/>
    <xf numFmtId="166" fontId="28" fillId="0" borderId="0" xfId="0" applyNumberFormat="1" applyFont="1" applyFill="1" applyAlignment="1">
      <alignment horizontal="right"/>
    </xf>
    <xf numFmtId="0" fontId="31" fillId="0" borderId="1" xfId="0" applyFont="1" applyFill="1" applyBorder="1" applyAlignment="1">
      <alignment horizontal="left" wrapText="1"/>
    </xf>
    <xf numFmtId="0" fontId="29" fillId="0" borderId="1" xfId="0" quotePrefix="1" applyFont="1" applyFill="1" applyBorder="1" applyAlignment="1">
      <alignment horizontal="center" wrapText="1"/>
    </xf>
    <xf numFmtId="0" fontId="28" fillId="0" borderId="1" xfId="0" quotePrefix="1" applyFont="1" applyFill="1" applyBorder="1" applyAlignment="1">
      <alignment horizontal="center" wrapText="1"/>
    </xf>
    <xf numFmtId="0" fontId="29" fillId="0" borderId="1" xfId="0" quotePrefix="1" applyFont="1" applyFill="1" applyBorder="1" applyAlignment="1">
      <alignment horizontal="center" vertical="center" wrapText="1"/>
    </xf>
    <xf numFmtId="0" fontId="28" fillId="0" borderId="1" xfId="0" quotePrefix="1" applyFont="1" applyFill="1" applyBorder="1" applyAlignment="1">
      <alignment horizontal="center" vertical="center" wrapText="1"/>
    </xf>
    <xf numFmtId="0" fontId="27" fillId="0" borderId="0" xfId="5" applyFont="1" applyAlignment="1">
      <alignment vertical="center"/>
    </xf>
    <xf numFmtId="0" fontId="20" fillId="0" borderId="0" xfId="0" applyFont="1" applyAlignment="1">
      <alignment horizontal="left" vertical="center"/>
    </xf>
    <xf numFmtId="0" fontId="33" fillId="0" borderId="0" xfId="0" applyFont="1"/>
    <xf numFmtId="0" fontId="36" fillId="0" borderId="0" xfId="9" applyFont="1"/>
    <xf numFmtId="167" fontId="24" fillId="0" borderId="0" xfId="0" applyNumberFormat="1" applyFont="1" applyFill="1" applyBorder="1" applyAlignment="1" applyProtection="1">
      <alignment horizontal="right"/>
    </xf>
    <xf numFmtId="0" fontId="11" fillId="0" borderId="0" xfId="0" applyFont="1" applyFill="1" applyAlignment="1">
      <alignment vertical="center"/>
    </xf>
    <xf numFmtId="0" fontId="29" fillId="0" borderId="0" xfId="0" applyFont="1" applyFill="1" applyAlignment="1">
      <alignment vertical="center"/>
    </xf>
    <xf numFmtId="0" fontId="24" fillId="0" borderId="4" xfId="0" applyFont="1" applyFill="1" applyBorder="1" applyAlignment="1">
      <alignment horizontal="center" vertical="center" wrapText="1"/>
    </xf>
    <xf numFmtId="0" fontId="29" fillId="0" borderId="0" xfId="0" applyFont="1" applyFill="1" applyBorder="1"/>
    <xf numFmtId="0" fontId="29" fillId="0" borderId="7" xfId="0" applyFont="1" applyFill="1" applyBorder="1" applyAlignment="1">
      <alignment horizontal="center" wrapText="1"/>
    </xf>
    <xf numFmtId="169" fontId="28" fillId="0" borderId="0" xfId="0" applyNumberFormat="1" applyFont="1" applyFill="1" applyAlignment="1">
      <alignment horizontal="right"/>
    </xf>
    <xf numFmtId="0" fontId="42" fillId="0" borderId="0" xfId="0" applyFont="1" applyFill="1"/>
    <xf numFmtId="0" fontId="42" fillId="0" borderId="0" xfId="0" applyFont="1" applyFill="1" applyAlignment="1">
      <alignment horizontal="left"/>
    </xf>
    <xf numFmtId="166" fontId="29" fillId="0" borderId="0" xfId="0" applyNumberFormat="1" applyFont="1" applyFill="1" applyBorder="1" applyAlignment="1">
      <alignment horizontal="right"/>
    </xf>
    <xf numFmtId="0" fontId="28" fillId="0" borderId="0" xfId="0" applyFont="1" applyFill="1" applyBorder="1"/>
    <xf numFmtId="0" fontId="42" fillId="0" borderId="0" xfId="0" applyFont="1" applyFill="1" applyBorder="1"/>
    <xf numFmtId="49" fontId="8" fillId="0" borderId="0" xfId="7" applyNumberFormat="1" applyFont="1" applyAlignment="1">
      <alignment horizontal="left" vertical="center"/>
    </xf>
    <xf numFmtId="0" fontId="8" fillId="0" borderId="0" xfId="7" applyFont="1" applyAlignment="1">
      <alignment horizontal="left" vertical="center"/>
    </xf>
    <xf numFmtId="0" fontId="29" fillId="0" borderId="3" xfId="0" applyFont="1" applyFill="1" applyBorder="1" applyAlignment="1">
      <alignment horizontal="center" vertical="center" wrapText="1"/>
    </xf>
    <xf numFmtId="171" fontId="28" fillId="0" borderId="0" xfId="0" applyNumberFormat="1" applyFont="1" applyFill="1" applyAlignment="1">
      <alignment horizontal="right" vertical="center"/>
    </xf>
    <xf numFmtId="171" fontId="29" fillId="0" borderId="0" xfId="0" applyNumberFormat="1" applyFont="1" applyFill="1" applyAlignment="1">
      <alignment horizontal="right" vertical="center"/>
    </xf>
    <xf numFmtId="0" fontId="29" fillId="0" borderId="3"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29" fillId="0" borderId="1" xfId="0" applyFont="1" applyFill="1" applyBorder="1" applyAlignment="1">
      <alignment horizontal="center" vertical="center" wrapText="1"/>
    </xf>
    <xf numFmtId="165" fontId="28" fillId="0" borderId="0" xfId="0" applyNumberFormat="1" applyFont="1" applyFill="1" applyAlignment="1">
      <alignment horizontal="right"/>
    </xf>
    <xf numFmtId="165" fontId="29" fillId="0" borderId="0" xfId="0" applyNumberFormat="1" applyFont="1" applyAlignment="1">
      <alignment horizontal="right"/>
    </xf>
    <xf numFmtId="170" fontId="28" fillId="0" borderId="0" xfId="0" applyNumberFormat="1" applyFont="1" applyFill="1" applyAlignment="1">
      <alignment horizontal="right"/>
    </xf>
    <xf numFmtId="170" fontId="29" fillId="0" borderId="0" xfId="0" applyNumberFormat="1" applyFont="1" applyFill="1" applyAlignment="1">
      <alignment horizontal="right"/>
    </xf>
    <xf numFmtId="49" fontId="8" fillId="0" borderId="0" xfId="7" applyNumberFormat="1" applyFont="1" applyAlignment="1">
      <alignment horizontal="left" vertical="center"/>
    </xf>
    <xf numFmtId="0" fontId="8" fillId="0" borderId="0" xfId="7" applyFont="1" applyAlignment="1">
      <alignment horizontal="left" vertical="center"/>
    </xf>
    <xf numFmtId="0" fontId="8" fillId="0" borderId="0" xfId="7" applyFont="1" applyAlignment="1">
      <alignment wrapText="1"/>
    </xf>
    <xf numFmtId="0" fontId="8" fillId="0" borderId="0" xfId="2" applyFont="1" applyBorder="1" applyAlignment="1">
      <alignment horizontal="center" vertical="center"/>
    </xf>
    <xf numFmtId="0" fontId="8" fillId="0" borderId="0" xfId="7" applyFont="1" applyBorder="1" applyAlignment="1">
      <alignment horizontal="center" vertical="center"/>
    </xf>
    <xf numFmtId="0" fontId="8" fillId="0" borderId="0" xfId="7" applyFont="1" applyBorder="1" applyAlignment="1">
      <alignment horizontal="left" vertical="center"/>
    </xf>
    <xf numFmtId="0" fontId="8" fillId="0" borderId="8" xfId="7" applyFont="1" applyBorder="1" applyAlignment="1">
      <alignment horizontal="center" vertical="center"/>
    </xf>
    <xf numFmtId="0" fontId="8" fillId="0" borderId="9" xfId="7" applyFont="1" applyBorder="1" applyAlignment="1">
      <alignment horizontal="center" vertical="center"/>
    </xf>
    <xf numFmtId="0" fontId="11" fillId="0" borderId="0" xfId="7" applyFont="1" applyAlignment="1">
      <alignment horizontal="center" vertical="center"/>
    </xf>
    <xf numFmtId="0" fontId="8" fillId="0" borderId="0" xfId="7" applyFont="1" applyAlignment="1">
      <alignment horizontal="center" vertical="center"/>
    </xf>
    <xf numFmtId="0" fontId="10" fillId="0" borderId="0" xfId="7" applyFont="1" applyAlignment="1">
      <alignment horizontal="left" vertical="center"/>
    </xf>
    <xf numFmtId="0" fontId="18" fillId="0" borderId="0" xfId="7" applyFont="1" applyAlignment="1"/>
    <xf numFmtId="0" fontId="19" fillId="0" borderId="0" xfId="0" applyFont="1" applyAlignment="1"/>
    <xf numFmtId="0" fontId="8" fillId="0" borderId="0" xfId="7" applyFont="1" applyAlignment="1">
      <alignment horizontal="right"/>
    </xf>
    <xf numFmtId="0" fontId="8" fillId="0" borderId="0" xfId="7" applyFont="1" applyAlignment="1">
      <alignment horizontal="center"/>
    </xf>
    <xf numFmtId="0" fontId="10" fillId="0" borderId="0" xfId="7" applyFont="1" applyAlignment="1">
      <alignment horizontal="center" vertical="center"/>
    </xf>
    <xf numFmtId="0" fontId="11" fillId="0" borderId="8" xfId="7" applyFont="1" applyBorder="1" applyAlignment="1">
      <alignment horizontal="right"/>
    </xf>
    <xf numFmtId="0" fontId="18" fillId="0" borderId="0" xfId="2" applyFont="1" applyAlignment="1">
      <alignment vertical="center" wrapText="1"/>
    </xf>
    <xf numFmtId="0" fontId="18" fillId="0" borderId="0" xfId="2" applyFont="1" applyAlignment="1">
      <alignment vertical="center"/>
    </xf>
    <xf numFmtId="49" fontId="19" fillId="0" borderId="0" xfId="7" quotePrefix="1" applyNumberFormat="1" applyFont="1" applyAlignment="1">
      <alignment horizontal="left"/>
    </xf>
    <xf numFmtId="0" fontId="44" fillId="0" borderId="10" xfId="7" applyFont="1" applyBorder="1" applyAlignment="1">
      <alignment horizontal="left" wrapText="1"/>
    </xf>
    <xf numFmtId="0" fontId="43" fillId="0" borderId="10" xfId="7" applyFont="1" applyBorder="1" applyAlignment="1">
      <alignment horizontal="left" wrapText="1"/>
    </xf>
    <xf numFmtId="0" fontId="7" fillId="0" borderId="10" xfId="7" applyFont="1" applyBorder="1" applyAlignment="1">
      <alignment horizontal="center" vertical="center" wrapText="1"/>
    </xf>
    <xf numFmtId="0" fontId="16" fillId="0" borderId="11" xfId="2" applyFont="1" applyBorder="1" applyAlignment="1">
      <alignment horizontal="left" vertical="center" wrapText="1"/>
    </xf>
    <xf numFmtId="0" fontId="17" fillId="0" borderId="11" xfId="2" applyFont="1" applyBorder="1" applyAlignment="1">
      <alignment horizontal="right" vertical="center" wrapText="1"/>
    </xf>
    <xf numFmtId="0" fontId="9" fillId="0" borderId="0" xfId="2" applyFont="1" applyBorder="1" applyAlignment="1">
      <alignment horizontal="center" vertical="center" wrapText="1"/>
    </xf>
    <xf numFmtId="0" fontId="26" fillId="0" borderId="0" xfId="2" applyFont="1" applyAlignment="1">
      <alignment horizontal="left" vertical="center"/>
    </xf>
    <xf numFmtId="0" fontId="12" fillId="0" borderId="0" xfId="2" applyFont="1" applyAlignment="1">
      <alignment horizontal="center" vertical="center"/>
    </xf>
    <xf numFmtId="0" fontId="12" fillId="0" borderId="0" xfId="2" applyNumberFormat="1" applyFont="1" applyAlignment="1">
      <alignment horizontal="left" vertical="center"/>
    </xf>
    <xf numFmtId="0" fontId="12" fillId="0" borderId="0" xfId="2" applyNumberFormat="1" applyFont="1" applyAlignment="1">
      <alignment horizontal="center" vertical="center"/>
    </xf>
    <xf numFmtId="0" fontId="28" fillId="0" borderId="3" xfId="0" applyFont="1" applyFill="1" applyBorder="1" applyAlignment="1">
      <alignment horizontal="center" vertical="center" wrapText="1"/>
    </xf>
    <xf numFmtId="0" fontId="28" fillId="0" borderId="3" xfId="0" applyFont="1" applyFill="1" applyBorder="1" applyAlignment="1">
      <alignment horizontal="center" vertical="center"/>
    </xf>
    <xf numFmtId="0" fontId="28" fillId="0" borderId="4" xfId="0" applyFont="1" applyFill="1" applyBorder="1" applyAlignment="1">
      <alignment horizontal="center" vertical="center"/>
    </xf>
    <xf numFmtId="0" fontId="11" fillId="0" borderId="3" xfId="0" applyFont="1" applyFill="1" applyBorder="1" applyAlignment="1">
      <alignment horizontal="center" vertical="center" wrapText="1"/>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11" fillId="0" borderId="5" xfId="0" applyFont="1" applyFill="1" applyBorder="1" applyAlignment="1">
      <alignment horizontal="left" vertical="center"/>
    </xf>
    <xf numFmtId="0" fontId="11" fillId="0" borderId="3" xfId="0" applyFont="1" applyFill="1" applyBorder="1" applyAlignment="1">
      <alignment horizontal="left" vertical="center"/>
    </xf>
    <xf numFmtId="0" fontId="28" fillId="0" borderId="5" xfId="0" applyFont="1" applyFill="1" applyBorder="1" applyAlignment="1">
      <alignment horizontal="left" vertical="center"/>
    </xf>
    <xf numFmtId="0" fontId="28" fillId="0" borderId="3" xfId="0" applyFont="1" applyFill="1" applyBorder="1" applyAlignment="1">
      <alignment horizontal="left" vertical="center"/>
    </xf>
    <xf numFmtId="0" fontId="29" fillId="0" borderId="5" xfId="0" applyFont="1" applyFill="1" applyBorder="1" applyAlignment="1">
      <alignment horizontal="center" vertical="center" wrapText="1"/>
    </xf>
    <xf numFmtId="0" fontId="29" fillId="0" borderId="5" xfId="0" applyFont="1" applyFill="1" applyBorder="1" applyAlignment="1">
      <alignment horizontal="center" vertical="center"/>
    </xf>
    <xf numFmtId="0" fontId="29" fillId="0" borderId="3"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28" fillId="0" borderId="4" xfId="0" applyFont="1" applyFill="1" applyBorder="1" applyAlignment="1">
      <alignment horizontal="center" vertical="center" wrapText="1"/>
    </xf>
    <xf numFmtId="0" fontId="29" fillId="0" borderId="3" xfId="0" applyFont="1" applyFill="1" applyBorder="1" applyAlignment="1">
      <alignment horizontal="center" vertical="center"/>
    </xf>
    <xf numFmtId="0" fontId="29" fillId="0" borderId="7" xfId="0" applyNumberFormat="1" applyFont="1" applyFill="1" applyBorder="1" applyAlignment="1">
      <alignment horizontal="center" vertical="center" wrapText="1"/>
    </xf>
    <xf numFmtId="0" fontId="29" fillId="0" borderId="1" xfId="0" applyNumberFormat="1" applyFont="1" applyFill="1" applyBorder="1" applyAlignment="1">
      <alignment horizontal="center" vertical="center" wrapText="1"/>
    </xf>
    <xf numFmtId="0" fontId="29" fillId="0" borderId="15" xfId="0" applyNumberFormat="1" applyFont="1" applyFill="1" applyBorder="1" applyAlignment="1">
      <alignment horizontal="center" vertical="center" wrapText="1"/>
    </xf>
    <xf numFmtId="0" fontId="29" fillId="0" borderId="7"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15" xfId="0" applyFont="1" applyFill="1" applyBorder="1" applyAlignment="1">
      <alignment horizontal="center" vertical="center" wrapText="1"/>
    </xf>
    <xf numFmtId="0" fontId="28" fillId="0" borderId="12" xfId="0" quotePrefix="1" applyNumberFormat="1" applyFont="1" applyFill="1" applyBorder="1" applyAlignment="1">
      <alignment horizontal="center" vertical="center"/>
    </xf>
    <xf numFmtId="0" fontId="28" fillId="0" borderId="0" xfId="0" applyNumberFormat="1" applyFont="1" applyFill="1" applyBorder="1" applyAlignment="1">
      <alignment horizontal="center" vertical="center"/>
    </xf>
    <xf numFmtId="0" fontId="11" fillId="0" borderId="4" xfId="0" applyFont="1" applyFill="1" applyBorder="1" applyAlignment="1">
      <alignment horizontal="center" vertical="center" wrapText="1"/>
    </xf>
    <xf numFmtId="0" fontId="28" fillId="0" borderId="13" xfId="0" applyNumberFormat="1" applyFont="1" applyFill="1" applyBorder="1" applyAlignment="1">
      <alignment horizontal="center" vertical="center"/>
    </xf>
    <xf numFmtId="0" fontId="28" fillId="0" borderId="14" xfId="0" applyNumberFormat="1" applyFont="1" applyFill="1" applyBorder="1" applyAlignment="1">
      <alignment horizontal="center" vertical="center"/>
    </xf>
    <xf numFmtId="0" fontId="28" fillId="0" borderId="12" xfId="0" applyNumberFormat="1" applyFont="1" applyFill="1" applyBorder="1" applyAlignment="1">
      <alignment horizontal="center" vertical="center"/>
    </xf>
    <xf numFmtId="0" fontId="28" fillId="0" borderId="0" xfId="0" applyNumberFormat="1" applyFont="1" applyFill="1" applyAlignment="1">
      <alignment horizontal="center" vertical="center"/>
    </xf>
    <xf numFmtId="0" fontId="29" fillId="0" borderId="3" xfId="0" quotePrefix="1" applyFont="1" applyFill="1" applyBorder="1" applyAlignment="1">
      <alignment horizontal="center" vertical="center" wrapText="1"/>
    </xf>
    <xf numFmtId="0" fontId="32" fillId="0" borderId="0" xfId="0" applyNumberFormat="1" applyFont="1" applyFill="1" applyAlignment="1">
      <alignment horizontal="center" vertical="center"/>
    </xf>
    <xf numFmtId="0" fontId="26" fillId="0" borderId="0" xfId="5" applyFont="1" applyAlignment="1">
      <alignment horizontal="left" vertical="center"/>
    </xf>
    <xf numFmtId="0" fontId="36" fillId="0" borderId="0" xfId="9" applyFont="1" applyAlignment="1">
      <alignment horizontal="left"/>
    </xf>
    <xf numFmtId="0" fontId="39" fillId="0" borderId="0" xfId="1" applyFont="1" applyAlignment="1" applyProtection="1">
      <alignment horizontal="left" wrapText="1"/>
    </xf>
    <xf numFmtId="0" fontId="41" fillId="0" borderId="0" xfId="9" applyFont="1" applyAlignment="1">
      <alignment horizontal="left" wrapText="1"/>
    </xf>
    <xf numFmtId="0" fontId="36" fillId="0" borderId="0" xfId="0" applyFont="1" applyAlignment="1">
      <alignment horizontal="left"/>
    </xf>
    <xf numFmtId="0" fontId="34" fillId="0" borderId="0" xfId="9" applyFont="1" applyAlignment="1">
      <alignment horizontal="left"/>
    </xf>
    <xf numFmtId="0" fontId="34" fillId="0" borderId="0" xfId="0" applyFont="1" applyAlignment="1">
      <alignment horizontal="left"/>
    </xf>
    <xf numFmtId="0" fontId="36" fillId="0" borderId="0" xfId="9" applyFont="1" applyAlignment="1">
      <alignment horizontal="left" wrapText="1"/>
    </xf>
    <xf numFmtId="0" fontId="36" fillId="0" borderId="0" xfId="0" applyFont="1" applyAlignment="1">
      <alignment horizontal="left" wrapText="1"/>
    </xf>
    <xf numFmtId="0" fontId="39" fillId="0" borderId="0" xfId="1" applyFont="1" applyAlignment="1" applyProtection="1">
      <alignment horizontal="left"/>
    </xf>
    <xf numFmtId="0" fontId="40" fillId="0" borderId="0" xfId="1" applyFont="1" applyAlignment="1" applyProtection="1">
      <alignment horizontal="left"/>
    </xf>
    <xf numFmtId="0" fontId="20" fillId="0" borderId="0" xfId="9" applyFont="1" applyAlignment="1">
      <alignment horizontal="left" vertical="center"/>
    </xf>
    <xf numFmtId="0" fontId="35" fillId="0" borderId="0" xfId="0" applyFont="1" applyAlignment="1">
      <alignment horizontal="left"/>
    </xf>
  </cellXfs>
  <cellStyles count="15">
    <cellStyle name="Link" xfId="1" builtinId="8"/>
    <cellStyle name="Standard" xfId="0" builtinId="0"/>
    <cellStyle name="Standard 2" xfId="2"/>
    <cellStyle name="Standard 2 2" xfId="3"/>
    <cellStyle name="Standard 2 2 2" xfId="4"/>
    <cellStyle name="Standard 2 2 2 2" xfId="5"/>
    <cellStyle name="Standard 2 2 3" xfId="6"/>
    <cellStyle name="Standard 2 3" xfId="7"/>
    <cellStyle name="Standard 3" xfId="8"/>
    <cellStyle name="Standard 3 2" xfId="9"/>
    <cellStyle name="Standard 4" xfId="10"/>
    <cellStyle name="Standard 4 2" xfId="11"/>
    <cellStyle name="Standard 5" xfId="12"/>
    <cellStyle name="Standard 6" xfId="13"/>
    <cellStyle name="Standard 6 2"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6490"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xdr:cNvSpPr txBox="1"/>
      </xdr:nvSpPr>
      <xdr:spPr>
        <a:xfrm>
          <a:off x="0" y="966108"/>
          <a:ext cx="6120000" cy="74090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rgbClr val="287DA8"/>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a:p>
          <a:pPr>
            <a:spcAft>
              <a:spcPts val="0"/>
            </a:spcAft>
          </a:pPr>
          <a:endParaRPr lang="de-DE" sz="950">
            <a:effectLst/>
            <a:latin typeface="+mn-lt"/>
            <a:ea typeface="Times New Roman"/>
          </a:endParaRPr>
        </a:p>
        <a:p>
          <a:pPr>
            <a:spcAft>
              <a:spcPts val="0"/>
            </a:spcAft>
          </a:pPr>
          <a:r>
            <a:rPr lang="de-DE" sz="950" b="1" u="none">
              <a:effectLst/>
              <a:latin typeface="+mn-lt"/>
              <a:ea typeface="Times New Roman"/>
              <a:cs typeface="Arial" panose="020B0604020202020204" pitchFamily="34" charset="0"/>
            </a:rPr>
            <a:t>Hinweis:</a:t>
          </a:r>
        </a:p>
        <a:p>
          <a:pPr>
            <a:spcAft>
              <a:spcPts val="0"/>
            </a:spcAft>
          </a:pPr>
          <a:endParaRPr lang="de-DE" sz="950" u="sng">
            <a:effectLst/>
            <a:latin typeface="+mn-lt"/>
            <a:ea typeface="Times New Roman"/>
            <a:cs typeface="Arial" panose="020B0604020202020204" pitchFamily="34" charset="0"/>
          </a:endParaRPr>
        </a:p>
        <a:p>
          <a:pPr>
            <a:spcAft>
              <a:spcPts val="0"/>
            </a:spcAft>
          </a:pPr>
          <a:r>
            <a:rPr lang="de-DE" sz="950">
              <a:effectLst/>
              <a:latin typeface="+mn-lt"/>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xdr:cNvSpPr txBox="1"/>
      </xdr:nvSpPr>
      <xdr:spPr>
        <a:xfrm>
          <a:off x="2992" y="964740"/>
          <a:ext cx="6120000" cy="8254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xdr:cNvSpPr txBox="1"/>
      </xdr:nvSpPr>
      <xdr:spPr>
        <a:xfrm>
          <a:off x="0" y="10299209"/>
          <a:ext cx="6120000" cy="84582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Organisationen ohne Erwerbszweck,</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Kirchen, Vereine, Verbände, Gewerkschaften, Parteien, Rotes Kreuz und ähnliche Organisationen und</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Körperschaften des öffentlichen Rechts (Bund, Länder, Gemeinden, Zweckverbände und Träger der Sozial­versicherung).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xdr:cNvSpPr txBox="1"/>
      </xdr:nvSpPr>
      <xdr:spPr>
        <a:xfrm>
          <a:off x="2990" y="333367"/>
          <a:ext cx="6107126" cy="92596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jsessionid=C0EBF916FC23F66BF801839C100B8A8F.internet722"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XFD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30" t="s">
        <v>0</v>
      </c>
      <c r="B1" s="131"/>
      <c r="C1" s="132"/>
      <c r="D1" s="132"/>
    </row>
    <row r="2" spans="1:4" ht="35.1" customHeight="1" thickTop="1" x14ac:dyDescent="0.2">
      <c r="A2" s="133" t="s">
        <v>147</v>
      </c>
      <c r="B2" s="133"/>
      <c r="C2" s="134" t="s">
        <v>154</v>
      </c>
      <c r="D2" s="134"/>
    </row>
    <row r="3" spans="1:4" ht="24.95" customHeight="1" x14ac:dyDescent="0.2">
      <c r="A3" s="135"/>
      <c r="B3" s="135"/>
      <c r="C3" s="135"/>
      <c r="D3" s="135"/>
    </row>
    <row r="4" spans="1:4" ht="24.95" customHeight="1" x14ac:dyDescent="0.2">
      <c r="A4" s="127" t="s">
        <v>180</v>
      </c>
      <c r="B4" s="127"/>
      <c r="C4" s="127"/>
      <c r="D4" s="128"/>
    </row>
    <row r="5" spans="1:4" ht="24.95" customHeight="1" x14ac:dyDescent="0.2">
      <c r="A5" s="127" t="s">
        <v>78</v>
      </c>
      <c r="B5" s="127"/>
      <c r="C5" s="127"/>
      <c r="D5" s="128"/>
    </row>
    <row r="6" spans="1:4" s="2" customFormat="1" ht="24.95" customHeight="1" x14ac:dyDescent="0.45">
      <c r="A6" s="121" t="s">
        <v>79</v>
      </c>
      <c r="B6" s="122"/>
      <c r="C6" s="122"/>
      <c r="D6" s="122"/>
    </row>
    <row r="7" spans="1:4" ht="39.950000000000003" customHeight="1" x14ac:dyDescent="0.45">
      <c r="A7" s="129" t="s">
        <v>195</v>
      </c>
      <c r="B7" s="129"/>
      <c r="C7" s="129"/>
      <c r="D7" s="129"/>
    </row>
    <row r="8" spans="1:4" ht="24.95" customHeight="1" x14ac:dyDescent="0.2">
      <c r="A8" s="124"/>
      <c r="B8" s="124"/>
      <c r="C8" s="124"/>
      <c r="D8" s="124"/>
    </row>
    <row r="9" spans="1:4" ht="24.95" customHeight="1" x14ac:dyDescent="0.2">
      <c r="A9" s="120"/>
      <c r="B9" s="120"/>
      <c r="C9" s="120"/>
      <c r="D9" s="120"/>
    </row>
    <row r="10" spans="1:4" ht="24.95" customHeight="1" x14ac:dyDescent="0.2">
      <c r="A10" s="125"/>
      <c r="B10" s="125"/>
      <c r="C10" s="125"/>
      <c r="D10" s="125"/>
    </row>
    <row r="11" spans="1:4" ht="24.95" customHeight="1" x14ac:dyDescent="0.2">
      <c r="A11" s="120"/>
      <c r="B11" s="120"/>
      <c r="C11" s="120"/>
      <c r="D11" s="120"/>
    </row>
    <row r="12" spans="1:4" ht="24.95" customHeight="1" x14ac:dyDescent="0.2">
      <c r="A12" s="120"/>
      <c r="B12" s="120"/>
      <c r="C12" s="120"/>
      <c r="D12" s="120"/>
    </row>
    <row r="13" spans="1:4" ht="12" customHeight="1" x14ac:dyDescent="0.2">
      <c r="A13" s="6"/>
      <c r="B13" s="123" t="s">
        <v>102</v>
      </c>
      <c r="C13" s="123"/>
      <c r="D13" s="3" t="s">
        <v>196</v>
      </c>
    </row>
    <row r="14" spans="1:4" ht="12" customHeight="1" x14ac:dyDescent="0.2">
      <c r="A14" s="6"/>
      <c r="B14" s="123"/>
      <c r="C14" s="123"/>
      <c r="D14" s="3"/>
    </row>
    <row r="15" spans="1:4" ht="12" customHeight="1" x14ac:dyDescent="0.2">
      <c r="A15" s="6"/>
      <c r="B15" s="123" t="s">
        <v>1</v>
      </c>
      <c r="C15" s="123"/>
      <c r="D15" s="3" t="s">
        <v>222</v>
      </c>
    </row>
    <row r="16" spans="1:4" ht="12" customHeight="1" x14ac:dyDescent="0.2">
      <c r="A16" s="6"/>
      <c r="B16" s="123"/>
      <c r="C16" s="123"/>
      <c r="D16" s="3"/>
    </row>
    <row r="17" spans="1:4" ht="12" customHeight="1" x14ac:dyDescent="0.2">
      <c r="A17" s="7"/>
      <c r="B17" s="126"/>
      <c r="C17" s="126"/>
      <c r="D17" s="4"/>
    </row>
    <row r="18" spans="1:4" ht="12" customHeight="1" x14ac:dyDescent="0.2">
      <c r="A18" s="117"/>
      <c r="B18" s="117"/>
      <c r="C18" s="117"/>
      <c r="D18" s="117"/>
    </row>
    <row r="19" spans="1:4" ht="12" customHeight="1" x14ac:dyDescent="0.2">
      <c r="A19" s="114" t="s">
        <v>6</v>
      </c>
      <c r="B19" s="114"/>
      <c r="C19" s="114"/>
      <c r="D19" s="114"/>
    </row>
    <row r="20" spans="1:4" ht="12" customHeight="1" x14ac:dyDescent="0.2">
      <c r="A20" s="114" t="s">
        <v>144</v>
      </c>
      <c r="B20" s="114"/>
      <c r="C20" s="114"/>
      <c r="D20" s="114"/>
    </row>
    <row r="21" spans="1:4" ht="12" customHeight="1" x14ac:dyDescent="0.2">
      <c r="A21" s="114"/>
      <c r="B21" s="114"/>
      <c r="C21" s="114"/>
      <c r="D21" s="114"/>
    </row>
    <row r="22" spans="1:4" ht="12" customHeight="1" x14ac:dyDescent="0.2">
      <c r="A22" s="113" t="s">
        <v>161</v>
      </c>
      <c r="B22" s="113"/>
      <c r="C22" s="113"/>
      <c r="D22" s="113"/>
    </row>
    <row r="23" spans="1:4" ht="12" customHeight="1" x14ac:dyDescent="0.2">
      <c r="A23" s="114"/>
      <c r="B23" s="114"/>
      <c r="C23" s="114"/>
      <c r="D23" s="114"/>
    </row>
    <row r="24" spans="1:4" ht="12" customHeight="1" x14ac:dyDescent="0.2">
      <c r="A24" s="115" t="s">
        <v>181</v>
      </c>
      <c r="B24" s="115"/>
      <c r="C24" s="115"/>
      <c r="D24" s="115"/>
    </row>
    <row r="25" spans="1:4" ht="12" customHeight="1" x14ac:dyDescent="0.2">
      <c r="A25" s="115" t="s">
        <v>101</v>
      </c>
      <c r="B25" s="115"/>
      <c r="C25" s="115"/>
      <c r="D25" s="115"/>
    </row>
    <row r="26" spans="1:4" ht="12" customHeight="1" x14ac:dyDescent="0.2">
      <c r="A26" s="116"/>
      <c r="B26" s="116"/>
      <c r="C26" s="116"/>
      <c r="D26" s="116"/>
    </row>
    <row r="27" spans="1:4" ht="12" customHeight="1" x14ac:dyDescent="0.2">
      <c r="A27" s="117"/>
      <c r="B27" s="117"/>
      <c r="C27" s="117"/>
      <c r="D27" s="117"/>
    </row>
    <row r="28" spans="1:4" ht="12" customHeight="1" x14ac:dyDescent="0.2">
      <c r="A28" s="118" t="s">
        <v>7</v>
      </c>
      <c r="B28" s="118"/>
      <c r="C28" s="118"/>
      <c r="D28" s="118"/>
    </row>
    <row r="29" spans="1:4" ht="12" customHeight="1" x14ac:dyDescent="0.2">
      <c r="A29" s="119"/>
      <c r="B29" s="119"/>
      <c r="C29" s="119"/>
      <c r="D29" s="119"/>
    </row>
    <row r="30" spans="1:4" ht="12" customHeight="1" x14ac:dyDescent="0.2">
      <c r="A30" s="98" t="s">
        <v>5</v>
      </c>
      <c r="B30" s="110" t="s">
        <v>140</v>
      </c>
      <c r="C30" s="110"/>
      <c r="D30" s="110"/>
    </row>
    <row r="31" spans="1:4" ht="12" customHeight="1" x14ac:dyDescent="0.2">
      <c r="A31" s="8">
        <v>0</v>
      </c>
      <c r="B31" s="110" t="s">
        <v>141</v>
      </c>
      <c r="C31" s="110"/>
      <c r="D31" s="110"/>
    </row>
    <row r="32" spans="1:4" ht="12" customHeight="1" x14ac:dyDescent="0.2">
      <c r="A32" s="98" t="s">
        <v>4</v>
      </c>
      <c r="B32" s="110" t="s">
        <v>8</v>
      </c>
      <c r="C32" s="110"/>
      <c r="D32" s="110"/>
    </row>
    <row r="33" spans="1:4" ht="12" customHeight="1" x14ac:dyDescent="0.2">
      <c r="A33" s="98" t="s">
        <v>9</v>
      </c>
      <c r="B33" s="110" t="s">
        <v>10</v>
      </c>
      <c r="C33" s="110"/>
      <c r="D33" s="110"/>
    </row>
    <row r="34" spans="1:4" ht="12" customHeight="1" x14ac:dyDescent="0.2">
      <c r="A34" s="98" t="s">
        <v>11</v>
      </c>
      <c r="B34" s="110" t="s">
        <v>12</v>
      </c>
      <c r="C34" s="110"/>
      <c r="D34" s="110"/>
    </row>
    <row r="35" spans="1:4" ht="12" customHeight="1" x14ac:dyDescent="0.2">
      <c r="A35" s="98" t="s">
        <v>13</v>
      </c>
      <c r="B35" s="110" t="s">
        <v>142</v>
      </c>
      <c r="C35" s="110"/>
      <c r="D35" s="110"/>
    </row>
    <row r="36" spans="1:4" ht="12" customHeight="1" x14ac:dyDescent="0.2">
      <c r="A36" s="98" t="s">
        <v>14</v>
      </c>
      <c r="B36" s="110" t="s">
        <v>15</v>
      </c>
      <c r="C36" s="110"/>
      <c r="D36" s="110"/>
    </row>
    <row r="37" spans="1:4" ht="12" customHeight="1" x14ac:dyDescent="0.2">
      <c r="A37" s="98" t="s">
        <v>64</v>
      </c>
      <c r="B37" s="110" t="s">
        <v>143</v>
      </c>
      <c r="C37" s="110"/>
      <c r="D37" s="110"/>
    </row>
    <row r="38" spans="1:4" ht="12" customHeight="1" x14ac:dyDescent="0.2">
      <c r="A38" s="98"/>
      <c r="B38" s="110"/>
      <c r="C38" s="110"/>
      <c r="D38" s="110"/>
    </row>
    <row r="39" spans="1:4" ht="12" customHeight="1" x14ac:dyDescent="0.2">
      <c r="A39" s="98"/>
      <c r="B39" s="98"/>
      <c r="C39" s="98"/>
      <c r="D39" s="98"/>
    </row>
    <row r="40" spans="1:4" ht="12" customHeight="1" x14ac:dyDescent="0.2">
      <c r="A40" s="98"/>
      <c r="B40" s="98"/>
      <c r="C40" s="98"/>
      <c r="D40" s="98"/>
    </row>
    <row r="41" spans="1:4" ht="12" customHeight="1" x14ac:dyDescent="0.2">
      <c r="A41" s="98"/>
      <c r="B41" s="110"/>
      <c r="C41" s="110"/>
      <c r="D41" s="110"/>
    </row>
    <row r="42" spans="1:4" ht="12" customHeight="1" x14ac:dyDescent="0.2">
      <c r="A42" s="99"/>
      <c r="B42" s="111"/>
      <c r="C42" s="111"/>
      <c r="D42" s="111"/>
    </row>
    <row r="43" spans="1:4" ht="12" customHeight="1" x14ac:dyDescent="0.2">
      <c r="A43" s="99"/>
      <c r="B43" s="111"/>
      <c r="C43" s="111"/>
      <c r="D43" s="111"/>
    </row>
    <row r="44" spans="1:4" x14ac:dyDescent="0.2">
      <c r="A44" s="110" t="s">
        <v>16</v>
      </c>
      <c r="B44" s="110"/>
      <c r="C44" s="110"/>
      <c r="D44" s="110"/>
    </row>
    <row r="45" spans="1:4" ht="39.950000000000003" customHeight="1" x14ac:dyDescent="0.2">
      <c r="A45" s="112" t="s">
        <v>194</v>
      </c>
      <c r="B45" s="112"/>
      <c r="C45" s="112"/>
      <c r="D45" s="112"/>
    </row>
  </sheetData>
  <mergeCells count="45">
    <mergeCell ref="A4:D4"/>
    <mergeCell ref="A5:D5"/>
    <mergeCell ref="A7:D7"/>
    <mergeCell ref="A1:B1"/>
    <mergeCell ref="C1:D1"/>
    <mergeCell ref="A2:B2"/>
    <mergeCell ref="C2:D2"/>
    <mergeCell ref="A3:D3"/>
    <mergeCell ref="A21:D21"/>
    <mergeCell ref="A12:D12"/>
    <mergeCell ref="A9:D9"/>
    <mergeCell ref="A6:D6"/>
    <mergeCell ref="B13:C13"/>
    <mergeCell ref="B14:C14"/>
    <mergeCell ref="B15:C15"/>
    <mergeCell ref="A8:D8"/>
    <mergeCell ref="A10:D10"/>
    <mergeCell ref="A11:D11"/>
    <mergeCell ref="B16:C16"/>
    <mergeCell ref="B17:C17"/>
    <mergeCell ref="A18:D18"/>
    <mergeCell ref="A19:D19"/>
    <mergeCell ref="A20:D20"/>
    <mergeCell ref="B33:D33"/>
    <mergeCell ref="A22:D22"/>
    <mergeCell ref="A23:D23"/>
    <mergeCell ref="A24:D24"/>
    <mergeCell ref="A25:D25"/>
    <mergeCell ref="A26:D26"/>
    <mergeCell ref="A27:D27"/>
    <mergeCell ref="A28:D28"/>
    <mergeCell ref="A29:D29"/>
    <mergeCell ref="B30:D30"/>
    <mergeCell ref="B31:D31"/>
    <mergeCell ref="B32:D32"/>
    <mergeCell ref="B34:D34"/>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7"/>
  <sheetViews>
    <sheetView zoomScale="140" zoomScaleNormal="140" workbookViewId="0">
      <pane xSplit="3" ySplit="7" topLeftCell="D8" activePane="bottomRight" state="frozen"/>
      <selection sqref="A1:B1"/>
      <selection pane="topRight" sqref="A1:B1"/>
      <selection pane="bottomLeft" sqref="A1:B1"/>
      <selection pane="bottomRight" sqref="A1:B1"/>
    </sheetView>
  </sheetViews>
  <sheetFormatPr baseColWidth="10" defaultColWidth="11.42578125" defaultRowHeight="11.45" customHeight="1" x14ac:dyDescent="0.2"/>
  <cols>
    <col min="1" max="1" width="3.42578125" style="67" customWidth="1"/>
    <col min="2" max="2" width="32.7109375" style="67" customWidth="1"/>
    <col min="3" max="3" width="7.85546875" style="67" customWidth="1"/>
    <col min="4" max="6" width="8.7109375" style="67" customWidth="1"/>
    <col min="7" max="7" width="9.7109375" style="67" customWidth="1"/>
    <col min="8" max="8" width="11.7109375" style="67" customWidth="1"/>
    <col min="9" max="16384" width="11.42578125" style="67"/>
  </cols>
  <sheetData>
    <row r="1" spans="1:8" s="46" customFormat="1" ht="39.950000000000003" customHeight="1" x14ac:dyDescent="0.2">
      <c r="A1" s="146" t="s">
        <v>41</v>
      </c>
      <c r="B1" s="147"/>
      <c r="C1" s="147"/>
      <c r="D1" s="143" t="s">
        <v>191</v>
      </c>
      <c r="E1" s="154"/>
      <c r="F1" s="154"/>
      <c r="G1" s="154"/>
      <c r="H1" s="155"/>
    </row>
    <row r="2" spans="1:8" ht="35.1" customHeight="1" x14ac:dyDescent="0.2">
      <c r="A2" s="148" t="s">
        <v>100</v>
      </c>
      <c r="B2" s="149"/>
      <c r="C2" s="149"/>
      <c r="D2" s="140" t="s">
        <v>216</v>
      </c>
      <c r="E2" s="140"/>
      <c r="F2" s="140"/>
      <c r="G2" s="140"/>
      <c r="H2" s="156"/>
    </row>
    <row r="3" spans="1:8" ht="11.45" customHeight="1" x14ac:dyDescent="0.2">
      <c r="A3" s="150" t="s">
        <v>49</v>
      </c>
      <c r="B3" s="152" t="s">
        <v>28</v>
      </c>
      <c r="C3" s="152" t="s">
        <v>145</v>
      </c>
      <c r="D3" s="152" t="s">
        <v>207</v>
      </c>
      <c r="E3" s="152" t="s">
        <v>208</v>
      </c>
      <c r="F3" s="152" t="s">
        <v>212</v>
      </c>
      <c r="G3" s="152" t="s">
        <v>210</v>
      </c>
      <c r="H3" s="153"/>
    </row>
    <row r="4" spans="1:8" ht="11.45" customHeight="1" x14ac:dyDescent="0.2">
      <c r="A4" s="151"/>
      <c r="B4" s="152"/>
      <c r="C4" s="152"/>
      <c r="D4" s="152"/>
      <c r="E4" s="152"/>
      <c r="F4" s="152"/>
      <c r="G4" s="152" t="s">
        <v>119</v>
      </c>
      <c r="H4" s="153" t="s">
        <v>178</v>
      </c>
    </row>
    <row r="5" spans="1:8" ht="11.45" customHeight="1" x14ac:dyDescent="0.2">
      <c r="A5" s="151"/>
      <c r="B5" s="152"/>
      <c r="C5" s="152"/>
      <c r="D5" s="152"/>
      <c r="E5" s="152"/>
      <c r="F5" s="152"/>
      <c r="G5" s="152"/>
      <c r="H5" s="153"/>
    </row>
    <row r="6" spans="1:8" ht="11.45" customHeight="1" x14ac:dyDescent="0.2">
      <c r="A6" s="151"/>
      <c r="B6" s="152"/>
      <c r="C6" s="152"/>
      <c r="D6" s="152"/>
      <c r="E6" s="152"/>
      <c r="F6" s="152"/>
      <c r="G6" s="152" t="s">
        <v>149</v>
      </c>
      <c r="H6" s="153"/>
    </row>
    <row r="7" spans="1:8" s="49" customFormat="1" ht="11.45" customHeight="1" x14ac:dyDescent="0.2">
      <c r="A7" s="47">
        <v>1</v>
      </c>
      <c r="B7" s="48">
        <v>2</v>
      </c>
      <c r="C7" s="48">
        <v>3</v>
      </c>
      <c r="D7" s="50">
        <v>4</v>
      </c>
      <c r="E7" s="50">
        <v>5</v>
      </c>
      <c r="F7" s="50">
        <v>6</v>
      </c>
      <c r="G7" s="48">
        <v>7</v>
      </c>
      <c r="H7" s="89">
        <v>8</v>
      </c>
    </row>
    <row r="8" spans="1:8" ht="11.45" customHeight="1" x14ac:dyDescent="0.2">
      <c r="A8" s="75"/>
      <c r="B8" s="71"/>
      <c r="C8" s="64"/>
      <c r="D8" s="63"/>
      <c r="E8" s="63"/>
      <c r="F8" s="63"/>
      <c r="G8" s="62"/>
      <c r="H8" s="62"/>
    </row>
    <row r="9" spans="1:8" ht="11.45" customHeight="1" x14ac:dyDescent="0.2">
      <c r="A9" s="45">
        <f>IF(E9&lt;&gt;"",COUNTA($E9:E$9),"")</f>
        <v>1</v>
      </c>
      <c r="B9" s="56" t="s">
        <v>75</v>
      </c>
      <c r="C9" s="64" t="s">
        <v>25</v>
      </c>
      <c r="D9" s="63">
        <v>235</v>
      </c>
      <c r="E9" s="63">
        <v>235</v>
      </c>
      <c r="F9" s="63">
        <v>230</v>
      </c>
      <c r="G9" s="62">
        <f>D9*100/E9-100</f>
        <v>0</v>
      </c>
      <c r="H9" s="62">
        <f>D9*100/F9-100</f>
        <v>2.1739130434782652</v>
      </c>
    </row>
    <row r="10" spans="1:8" s="70" customFormat="1" ht="11.45" customHeight="1" x14ac:dyDescent="0.2">
      <c r="A10" s="45">
        <f>IF(E10&lt;&gt;"",COUNTA($E$9:E10),"")</f>
        <v>2</v>
      </c>
      <c r="B10" s="56" t="s">
        <v>186</v>
      </c>
      <c r="C10" s="64" t="s">
        <v>25</v>
      </c>
      <c r="D10" s="63">
        <v>10406</v>
      </c>
      <c r="E10" s="63">
        <v>10418</v>
      </c>
      <c r="F10" s="63">
        <v>10252</v>
      </c>
      <c r="G10" s="62">
        <f t="shared" ref="G10:G11" si="0">D10*100/E10-100</f>
        <v>-0.1151852562871909</v>
      </c>
      <c r="H10" s="62">
        <f t="shared" ref="H10:H11" si="1">D10*100/F10-100</f>
        <v>1.5021459227467773</v>
      </c>
    </row>
    <row r="11" spans="1:8" s="70" customFormat="1" ht="11.45" customHeight="1" x14ac:dyDescent="0.2">
      <c r="A11" s="45">
        <f>IF(E11&lt;&gt;"",COUNTA($E$9:E11),"")</f>
        <v>3</v>
      </c>
      <c r="B11" s="56" t="s">
        <v>30</v>
      </c>
      <c r="C11" s="64" t="s">
        <v>27</v>
      </c>
      <c r="D11" s="63">
        <v>33594</v>
      </c>
      <c r="E11" s="63">
        <v>34334</v>
      </c>
      <c r="F11" s="63">
        <v>32216</v>
      </c>
      <c r="G11" s="62">
        <f t="shared" si="0"/>
        <v>-2.1552979553795097</v>
      </c>
      <c r="H11" s="62">
        <f t="shared" si="1"/>
        <v>4.2773777005214839</v>
      </c>
    </row>
    <row r="12" spans="1:8" s="70" customFormat="1" ht="11.45" customHeight="1" x14ac:dyDescent="0.2">
      <c r="A12" s="45" t="str">
        <f>IF(E12&lt;&gt;"",COUNTA($E$9:E12),"")</f>
        <v/>
      </c>
      <c r="B12" s="72"/>
      <c r="C12" s="64"/>
      <c r="F12" s="63"/>
      <c r="G12" s="62"/>
      <c r="H12" s="62"/>
    </row>
    <row r="13" spans="1:8" s="70" customFormat="1" ht="11.45" customHeight="1" x14ac:dyDescent="0.2">
      <c r="A13" s="45">
        <f>IF(E13&lt;&gt;"",COUNTA($E$9:E13),"")</f>
        <v>4</v>
      </c>
      <c r="B13" s="73" t="s">
        <v>93</v>
      </c>
      <c r="C13" s="66" t="s">
        <v>27</v>
      </c>
      <c r="D13" s="106">
        <v>128250</v>
      </c>
      <c r="E13" s="106">
        <v>137130</v>
      </c>
      <c r="F13" s="106">
        <v>102331</v>
      </c>
      <c r="G13" s="92">
        <f t="shared" ref="G13:G36" si="2">D13*100/E13-100</f>
        <v>-6.4756070881645087</v>
      </c>
      <c r="H13" s="92">
        <f t="shared" ref="H13:H36" si="3">D13*100/F13-100</f>
        <v>25.328590554182014</v>
      </c>
    </row>
    <row r="14" spans="1:8" ht="11.45" customHeight="1" x14ac:dyDescent="0.2">
      <c r="A14" s="45" t="str">
        <f>IF(E14&lt;&gt;"",COUNTA($E$9:E14),"")</f>
        <v/>
      </c>
      <c r="B14" s="56" t="s">
        <v>110</v>
      </c>
      <c r="C14" s="64"/>
      <c r="F14" s="63"/>
      <c r="G14" s="62"/>
      <c r="H14" s="62"/>
    </row>
    <row r="15" spans="1:8" ht="11.45" customHeight="1" x14ac:dyDescent="0.2">
      <c r="A15" s="45">
        <f>IF(E15&lt;&gt;"",COUNTA($E$9:E15),"")</f>
        <v>5</v>
      </c>
      <c r="B15" s="56" t="s">
        <v>111</v>
      </c>
      <c r="C15" s="64" t="s">
        <v>27</v>
      </c>
      <c r="D15" s="63">
        <v>51679</v>
      </c>
      <c r="E15" s="63">
        <v>47688</v>
      </c>
      <c r="F15" s="63">
        <v>44011</v>
      </c>
      <c r="G15" s="62">
        <f t="shared" si="2"/>
        <v>8.3689817144774423</v>
      </c>
      <c r="H15" s="62">
        <f t="shared" si="3"/>
        <v>17.422916998023226</v>
      </c>
    </row>
    <row r="16" spans="1:8" ht="11.45" customHeight="1" x14ac:dyDescent="0.2">
      <c r="A16" s="45">
        <f>IF(E16&lt;&gt;"",COUNTA($E$9:E16),"")</f>
        <v>6</v>
      </c>
      <c r="B16" s="56" t="s">
        <v>112</v>
      </c>
      <c r="C16" s="64" t="s">
        <v>27</v>
      </c>
      <c r="D16" s="63">
        <v>76571</v>
      </c>
      <c r="E16" s="63">
        <v>89442</v>
      </c>
      <c r="F16" s="63">
        <v>58320</v>
      </c>
      <c r="G16" s="62">
        <f t="shared" si="2"/>
        <v>-14.39033116432995</v>
      </c>
      <c r="H16" s="62">
        <f t="shared" si="3"/>
        <v>31.294581618655684</v>
      </c>
    </row>
    <row r="17" spans="1:8" ht="11.45" customHeight="1" x14ac:dyDescent="0.2">
      <c r="A17" s="45" t="str">
        <f>IF(E17&lt;&gt;"",COUNTA($E$9:E17),"")</f>
        <v/>
      </c>
      <c r="B17" s="56"/>
      <c r="C17" s="64"/>
      <c r="F17" s="63"/>
      <c r="G17" s="62"/>
      <c r="H17" s="62"/>
    </row>
    <row r="18" spans="1:8" ht="11.45" customHeight="1" x14ac:dyDescent="0.2">
      <c r="A18" s="45" t="str">
        <f>IF(E18&lt;&gt;"",COUNTA($E$9:E18),"")</f>
        <v/>
      </c>
      <c r="B18" s="59" t="s">
        <v>152</v>
      </c>
      <c r="C18" s="64"/>
      <c r="F18" s="63"/>
      <c r="G18" s="62"/>
      <c r="H18" s="62"/>
    </row>
    <row r="19" spans="1:8" ht="11.45" customHeight="1" x14ac:dyDescent="0.2">
      <c r="A19" s="45" t="str">
        <f>IF(E19&lt;&gt;"",COUNTA($E$9:E19),"")</f>
        <v/>
      </c>
      <c r="B19" s="56"/>
      <c r="C19" s="64"/>
      <c r="F19" s="63"/>
      <c r="G19" s="62"/>
      <c r="H19" s="62"/>
    </row>
    <row r="20" spans="1:8" ht="11.45" customHeight="1" x14ac:dyDescent="0.2">
      <c r="A20" s="45">
        <f>IF(E20&lt;&gt;"",COUNTA($E$9:E20),"")</f>
        <v>7</v>
      </c>
      <c r="B20" s="56" t="s">
        <v>113</v>
      </c>
      <c r="C20" s="64" t="s">
        <v>27</v>
      </c>
      <c r="D20" s="63">
        <v>21339</v>
      </c>
      <c r="E20" s="63">
        <v>19047</v>
      </c>
      <c r="F20" s="63">
        <v>24659</v>
      </c>
      <c r="G20" s="62">
        <f t="shared" si="2"/>
        <v>12.033391085210269</v>
      </c>
      <c r="H20" s="62">
        <f t="shared" si="3"/>
        <v>-13.463644105600395</v>
      </c>
    </row>
    <row r="21" spans="1:8" ht="11.45" customHeight="1" x14ac:dyDescent="0.2">
      <c r="A21" s="45" t="str">
        <f>IF(E21&lt;&gt;"",COUNTA($E$9:E21),"")</f>
        <v/>
      </c>
      <c r="B21" s="56"/>
      <c r="C21" s="64"/>
      <c r="F21" s="63"/>
      <c r="G21" s="62"/>
      <c r="H21" s="62"/>
    </row>
    <row r="22" spans="1:8" ht="22.9" customHeight="1" x14ac:dyDescent="0.2">
      <c r="A22" s="45">
        <f>IF(E22&lt;&gt;"",COUNTA($E$9:E22),"")</f>
        <v>8</v>
      </c>
      <c r="B22" s="56" t="s">
        <v>114</v>
      </c>
      <c r="C22" s="64" t="s">
        <v>27</v>
      </c>
      <c r="D22" s="63">
        <v>60961</v>
      </c>
      <c r="E22" s="63">
        <v>56110</v>
      </c>
      <c r="F22" s="63">
        <v>38915</v>
      </c>
      <c r="G22" s="62">
        <f t="shared" si="2"/>
        <v>8.6455177330244197</v>
      </c>
      <c r="H22" s="62">
        <f t="shared" si="3"/>
        <v>56.651676731337517</v>
      </c>
    </row>
    <row r="23" spans="1:8" ht="11.45" customHeight="1" x14ac:dyDescent="0.2">
      <c r="A23" s="45" t="str">
        <f>IF(E23&lt;&gt;"",COUNTA($E$9:E23),"")</f>
        <v/>
      </c>
      <c r="B23" s="56" t="s">
        <v>106</v>
      </c>
      <c r="C23" s="64"/>
      <c r="D23" s="63"/>
      <c r="E23" s="63"/>
      <c r="F23" s="63"/>
      <c r="G23" s="62"/>
      <c r="H23" s="62"/>
    </row>
    <row r="24" spans="1:8" ht="11.45" customHeight="1" x14ac:dyDescent="0.2">
      <c r="A24" s="45">
        <f>IF(E24&lt;&gt;"",COUNTA($E$9:E24),"")</f>
        <v>9</v>
      </c>
      <c r="B24" s="56" t="s">
        <v>115</v>
      </c>
      <c r="C24" s="64" t="s">
        <v>27</v>
      </c>
      <c r="D24" s="63">
        <v>24320</v>
      </c>
      <c r="E24" s="63">
        <v>20720</v>
      </c>
      <c r="F24" s="63">
        <v>10208</v>
      </c>
      <c r="G24" s="62">
        <f t="shared" si="2"/>
        <v>17.374517374517382</v>
      </c>
      <c r="H24" s="62">
        <f t="shared" si="3"/>
        <v>138.24451410658307</v>
      </c>
    </row>
    <row r="25" spans="1:8" ht="11.45" customHeight="1" x14ac:dyDescent="0.2">
      <c r="A25" s="45">
        <f>IF(E25&lt;&gt;"",COUNTA($E$9:E25),"")</f>
        <v>10</v>
      </c>
      <c r="B25" s="56" t="s">
        <v>116</v>
      </c>
      <c r="C25" s="64" t="s">
        <v>27</v>
      </c>
      <c r="D25" s="63">
        <v>36641</v>
      </c>
      <c r="E25" s="63">
        <v>35390</v>
      </c>
      <c r="F25" s="63">
        <v>28708</v>
      </c>
      <c r="G25" s="62">
        <f t="shared" si="2"/>
        <v>3.5348968635207711</v>
      </c>
      <c r="H25" s="62">
        <f t="shared" si="3"/>
        <v>27.63341228925735</v>
      </c>
    </row>
    <row r="26" spans="1:8" ht="11.45" customHeight="1" x14ac:dyDescent="0.2">
      <c r="A26" s="45" t="str">
        <f>IF(E26&lt;&gt;"",COUNTA($E$9:E26),"")</f>
        <v/>
      </c>
      <c r="B26" s="56"/>
      <c r="C26" s="64"/>
      <c r="F26" s="63"/>
      <c r="G26" s="62"/>
      <c r="H26" s="62"/>
    </row>
    <row r="27" spans="1:8" ht="11.45" customHeight="1" x14ac:dyDescent="0.2">
      <c r="A27" s="45">
        <f>IF(E27&lt;&gt;"",COUNTA($E$9:E27),"")</f>
        <v>11</v>
      </c>
      <c r="B27" s="56" t="s">
        <v>117</v>
      </c>
      <c r="C27" s="64" t="s">
        <v>27</v>
      </c>
      <c r="D27" s="63">
        <v>45950</v>
      </c>
      <c r="E27" s="63">
        <v>61973</v>
      </c>
      <c r="F27" s="63">
        <v>38757</v>
      </c>
      <c r="G27" s="62">
        <f t="shared" si="2"/>
        <v>-25.854807738854021</v>
      </c>
      <c r="H27" s="62">
        <f t="shared" si="3"/>
        <v>18.559228010423922</v>
      </c>
    </row>
    <row r="28" spans="1:8" ht="11.45" customHeight="1" x14ac:dyDescent="0.2">
      <c r="A28" s="45" t="str">
        <f>IF(E28&lt;&gt;"",COUNTA($E$9:E28),"")</f>
        <v/>
      </c>
      <c r="B28" s="56" t="s">
        <v>106</v>
      </c>
      <c r="C28" s="64"/>
      <c r="D28" s="63"/>
      <c r="E28" s="63"/>
      <c r="F28" s="63"/>
      <c r="G28" s="62"/>
      <c r="H28" s="62"/>
    </row>
    <row r="29" spans="1:8" ht="11.45" customHeight="1" x14ac:dyDescent="0.2">
      <c r="A29" s="45">
        <f>IF(E29&lt;&gt;"",COUNTA($E$9:E29),"")</f>
        <v>12</v>
      </c>
      <c r="B29" s="56" t="s">
        <v>118</v>
      </c>
      <c r="C29" s="64" t="s">
        <v>27</v>
      </c>
      <c r="D29" s="63">
        <v>6021</v>
      </c>
      <c r="E29" s="63">
        <v>7921</v>
      </c>
      <c r="F29" s="63">
        <v>9144</v>
      </c>
      <c r="G29" s="62">
        <f t="shared" si="2"/>
        <v>-23.986870344653454</v>
      </c>
      <c r="H29" s="62">
        <f t="shared" si="3"/>
        <v>-34.153543307086608</v>
      </c>
    </row>
    <row r="30" spans="1:8" ht="22.9" customHeight="1" x14ac:dyDescent="0.2">
      <c r="A30" s="45">
        <f>IF(E30&lt;&gt;"",COUNTA($E$9:E30),"")</f>
        <v>13</v>
      </c>
      <c r="B30" s="56" t="s">
        <v>123</v>
      </c>
      <c r="C30" s="64" t="s">
        <v>27</v>
      </c>
      <c r="D30" s="63">
        <v>1418</v>
      </c>
      <c r="E30" s="63">
        <v>2391</v>
      </c>
      <c r="F30" s="63">
        <v>2783</v>
      </c>
      <c r="G30" s="62">
        <f t="shared" si="2"/>
        <v>-40.69427017984107</v>
      </c>
      <c r="H30" s="62">
        <f t="shared" si="3"/>
        <v>-49.047790154509521</v>
      </c>
    </row>
    <row r="31" spans="1:8" ht="24" customHeight="1" x14ac:dyDescent="0.2">
      <c r="A31" s="45">
        <f>IF(E31&lt;&gt;"",COUNTA($E$9:E31),"")</f>
        <v>14</v>
      </c>
      <c r="B31" s="56" t="s">
        <v>124</v>
      </c>
      <c r="C31" s="64" t="s">
        <v>27</v>
      </c>
      <c r="D31" s="63">
        <v>4603</v>
      </c>
      <c r="E31" s="63">
        <v>5530</v>
      </c>
      <c r="F31" s="63">
        <v>6361</v>
      </c>
      <c r="G31" s="62">
        <f t="shared" si="2"/>
        <v>-16.763110307414109</v>
      </c>
      <c r="H31" s="62">
        <f t="shared" si="3"/>
        <v>-27.637163967929567</v>
      </c>
    </row>
    <row r="32" spans="1:8" ht="8.1" customHeight="1" x14ac:dyDescent="0.2">
      <c r="A32" s="45" t="str">
        <f>IF(E32&lt;&gt;"",COUNTA($E$9:E32),"")</f>
        <v/>
      </c>
      <c r="B32" s="56"/>
      <c r="C32" s="64"/>
      <c r="F32" s="63"/>
      <c r="G32" s="62"/>
      <c r="H32" s="62"/>
    </row>
    <row r="33" spans="1:8" ht="11.45" customHeight="1" x14ac:dyDescent="0.2">
      <c r="A33" s="45">
        <f>IF(E33&lt;&gt;"",COUNTA($E$9:E33),"")</f>
        <v>15</v>
      </c>
      <c r="B33" s="56" t="s">
        <v>156</v>
      </c>
      <c r="C33" s="64" t="s">
        <v>27</v>
      </c>
      <c r="D33" s="63">
        <v>39929</v>
      </c>
      <c r="E33" s="63">
        <v>54052</v>
      </c>
      <c r="F33" s="63">
        <v>29612</v>
      </c>
      <c r="G33" s="62">
        <f t="shared" si="2"/>
        <v>-26.12854288462961</v>
      </c>
      <c r="H33" s="62">
        <f t="shared" si="3"/>
        <v>34.840605160070254</v>
      </c>
    </row>
    <row r="34" spans="1:8" ht="11.45" customHeight="1" x14ac:dyDescent="0.2">
      <c r="A34" s="45" t="str">
        <f>IF(E34&lt;&gt;"",COUNTA($E$9:E34),"")</f>
        <v/>
      </c>
      <c r="B34" s="56" t="s">
        <v>157</v>
      </c>
      <c r="C34" s="64"/>
      <c r="F34" s="63"/>
      <c r="G34" s="62"/>
      <c r="H34" s="62"/>
    </row>
    <row r="35" spans="1:8" ht="11.45" customHeight="1" x14ac:dyDescent="0.2">
      <c r="A35" s="45">
        <f>IF(E35&lt;&gt;"",COUNTA($E$9:E35),"")</f>
        <v>16</v>
      </c>
      <c r="B35" s="56" t="s">
        <v>158</v>
      </c>
      <c r="C35" s="64" t="s">
        <v>27</v>
      </c>
      <c r="D35" s="63">
        <v>18179</v>
      </c>
      <c r="E35" s="63">
        <v>36717</v>
      </c>
      <c r="F35" s="63">
        <v>20661</v>
      </c>
      <c r="G35" s="62">
        <f t="shared" si="2"/>
        <v>-50.488874363373917</v>
      </c>
      <c r="H35" s="62">
        <f t="shared" si="3"/>
        <v>-12.012971298581874</v>
      </c>
    </row>
    <row r="36" spans="1:8" ht="11.45" customHeight="1" x14ac:dyDescent="0.2">
      <c r="A36" s="45">
        <f>IF(E36&lt;&gt;"",COUNTA($E$9:E36),"")</f>
        <v>17</v>
      </c>
      <c r="B36" s="56" t="s">
        <v>159</v>
      </c>
      <c r="C36" s="64" t="s">
        <v>27</v>
      </c>
      <c r="D36" s="63">
        <v>21750</v>
      </c>
      <c r="E36" s="63">
        <v>17335</v>
      </c>
      <c r="F36" s="63">
        <v>8951</v>
      </c>
      <c r="G36" s="62">
        <f t="shared" si="2"/>
        <v>25.46870493221806</v>
      </c>
      <c r="H36" s="62">
        <f t="shared" si="3"/>
        <v>142.98961009943022</v>
      </c>
    </row>
    <row r="37" spans="1:8" ht="11.45" customHeight="1" x14ac:dyDescent="0.2">
      <c r="D37" s="74"/>
      <c r="E37" s="74"/>
    </row>
  </sheetData>
  <mergeCells count="14">
    <mergeCell ref="A1:C1"/>
    <mergeCell ref="D1:H1"/>
    <mergeCell ref="A2:C2"/>
    <mergeCell ref="D2:H2"/>
    <mergeCell ref="A3:A6"/>
    <mergeCell ref="B3:B6"/>
    <mergeCell ref="C3:C6"/>
    <mergeCell ref="D3:D6"/>
    <mergeCell ref="E3:E6"/>
    <mergeCell ref="F3:F6"/>
    <mergeCell ref="G3:H3"/>
    <mergeCell ref="G6:H6"/>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07&amp;R&amp;"-,Standard"&amp;7&amp;P</oddFooter>
    <evenFooter>&amp;L&amp;"-,Standard"&amp;7&amp;P&amp;R&amp;"-,Standard"&amp;7StatA MV, Statistischer Bericht E213 2022 07</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7"/>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ColWidth="11.140625" defaultRowHeight="11.45" customHeight="1" x14ac:dyDescent="0.2"/>
  <cols>
    <col min="1" max="1" width="3.7109375" style="67" customWidth="1"/>
    <col min="2" max="2" width="23.7109375" style="67" customWidth="1"/>
    <col min="3" max="8" width="10.7109375" style="67" customWidth="1"/>
    <col min="9" max="9" width="11.42578125" style="67" hidden="1" customWidth="1"/>
    <col min="10" max="16384" width="11.140625" style="67"/>
  </cols>
  <sheetData>
    <row r="1" spans="1:9" s="46" customFormat="1" ht="39.950000000000003" customHeight="1" x14ac:dyDescent="0.2">
      <c r="A1" s="146" t="s">
        <v>42</v>
      </c>
      <c r="B1" s="147"/>
      <c r="C1" s="143" t="s">
        <v>192</v>
      </c>
      <c r="D1" s="143"/>
      <c r="E1" s="143"/>
      <c r="F1" s="143"/>
      <c r="G1" s="143"/>
      <c r="H1" s="166"/>
      <c r="I1" s="87"/>
    </row>
    <row r="2" spans="1:9" ht="35.1" customHeight="1" x14ac:dyDescent="0.2">
      <c r="A2" s="148" t="s">
        <v>77</v>
      </c>
      <c r="B2" s="149"/>
      <c r="C2" s="140" t="s">
        <v>155</v>
      </c>
      <c r="D2" s="140"/>
      <c r="E2" s="140"/>
      <c r="F2" s="140"/>
      <c r="G2" s="140"/>
      <c r="H2" s="156"/>
      <c r="I2" s="88"/>
    </row>
    <row r="3" spans="1:9" ht="11.45" customHeight="1" x14ac:dyDescent="0.2">
      <c r="A3" s="150" t="s">
        <v>49</v>
      </c>
      <c r="B3" s="152" t="s">
        <v>187</v>
      </c>
      <c r="C3" s="152" t="s">
        <v>184</v>
      </c>
      <c r="D3" s="152" t="s">
        <v>185</v>
      </c>
      <c r="E3" s="152" t="s">
        <v>32</v>
      </c>
      <c r="F3" s="152" t="s">
        <v>24</v>
      </c>
      <c r="G3" s="152" t="s">
        <v>146</v>
      </c>
      <c r="H3" s="153" t="s">
        <v>40</v>
      </c>
    </row>
    <row r="4" spans="1:9" ht="11.45" customHeight="1" x14ac:dyDescent="0.2">
      <c r="A4" s="151"/>
      <c r="B4" s="152"/>
      <c r="C4" s="152"/>
      <c r="D4" s="152"/>
      <c r="E4" s="152"/>
      <c r="F4" s="152"/>
      <c r="G4" s="152"/>
      <c r="H4" s="153"/>
    </row>
    <row r="5" spans="1:9" ht="11.45" customHeight="1" x14ac:dyDescent="0.2">
      <c r="A5" s="151"/>
      <c r="B5" s="152"/>
      <c r="C5" s="152"/>
      <c r="D5" s="152"/>
      <c r="E5" s="152"/>
      <c r="F5" s="152"/>
      <c r="G5" s="152"/>
      <c r="H5" s="153"/>
    </row>
    <row r="6" spans="1:9" ht="11.45" customHeight="1" x14ac:dyDescent="0.2">
      <c r="A6" s="151"/>
      <c r="B6" s="152"/>
      <c r="C6" s="152"/>
      <c r="D6" s="152"/>
      <c r="E6" s="152"/>
      <c r="F6" s="152"/>
      <c r="G6" s="152"/>
      <c r="H6" s="153"/>
    </row>
    <row r="7" spans="1:9" ht="11.45" customHeight="1" x14ac:dyDescent="0.2">
      <c r="A7" s="151"/>
      <c r="B7" s="152"/>
      <c r="C7" s="152" t="s">
        <v>25</v>
      </c>
      <c r="D7" s="152"/>
      <c r="E7" s="103" t="s">
        <v>26</v>
      </c>
      <c r="F7" s="152" t="s">
        <v>27</v>
      </c>
      <c r="G7" s="152"/>
      <c r="H7" s="153"/>
    </row>
    <row r="8" spans="1:9" s="49" customFormat="1" ht="11.45" customHeight="1" x14ac:dyDescent="0.2">
      <c r="A8" s="47">
        <v>1</v>
      </c>
      <c r="B8" s="48">
        <v>2</v>
      </c>
      <c r="C8" s="48">
        <v>3</v>
      </c>
      <c r="D8" s="50">
        <v>4</v>
      </c>
      <c r="E8" s="50">
        <v>5</v>
      </c>
      <c r="F8" s="50">
        <v>6</v>
      </c>
      <c r="G8" s="48">
        <v>7</v>
      </c>
      <c r="H8" s="89">
        <v>8</v>
      </c>
    </row>
    <row r="9" spans="1:9" ht="20.100000000000001" customHeight="1" x14ac:dyDescent="0.2">
      <c r="A9" s="75"/>
      <c r="B9" s="69"/>
      <c r="C9" s="164" t="s">
        <v>195</v>
      </c>
      <c r="D9" s="165"/>
      <c r="E9" s="165"/>
      <c r="F9" s="165"/>
      <c r="G9" s="165"/>
      <c r="H9" s="165"/>
    </row>
    <row r="10" spans="1:9" ht="11.45" customHeight="1" x14ac:dyDescent="0.2">
      <c r="A10" s="45">
        <f>IF(D10&lt;&gt;"",COUNTA($D$10:D10),"")</f>
        <v>1</v>
      </c>
      <c r="B10" s="59" t="s">
        <v>39</v>
      </c>
      <c r="C10" s="76">
        <v>235</v>
      </c>
      <c r="D10" s="76">
        <v>10406</v>
      </c>
      <c r="E10" s="76">
        <v>1049</v>
      </c>
      <c r="F10" s="76">
        <v>33594</v>
      </c>
      <c r="G10" s="76">
        <v>168928</v>
      </c>
      <c r="H10" s="76">
        <v>128250</v>
      </c>
      <c r="I10" s="76">
        <v>218</v>
      </c>
    </row>
    <row r="11" spans="1:9" ht="11.45" customHeight="1" x14ac:dyDescent="0.2">
      <c r="A11" s="45" t="str">
        <f>IF(D11&lt;&gt;"",COUNTA($D$10:D11),"")</f>
        <v/>
      </c>
      <c r="B11" s="56"/>
      <c r="C11" s="60"/>
      <c r="D11" s="60"/>
      <c r="E11" s="60"/>
      <c r="F11" s="60"/>
      <c r="G11" s="60"/>
      <c r="H11" s="60"/>
      <c r="I11" s="60"/>
    </row>
    <row r="12" spans="1:9" ht="11.45" customHeight="1" x14ac:dyDescent="0.2">
      <c r="A12" s="45">
        <f>IF(D12&lt;&gt;"",COUNTA($D$10:D12),"")</f>
        <v>2</v>
      </c>
      <c r="B12" s="56" t="s">
        <v>125</v>
      </c>
      <c r="C12" s="60">
        <v>16</v>
      </c>
      <c r="D12" s="60">
        <v>819</v>
      </c>
      <c r="E12" s="60">
        <v>85</v>
      </c>
      <c r="F12" s="60">
        <v>3096</v>
      </c>
      <c r="G12" s="60">
        <v>15792</v>
      </c>
      <c r="H12" s="60">
        <v>15138</v>
      </c>
      <c r="I12" s="60">
        <v>14</v>
      </c>
    </row>
    <row r="13" spans="1:9" ht="11.45" customHeight="1" x14ac:dyDescent="0.2">
      <c r="A13" s="45">
        <f>IF(D13&lt;&gt;"",COUNTA($D$10:D13),"")</f>
        <v>3</v>
      </c>
      <c r="B13" s="56" t="s">
        <v>126</v>
      </c>
      <c r="C13" s="60">
        <v>15</v>
      </c>
      <c r="D13" s="60">
        <v>690</v>
      </c>
      <c r="E13" s="60">
        <v>79</v>
      </c>
      <c r="F13" s="60">
        <v>2287</v>
      </c>
      <c r="G13" s="60">
        <v>12943</v>
      </c>
      <c r="H13" s="60">
        <v>8618</v>
      </c>
      <c r="I13" s="60">
        <v>14</v>
      </c>
    </row>
    <row r="14" spans="1:9" ht="11.45" customHeight="1" x14ac:dyDescent="0.2">
      <c r="A14" s="45" t="str">
        <f>IF(D14&lt;&gt;"",COUNTA($D$10:D14),"")</f>
        <v/>
      </c>
      <c r="B14" s="56"/>
      <c r="C14" s="60"/>
      <c r="D14" s="60"/>
      <c r="E14" s="60"/>
      <c r="F14" s="60"/>
      <c r="G14" s="60"/>
      <c r="H14" s="60"/>
      <c r="I14" s="60"/>
    </row>
    <row r="15" spans="1:9" ht="11.45" customHeight="1" x14ac:dyDescent="0.2">
      <c r="A15" s="45">
        <f>IF(D15&lt;&gt;"",COUNTA($D$10:D15),"")</f>
        <v>4</v>
      </c>
      <c r="B15" s="56" t="s">
        <v>127</v>
      </c>
      <c r="C15" s="60">
        <v>55</v>
      </c>
      <c r="D15" s="60">
        <v>2433</v>
      </c>
      <c r="E15" s="60">
        <v>248</v>
      </c>
      <c r="F15" s="60">
        <v>7495</v>
      </c>
      <c r="G15" s="60">
        <v>38430</v>
      </c>
      <c r="H15" s="60">
        <v>29102</v>
      </c>
      <c r="I15" s="60">
        <v>46</v>
      </c>
    </row>
    <row r="16" spans="1:9" ht="11.45" customHeight="1" x14ac:dyDescent="0.2">
      <c r="A16" s="45">
        <f>IF(D16&lt;&gt;"",COUNTA($D$10:D16),"")</f>
        <v>5</v>
      </c>
      <c r="B16" s="77" t="s">
        <v>128</v>
      </c>
      <c r="C16" s="60">
        <v>13</v>
      </c>
      <c r="D16" s="60">
        <v>795</v>
      </c>
      <c r="E16" s="60">
        <v>80</v>
      </c>
      <c r="F16" s="60">
        <v>2829</v>
      </c>
      <c r="G16" s="60">
        <v>16085</v>
      </c>
      <c r="H16" s="60">
        <v>12165</v>
      </c>
      <c r="I16" s="60">
        <v>13</v>
      </c>
    </row>
    <row r="17" spans="1:9" ht="6" customHeight="1" x14ac:dyDescent="0.2">
      <c r="A17" s="45" t="str">
        <f>IF(D17&lt;&gt;"",COUNTA($D$10:D17),"")</f>
        <v/>
      </c>
      <c r="B17" s="77"/>
      <c r="C17" s="60"/>
      <c r="D17" s="60"/>
      <c r="E17" s="60"/>
      <c r="F17" s="60"/>
      <c r="G17" s="60"/>
      <c r="H17" s="60"/>
      <c r="I17" s="60"/>
    </row>
    <row r="18" spans="1:9" ht="11.45" customHeight="1" x14ac:dyDescent="0.2">
      <c r="A18" s="45">
        <f>IF(D18&lt;&gt;"",COUNTA($D$10:D18),"")</f>
        <v>6</v>
      </c>
      <c r="B18" s="56" t="s">
        <v>129</v>
      </c>
      <c r="C18" s="60">
        <v>37</v>
      </c>
      <c r="D18" s="60">
        <v>1505</v>
      </c>
      <c r="E18" s="60">
        <v>151</v>
      </c>
      <c r="F18" s="60">
        <v>5031</v>
      </c>
      <c r="G18" s="60">
        <v>25769</v>
      </c>
      <c r="H18" s="60">
        <v>17448</v>
      </c>
      <c r="I18" s="60">
        <v>37</v>
      </c>
    </row>
    <row r="19" spans="1:9" ht="6" customHeight="1" x14ac:dyDescent="0.2">
      <c r="A19" s="45" t="str">
        <f>IF(D19&lt;&gt;"",COUNTA($D$10:D19),"")</f>
        <v/>
      </c>
      <c r="B19" s="56"/>
      <c r="C19" s="60"/>
      <c r="D19" s="60"/>
      <c r="E19" s="60"/>
      <c r="F19" s="60"/>
      <c r="G19" s="60"/>
      <c r="H19" s="60"/>
      <c r="I19" s="60"/>
    </row>
    <row r="20" spans="1:9" ht="11.45" customHeight="1" x14ac:dyDescent="0.2">
      <c r="A20" s="45">
        <f>IF(D20&lt;&gt;"",COUNTA($D$10:D20),"")</f>
        <v>7</v>
      </c>
      <c r="B20" s="56" t="s">
        <v>130</v>
      </c>
      <c r="C20" s="60">
        <v>30</v>
      </c>
      <c r="D20" s="60">
        <v>1297</v>
      </c>
      <c r="E20" s="60">
        <v>128</v>
      </c>
      <c r="F20" s="60">
        <v>4022</v>
      </c>
      <c r="G20" s="60">
        <v>15852</v>
      </c>
      <c r="H20" s="60">
        <v>8893</v>
      </c>
      <c r="I20" s="60">
        <v>26</v>
      </c>
    </row>
    <row r="21" spans="1:9" ht="11.45" customHeight="1" x14ac:dyDescent="0.2">
      <c r="A21" s="45">
        <f>IF(D21&lt;&gt;"",COUNTA($D$10:D21),"")</f>
        <v>8</v>
      </c>
      <c r="B21" s="77" t="s">
        <v>131</v>
      </c>
      <c r="C21" s="60">
        <v>6</v>
      </c>
      <c r="D21" s="60">
        <v>358</v>
      </c>
      <c r="E21" s="60">
        <v>36</v>
      </c>
      <c r="F21" s="60">
        <v>1277</v>
      </c>
      <c r="G21" s="60">
        <v>4763</v>
      </c>
      <c r="H21" s="60">
        <v>2540</v>
      </c>
      <c r="I21" s="60">
        <v>6</v>
      </c>
    </row>
    <row r="22" spans="1:9" ht="6" customHeight="1" x14ac:dyDescent="0.2">
      <c r="A22" s="45" t="str">
        <f>IF(D22&lt;&gt;"",COUNTA($D$10:D22),"")</f>
        <v/>
      </c>
      <c r="B22" s="77"/>
      <c r="C22" s="60"/>
      <c r="D22" s="60"/>
      <c r="E22" s="60"/>
      <c r="F22" s="60"/>
      <c r="G22" s="60"/>
      <c r="H22" s="60"/>
      <c r="I22" s="60"/>
    </row>
    <row r="23" spans="1:9" ht="11.45" customHeight="1" x14ac:dyDescent="0.2">
      <c r="A23" s="45">
        <f>IF(D23&lt;&gt;"",COUNTA($D$10:D23),"")</f>
        <v>9</v>
      </c>
      <c r="B23" s="56" t="s">
        <v>132</v>
      </c>
      <c r="C23" s="60">
        <v>19</v>
      </c>
      <c r="D23" s="60">
        <v>1026</v>
      </c>
      <c r="E23" s="60">
        <v>96</v>
      </c>
      <c r="F23" s="60">
        <v>3557</v>
      </c>
      <c r="G23" s="60">
        <v>13337</v>
      </c>
      <c r="H23" s="60">
        <v>6380</v>
      </c>
      <c r="I23" s="60">
        <v>21</v>
      </c>
    </row>
    <row r="24" spans="1:9" ht="11.45" customHeight="1" x14ac:dyDescent="0.2">
      <c r="A24" s="45">
        <f>IF(D24&lt;&gt;"",COUNTA($D$10:D24),"")</f>
        <v>10</v>
      </c>
      <c r="B24" s="77" t="s">
        <v>133</v>
      </c>
      <c r="C24" s="60">
        <v>3</v>
      </c>
      <c r="D24" s="60">
        <v>165</v>
      </c>
      <c r="E24" s="60">
        <v>15</v>
      </c>
      <c r="F24" s="60">
        <v>594</v>
      </c>
      <c r="G24" s="60">
        <v>3710</v>
      </c>
      <c r="H24" s="60">
        <v>350</v>
      </c>
      <c r="I24" s="60">
        <v>5</v>
      </c>
    </row>
    <row r="25" spans="1:9" ht="6" customHeight="1" x14ac:dyDescent="0.2">
      <c r="A25" s="45" t="str">
        <f>IF(D25&lt;&gt;"",COUNTA($D$10:D25),"")</f>
        <v/>
      </c>
      <c r="B25" s="77"/>
      <c r="C25" s="60"/>
      <c r="D25" s="60"/>
      <c r="E25" s="60"/>
      <c r="F25" s="60"/>
      <c r="G25" s="60"/>
      <c r="H25" s="60"/>
      <c r="I25" s="60"/>
    </row>
    <row r="26" spans="1:9" ht="11.45" customHeight="1" x14ac:dyDescent="0.2">
      <c r="A26" s="45">
        <f>IF(D26&lt;&gt;"",COUNTA($D$10:D26),"")</f>
        <v>11</v>
      </c>
      <c r="B26" s="56" t="s">
        <v>134</v>
      </c>
      <c r="C26" s="60">
        <v>30</v>
      </c>
      <c r="D26" s="60">
        <v>1316</v>
      </c>
      <c r="E26" s="60">
        <v>125</v>
      </c>
      <c r="F26" s="60">
        <v>3898</v>
      </c>
      <c r="G26" s="60">
        <v>21057</v>
      </c>
      <c r="H26" s="60">
        <v>26800</v>
      </c>
      <c r="I26" s="60">
        <v>31</v>
      </c>
    </row>
    <row r="27" spans="1:9" ht="11.45" customHeight="1" x14ac:dyDescent="0.2">
      <c r="A27" s="45">
        <f>IF(D27&lt;&gt;"",COUNTA($D$10:D27),"")</f>
        <v>12</v>
      </c>
      <c r="B27" s="77" t="s">
        <v>135</v>
      </c>
      <c r="C27" s="60">
        <v>7</v>
      </c>
      <c r="D27" s="60">
        <v>494</v>
      </c>
      <c r="E27" s="60">
        <v>49</v>
      </c>
      <c r="F27" s="60">
        <v>1420</v>
      </c>
      <c r="G27" s="60">
        <v>8859</v>
      </c>
      <c r="H27" s="60">
        <v>6426</v>
      </c>
      <c r="I27" s="60">
        <v>7</v>
      </c>
    </row>
    <row r="28" spans="1:9" ht="6" customHeight="1" x14ac:dyDescent="0.2">
      <c r="A28" s="45" t="str">
        <f>IF(D28&lt;&gt;"",COUNTA($D$10:D28),"")</f>
        <v/>
      </c>
      <c r="B28" s="77"/>
      <c r="C28" s="60"/>
      <c r="D28" s="60"/>
      <c r="E28" s="60"/>
      <c r="F28" s="60"/>
      <c r="G28" s="60"/>
      <c r="H28" s="60"/>
      <c r="I28" s="60"/>
    </row>
    <row r="29" spans="1:9" s="96" customFormat="1" ht="11.45" customHeight="1" x14ac:dyDescent="0.2">
      <c r="A29" s="45">
        <f>IF(D29&lt;&gt;"",COUNTA($D$10:D29),"")</f>
        <v>13</v>
      </c>
      <c r="B29" s="56" t="s">
        <v>136</v>
      </c>
      <c r="C29" s="95">
        <v>33</v>
      </c>
      <c r="D29" s="95">
        <v>1320</v>
      </c>
      <c r="E29" s="95">
        <v>136</v>
      </c>
      <c r="F29" s="95">
        <v>4207</v>
      </c>
      <c r="G29" s="95">
        <v>25747</v>
      </c>
      <c r="H29" s="95">
        <v>15872</v>
      </c>
      <c r="I29" s="95">
        <v>29</v>
      </c>
    </row>
    <row r="30" spans="1:9" s="97" customFormat="1" ht="20.100000000000001" customHeight="1" x14ac:dyDescent="0.2">
      <c r="A30" s="45" t="str">
        <f>IF(D30&lt;&gt;"",COUNTA($D$10:D30),"")</f>
        <v/>
      </c>
      <c r="B30" s="56"/>
      <c r="C30" s="164" t="s">
        <v>217</v>
      </c>
      <c r="D30" s="165"/>
      <c r="E30" s="165"/>
      <c r="F30" s="165"/>
      <c r="G30" s="165"/>
      <c r="H30" s="165"/>
    </row>
    <row r="31" spans="1:9" s="93" customFormat="1" ht="11.45" customHeight="1" x14ac:dyDescent="0.2">
      <c r="A31" s="45">
        <f>IF(D31&lt;&gt;"",COUNTA($D$10:D31),"")</f>
        <v>14</v>
      </c>
      <c r="B31" s="59" t="s">
        <v>39</v>
      </c>
      <c r="C31" s="76">
        <v>238</v>
      </c>
      <c r="D31" s="76">
        <v>10453</v>
      </c>
      <c r="E31" s="76">
        <v>7381</v>
      </c>
      <c r="F31" s="76">
        <v>223122</v>
      </c>
      <c r="G31" s="76">
        <v>1013449</v>
      </c>
      <c r="H31" s="76">
        <v>904188</v>
      </c>
      <c r="I31" s="94"/>
    </row>
    <row r="32" spans="1:9" s="93" customFormat="1" ht="11.45" customHeight="1" x14ac:dyDescent="0.2">
      <c r="A32" s="45" t="str">
        <f>IF(D32&lt;&gt;"",COUNTA($D$10:D32),"")</f>
        <v/>
      </c>
      <c r="B32" s="56"/>
      <c r="C32" s="67"/>
      <c r="D32" s="67"/>
      <c r="E32" s="67"/>
      <c r="F32" s="67"/>
      <c r="G32" s="67"/>
      <c r="H32" s="67"/>
      <c r="I32" s="94"/>
    </row>
    <row r="33" spans="1:9" s="93" customFormat="1" ht="11.45" customHeight="1" x14ac:dyDescent="0.2">
      <c r="A33" s="45">
        <f>IF(D33&lt;&gt;"",COUNTA($D$10:D33),"")</f>
        <v>15</v>
      </c>
      <c r="B33" s="56" t="s">
        <v>125</v>
      </c>
      <c r="C33" s="60">
        <v>16</v>
      </c>
      <c r="D33" s="60">
        <v>812</v>
      </c>
      <c r="E33" s="60">
        <v>595</v>
      </c>
      <c r="F33" s="60">
        <v>19976</v>
      </c>
      <c r="G33" s="60">
        <v>114699</v>
      </c>
      <c r="H33" s="60">
        <v>88308</v>
      </c>
      <c r="I33" s="94"/>
    </row>
    <row r="34" spans="1:9" s="93" customFormat="1" ht="11.45" customHeight="1" x14ac:dyDescent="0.2">
      <c r="A34" s="45">
        <f>IF(D34&lt;&gt;"",COUNTA($D$10:D34),"")</f>
        <v>16</v>
      </c>
      <c r="B34" s="56" t="s">
        <v>126</v>
      </c>
      <c r="C34" s="60">
        <v>16</v>
      </c>
      <c r="D34" s="60">
        <v>721</v>
      </c>
      <c r="E34" s="60">
        <v>581</v>
      </c>
      <c r="F34" s="60">
        <v>15702</v>
      </c>
      <c r="G34" s="60">
        <v>82633</v>
      </c>
      <c r="H34" s="60">
        <v>66534</v>
      </c>
      <c r="I34" s="94"/>
    </row>
    <row r="35" spans="1:9" s="93" customFormat="1" ht="11.45" customHeight="1" x14ac:dyDescent="0.2">
      <c r="A35" s="45" t="str">
        <f>IF(D35&lt;&gt;"",COUNTA($D$10:D35),"")</f>
        <v/>
      </c>
      <c r="B35" s="56"/>
      <c r="C35" s="67"/>
      <c r="D35" s="67"/>
      <c r="E35" s="67"/>
      <c r="F35" s="67"/>
      <c r="G35" s="67"/>
      <c r="H35" s="67"/>
      <c r="I35" s="94"/>
    </row>
    <row r="36" spans="1:9" s="93" customFormat="1" ht="11.45" customHeight="1" x14ac:dyDescent="0.2">
      <c r="A36" s="45">
        <f>IF(D36&lt;&gt;"",COUNTA($D$10:D36),"")</f>
        <v>17</v>
      </c>
      <c r="B36" s="56" t="s">
        <v>127</v>
      </c>
      <c r="C36" s="60">
        <v>56</v>
      </c>
      <c r="D36" s="60">
        <v>2449</v>
      </c>
      <c r="E36" s="60">
        <v>1681</v>
      </c>
      <c r="F36" s="60">
        <v>49978</v>
      </c>
      <c r="G36" s="60">
        <v>227313</v>
      </c>
      <c r="H36" s="60">
        <v>216476</v>
      </c>
      <c r="I36" s="94"/>
    </row>
    <row r="37" spans="1:9" s="93" customFormat="1" ht="11.45" customHeight="1" x14ac:dyDescent="0.2">
      <c r="A37" s="45">
        <f>IF(D37&lt;&gt;"",COUNTA($D$10:D37),"")</f>
        <v>18</v>
      </c>
      <c r="B37" s="77" t="s">
        <v>128</v>
      </c>
      <c r="C37" s="60">
        <v>13</v>
      </c>
      <c r="D37" s="60">
        <v>791</v>
      </c>
      <c r="E37" s="60">
        <v>514</v>
      </c>
      <c r="F37" s="60">
        <v>18066</v>
      </c>
      <c r="G37" s="60">
        <v>80756</v>
      </c>
      <c r="H37" s="60">
        <v>79576</v>
      </c>
      <c r="I37" s="94"/>
    </row>
    <row r="38" spans="1:9" s="93" customFormat="1" ht="11.45" customHeight="1" x14ac:dyDescent="0.2">
      <c r="A38" s="45" t="str">
        <f>IF(D38&lt;&gt;"",COUNTA($D$10:D38),"")</f>
        <v/>
      </c>
      <c r="B38" s="77"/>
      <c r="C38" s="60"/>
      <c r="D38" s="60"/>
      <c r="E38" s="60"/>
      <c r="F38" s="60"/>
      <c r="G38" s="60"/>
      <c r="H38" s="60"/>
      <c r="I38" s="94"/>
    </row>
    <row r="39" spans="1:9" s="93" customFormat="1" ht="11.45" customHeight="1" x14ac:dyDescent="0.2">
      <c r="A39" s="45">
        <f>IF(D39&lt;&gt;"",COUNTA($D$10:D39),"")</f>
        <v>19</v>
      </c>
      <c r="B39" s="56" t="s">
        <v>129</v>
      </c>
      <c r="C39" s="60">
        <v>38</v>
      </c>
      <c r="D39" s="60">
        <v>1497</v>
      </c>
      <c r="E39" s="60">
        <v>1017</v>
      </c>
      <c r="F39" s="60">
        <v>31151</v>
      </c>
      <c r="G39" s="60">
        <v>137129</v>
      </c>
      <c r="H39" s="60">
        <v>104581</v>
      </c>
      <c r="I39" s="94"/>
    </row>
    <row r="40" spans="1:9" s="93" customFormat="1" ht="11.45" customHeight="1" x14ac:dyDescent="0.2">
      <c r="A40" s="45" t="str">
        <f>IF(D40&lt;&gt;"",COUNTA($D$10:D40),"")</f>
        <v/>
      </c>
      <c r="B40" s="56"/>
      <c r="C40" s="60"/>
      <c r="D40" s="60"/>
      <c r="E40" s="60"/>
      <c r="F40" s="60"/>
      <c r="G40" s="60"/>
      <c r="H40" s="60"/>
    </row>
    <row r="41" spans="1:9" s="93" customFormat="1" ht="11.45" customHeight="1" x14ac:dyDescent="0.2">
      <c r="A41" s="45">
        <f>IF(D41&lt;&gt;"",COUNTA($D$10:D41),"")</f>
        <v>20</v>
      </c>
      <c r="B41" s="56" t="s">
        <v>130</v>
      </c>
      <c r="C41" s="60">
        <v>30</v>
      </c>
      <c r="D41" s="60">
        <v>1283</v>
      </c>
      <c r="E41" s="60">
        <v>955</v>
      </c>
      <c r="F41" s="60">
        <v>27623</v>
      </c>
      <c r="G41" s="60">
        <v>114116</v>
      </c>
      <c r="H41" s="60">
        <v>122990</v>
      </c>
    </row>
    <row r="42" spans="1:9" s="93" customFormat="1" ht="11.45" customHeight="1" x14ac:dyDescent="0.2">
      <c r="A42" s="45">
        <f>IF(D42&lt;&gt;"",COUNTA($D$10:D42),"")</f>
        <v>21</v>
      </c>
      <c r="B42" s="77" t="s">
        <v>131</v>
      </c>
      <c r="C42" s="60">
        <v>6</v>
      </c>
      <c r="D42" s="60">
        <v>350</v>
      </c>
      <c r="E42" s="60">
        <v>260</v>
      </c>
      <c r="F42" s="60">
        <v>8666</v>
      </c>
      <c r="G42" s="60">
        <v>40442</v>
      </c>
      <c r="H42" s="60">
        <v>58304</v>
      </c>
    </row>
    <row r="43" spans="1:9" s="93" customFormat="1" ht="11.45" customHeight="1" x14ac:dyDescent="0.2">
      <c r="A43" s="45" t="str">
        <f>IF(D43&lt;&gt;"",COUNTA($D$10:D43),"")</f>
        <v/>
      </c>
      <c r="B43" s="77"/>
      <c r="C43" s="60"/>
      <c r="D43" s="60"/>
      <c r="E43" s="60"/>
      <c r="F43" s="60"/>
      <c r="G43" s="60"/>
      <c r="H43" s="60"/>
    </row>
    <row r="44" spans="1:9" s="93" customFormat="1" ht="11.45" customHeight="1" x14ac:dyDescent="0.2">
      <c r="A44" s="45">
        <f>IF(D44&lt;&gt;"",COUNTA($D$10:D44),"")</f>
        <v>22</v>
      </c>
      <c r="B44" s="56" t="s">
        <v>132</v>
      </c>
      <c r="C44" s="60">
        <v>20</v>
      </c>
      <c r="D44" s="60">
        <v>1067</v>
      </c>
      <c r="E44" s="60">
        <v>687</v>
      </c>
      <c r="F44" s="60">
        <v>24685</v>
      </c>
      <c r="G44" s="60">
        <v>81530</v>
      </c>
      <c r="H44" s="60">
        <v>59198</v>
      </c>
    </row>
    <row r="45" spans="1:9" s="93" customFormat="1" ht="11.45" customHeight="1" x14ac:dyDescent="0.2">
      <c r="A45" s="45">
        <f>IF(D45&lt;&gt;"",COUNTA($D$10:D45),"")</f>
        <v>23</v>
      </c>
      <c r="B45" s="77" t="s">
        <v>133</v>
      </c>
      <c r="C45" s="60">
        <v>3</v>
      </c>
      <c r="D45" s="60">
        <v>168</v>
      </c>
      <c r="E45" s="60">
        <v>93</v>
      </c>
      <c r="F45" s="60">
        <v>4249</v>
      </c>
      <c r="G45" s="60">
        <v>21744</v>
      </c>
      <c r="H45" s="60">
        <v>5002</v>
      </c>
    </row>
    <row r="46" spans="1:9" s="93" customFormat="1" ht="11.45" customHeight="1" x14ac:dyDescent="0.2">
      <c r="A46" s="45" t="str">
        <f>IF(D46&lt;&gt;"",COUNTA($D$10:D46),"")</f>
        <v/>
      </c>
      <c r="B46" s="77"/>
      <c r="C46" s="60"/>
      <c r="D46" s="60"/>
      <c r="E46" s="60"/>
      <c r="F46" s="60"/>
      <c r="G46" s="60"/>
      <c r="H46" s="60"/>
    </row>
    <row r="47" spans="1:9" s="93" customFormat="1" ht="11.45" customHeight="1" x14ac:dyDescent="0.2">
      <c r="A47" s="45">
        <f>IF(D47&lt;&gt;"",COUNTA($D$10:D47),"")</f>
        <v>24</v>
      </c>
      <c r="B47" s="56" t="s">
        <v>134</v>
      </c>
      <c r="C47" s="60">
        <v>30</v>
      </c>
      <c r="D47" s="60">
        <v>1304</v>
      </c>
      <c r="E47" s="60">
        <v>910</v>
      </c>
      <c r="F47" s="60">
        <v>25364</v>
      </c>
      <c r="G47" s="60">
        <v>122041</v>
      </c>
      <c r="H47" s="60">
        <v>103808</v>
      </c>
    </row>
    <row r="48" spans="1:9" s="93" customFormat="1" ht="11.45" customHeight="1" x14ac:dyDescent="0.2">
      <c r="A48" s="45">
        <f>IF(D48&lt;&gt;"",COUNTA($D$10:D48),"")</f>
        <v>25</v>
      </c>
      <c r="B48" s="77" t="s">
        <v>135</v>
      </c>
      <c r="C48" s="60">
        <v>7</v>
      </c>
      <c r="D48" s="60">
        <v>494</v>
      </c>
      <c r="E48" s="60">
        <v>348</v>
      </c>
      <c r="F48" s="60">
        <v>9546</v>
      </c>
      <c r="G48" s="60">
        <v>47532</v>
      </c>
      <c r="H48" s="60">
        <v>32248</v>
      </c>
    </row>
    <row r="49" spans="1:8" s="93" customFormat="1" ht="11.45" customHeight="1" x14ac:dyDescent="0.2">
      <c r="A49" s="45" t="str">
        <f>IF(D49&lt;&gt;"",COUNTA($D$10:D49),"")</f>
        <v/>
      </c>
      <c r="B49" s="77"/>
      <c r="C49" s="60"/>
      <c r="D49" s="60"/>
      <c r="E49" s="60"/>
      <c r="F49" s="60"/>
      <c r="G49" s="60"/>
      <c r="H49" s="60"/>
    </row>
    <row r="50" spans="1:8" s="93" customFormat="1" ht="11.45" customHeight="1" x14ac:dyDescent="0.2">
      <c r="A50" s="45">
        <f>IF(D50&lt;&gt;"",COUNTA($D$10:D50),"")</f>
        <v>26</v>
      </c>
      <c r="B50" s="56" t="s">
        <v>136</v>
      </c>
      <c r="C50" s="60">
        <v>33</v>
      </c>
      <c r="D50" s="60">
        <v>1320</v>
      </c>
      <c r="E50" s="60">
        <v>955</v>
      </c>
      <c r="F50" s="60">
        <v>28643</v>
      </c>
      <c r="G50" s="60">
        <v>133988</v>
      </c>
      <c r="H50" s="60">
        <v>142292</v>
      </c>
    </row>
    <row r="51" spans="1:8" s="90" customFormat="1" ht="11.45" customHeight="1" x14ac:dyDescent="0.2">
      <c r="C51" s="60"/>
      <c r="D51" s="60"/>
      <c r="E51" s="60"/>
      <c r="F51" s="60"/>
      <c r="G51" s="60"/>
      <c r="H51" s="60"/>
    </row>
    <row r="52" spans="1:8" s="90" customFormat="1" ht="11.45" customHeight="1" x14ac:dyDescent="0.2">
      <c r="C52" s="60"/>
      <c r="D52" s="60"/>
      <c r="E52" s="60"/>
      <c r="F52" s="60"/>
      <c r="G52" s="60"/>
      <c r="H52" s="60"/>
    </row>
    <row r="53" spans="1:8" s="90" customFormat="1" ht="11.45" customHeight="1" x14ac:dyDescent="0.2">
      <c r="C53" s="60"/>
      <c r="D53" s="60"/>
      <c r="E53" s="60"/>
      <c r="F53" s="60"/>
      <c r="G53" s="60"/>
      <c r="H53" s="60"/>
    </row>
    <row r="54" spans="1:8" s="90" customFormat="1" ht="11.45" customHeight="1" x14ac:dyDescent="0.2">
      <c r="C54" s="60"/>
      <c r="D54" s="60"/>
      <c r="E54" s="60"/>
      <c r="F54" s="60"/>
      <c r="G54" s="60"/>
      <c r="H54" s="60"/>
    </row>
    <row r="55" spans="1:8" s="90" customFormat="1" ht="11.45" customHeight="1" x14ac:dyDescent="0.2">
      <c r="C55" s="60"/>
      <c r="D55" s="60"/>
      <c r="E55" s="60"/>
      <c r="F55" s="60"/>
      <c r="G55" s="60"/>
      <c r="H55" s="60"/>
    </row>
    <row r="56" spans="1:8" s="90" customFormat="1" ht="11.45" customHeight="1" x14ac:dyDescent="0.2"/>
    <row r="57" spans="1:8" s="90" customFormat="1" ht="11.45" customHeight="1" x14ac:dyDescent="0.2"/>
    <row r="58" spans="1:8" s="90" customFormat="1" ht="11.45" customHeight="1" x14ac:dyDescent="0.2"/>
    <row r="59" spans="1:8" s="90" customFormat="1" ht="11.45" customHeight="1" x14ac:dyDescent="0.2"/>
    <row r="60" spans="1:8" s="90" customFormat="1" ht="11.45" customHeight="1" x14ac:dyDescent="0.2"/>
    <row r="61" spans="1:8" s="90" customFormat="1" ht="11.45" customHeight="1" x14ac:dyDescent="0.2"/>
    <row r="62" spans="1:8" s="90" customFormat="1" ht="11.45" customHeight="1" x14ac:dyDescent="0.2"/>
    <row r="63" spans="1:8" ht="11.45" customHeight="1" x14ac:dyDescent="0.2">
      <c r="C63" s="90"/>
      <c r="D63" s="90"/>
      <c r="E63" s="90"/>
      <c r="F63" s="90"/>
      <c r="G63" s="90"/>
      <c r="H63" s="90"/>
    </row>
    <row r="64" spans="1:8" ht="11.45" customHeight="1" x14ac:dyDescent="0.2">
      <c r="C64" s="90"/>
      <c r="D64" s="90"/>
      <c r="E64" s="90"/>
      <c r="F64" s="90"/>
      <c r="G64" s="90"/>
      <c r="H64" s="90"/>
    </row>
    <row r="65" spans="3:8" ht="11.45" customHeight="1" x14ac:dyDescent="0.2">
      <c r="C65" s="90"/>
      <c r="D65" s="90"/>
      <c r="E65" s="90"/>
      <c r="F65" s="90"/>
      <c r="G65" s="90"/>
      <c r="H65" s="90"/>
    </row>
    <row r="66" spans="3:8" ht="11.45" customHeight="1" x14ac:dyDescent="0.2">
      <c r="C66" s="90"/>
      <c r="D66" s="90"/>
      <c r="E66" s="90"/>
      <c r="F66" s="90"/>
      <c r="G66" s="90"/>
      <c r="H66" s="90"/>
    </row>
    <row r="67" spans="3:8" ht="11.45" customHeight="1" x14ac:dyDescent="0.2">
      <c r="C67" s="90"/>
      <c r="D67" s="90"/>
      <c r="E67" s="90"/>
      <c r="F67" s="90"/>
      <c r="G67" s="90"/>
      <c r="H67" s="90"/>
    </row>
  </sheetData>
  <mergeCells count="16">
    <mergeCell ref="C9:H9"/>
    <mergeCell ref="C30:H30"/>
    <mergeCell ref="A1:B1"/>
    <mergeCell ref="A2:B2"/>
    <mergeCell ref="A3:A7"/>
    <mergeCell ref="B3:B7"/>
    <mergeCell ref="D3:D6"/>
    <mergeCell ref="E3:E6"/>
    <mergeCell ref="C2:H2"/>
    <mergeCell ref="C1:H1"/>
    <mergeCell ref="F7:H7"/>
    <mergeCell ref="C3:C6"/>
    <mergeCell ref="C7:D7"/>
    <mergeCell ref="H3:H6"/>
    <mergeCell ref="F3:F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07&amp;R&amp;"-,Standard"&amp;7&amp;P</oddFooter>
    <evenFooter>&amp;L&amp;"-,Standard"&amp;7&amp;P&amp;R&amp;"-,Standard"&amp;7StatA MV, Statistischer Bericht E213 2022 07</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0"/>
  <sheetViews>
    <sheetView zoomScale="140" zoomScaleNormal="140" workbookViewId="0">
      <pane xSplit="3" ySplit="6" topLeftCell="D7" activePane="bottomRight" state="frozen"/>
      <selection sqref="A1:B1"/>
      <selection pane="topRight" sqref="A1:B1"/>
      <selection pane="bottomLeft" sqref="A1:B1"/>
      <selection pane="bottomRight" sqref="A1:B1"/>
    </sheetView>
  </sheetViews>
  <sheetFormatPr baseColWidth="10" defaultColWidth="11.42578125" defaultRowHeight="11.45" customHeight="1" x14ac:dyDescent="0.2"/>
  <cols>
    <col min="1" max="1" width="3.7109375" style="67" customWidth="1"/>
    <col min="2" max="2" width="28.7109375" style="67" customWidth="1"/>
    <col min="3" max="3" width="8.7109375" style="67" customWidth="1"/>
    <col min="4" max="6" width="16.7109375" style="67" customWidth="1"/>
    <col min="7" max="16384" width="11.42578125" style="67"/>
  </cols>
  <sheetData>
    <row r="1" spans="1:6" s="46" customFormat="1" ht="39.950000000000003" customHeight="1" x14ac:dyDescent="0.2">
      <c r="A1" s="146" t="s">
        <v>42</v>
      </c>
      <c r="B1" s="147"/>
      <c r="C1" s="147"/>
      <c r="D1" s="143" t="s">
        <v>192</v>
      </c>
      <c r="E1" s="143"/>
      <c r="F1" s="166"/>
    </row>
    <row r="2" spans="1:6" ht="35.1" customHeight="1" x14ac:dyDescent="0.2">
      <c r="A2" s="148" t="s">
        <v>89</v>
      </c>
      <c r="B2" s="149"/>
      <c r="C2" s="149"/>
      <c r="D2" s="140" t="s">
        <v>218</v>
      </c>
      <c r="E2" s="140"/>
      <c r="F2" s="156"/>
    </row>
    <row r="3" spans="1:6" ht="11.45" customHeight="1" x14ac:dyDescent="0.2">
      <c r="A3" s="150" t="s">
        <v>49</v>
      </c>
      <c r="B3" s="152" t="s">
        <v>137</v>
      </c>
      <c r="C3" s="152" t="s">
        <v>29</v>
      </c>
      <c r="D3" s="171" t="s">
        <v>195</v>
      </c>
      <c r="E3" s="171" t="s">
        <v>219</v>
      </c>
      <c r="F3" s="153" t="s">
        <v>179</v>
      </c>
    </row>
    <row r="4" spans="1:6" ht="11.45" customHeight="1" x14ac:dyDescent="0.2">
      <c r="A4" s="151"/>
      <c r="B4" s="152"/>
      <c r="C4" s="152"/>
      <c r="D4" s="152"/>
      <c r="E4" s="152"/>
      <c r="F4" s="153"/>
    </row>
    <row r="5" spans="1:6" ht="11.45" customHeight="1" x14ac:dyDescent="0.2">
      <c r="A5" s="151"/>
      <c r="B5" s="152"/>
      <c r="C5" s="152"/>
      <c r="D5" s="152"/>
      <c r="E5" s="152"/>
      <c r="F5" s="104" t="s">
        <v>149</v>
      </c>
    </row>
    <row r="6" spans="1:6" s="49" customFormat="1" ht="11.45" customHeight="1" x14ac:dyDescent="0.2">
      <c r="A6" s="47">
        <v>1</v>
      </c>
      <c r="B6" s="48">
        <v>2</v>
      </c>
      <c r="C6" s="48">
        <v>3</v>
      </c>
      <c r="D6" s="50">
        <v>4</v>
      </c>
      <c r="E6" s="50">
        <v>5</v>
      </c>
      <c r="F6" s="89">
        <v>6</v>
      </c>
    </row>
    <row r="7" spans="1:6" ht="20.100000000000001" customHeight="1" x14ac:dyDescent="0.2">
      <c r="A7" s="75"/>
      <c r="B7" s="71"/>
      <c r="C7" s="64"/>
      <c r="D7" s="167" t="s">
        <v>182</v>
      </c>
      <c r="E7" s="168"/>
      <c r="F7" s="168"/>
    </row>
    <row r="8" spans="1:6" ht="11.45" customHeight="1" x14ac:dyDescent="0.2">
      <c r="A8" s="45">
        <f>IF(E8&lt;&gt;"",COUNTA($E8:E$8),"")</f>
        <v>1</v>
      </c>
      <c r="B8" s="59" t="s">
        <v>39</v>
      </c>
      <c r="C8" s="66" t="s">
        <v>25</v>
      </c>
      <c r="D8" s="108">
        <v>235</v>
      </c>
      <c r="E8" s="108">
        <v>230</v>
      </c>
      <c r="F8" s="101">
        <f>D8*100/E8-100</f>
        <v>2.1739130434782652</v>
      </c>
    </row>
    <row r="9" spans="1:6" ht="11.45" customHeight="1" x14ac:dyDescent="0.2">
      <c r="A9" s="45" t="str">
        <f>IF(E9&lt;&gt;"",COUNTA($E$8:E9),"")</f>
        <v/>
      </c>
      <c r="B9" s="59"/>
      <c r="C9" s="66"/>
      <c r="F9" s="101"/>
    </row>
    <row r="10" spans="1:6" s="70" customFormat="1" ht="11.45" customHeight="1" x14ac:dyDescent="0.2">
      <c r="A10" s="45">
        <f>IF(E10&lt;&gt;"",COUNTA($E$8:E10),"")</f>
        <v>2</v>
      </c>
      <c r="B10" s="56" t="s">
        <v>125</v>
      </c>
      <c r="C10" s="64" t="s">
        <v>25</v>
      </c>
      <c r="D10" s="109">
        <v>16</v>
      </c>
      <c r="E10" s="109">
        <v>15</v>
      </c>
      <c r="F10" s="102">
        <f t="shared" ref="F10:F18" si="0">D10*100/E10-100</f>
        <v>6.6666666666666714</v>
      </c>
    </row>
    <row r="11" spans="1:6" ht="11.45" customHeight="1" x14ac:dyDescent="0.2">
      <c r="A11" s="45">
        <f>IF(E11&lt;&gt;"",COUNTA($E$8:E11),"")</f>
        <v>3</v>
      </c>
      <c r="B11" s="56" t="s">
        <v>126</v>
      </c>
      <c r="C11" s="64" t="s">
        <v>25</v>
      </c>
      <c r="D11" s="109">
        <v>15</v>
      </c>
      <c r="E11" s="109">
        <v>16</v>
      </c>
      <c r="F11" s="102">
        <f t="shared" si="0"/>
        <v>-6.25</v>
      </c>
    </row>
    <row r="12" spans="1:6" ht="11.45" customHeight="1" x14ac:dyDescent="0.2">
      <c r="A12" s="45" t="str">
        <f>IF(E12&lt;&gt;"",COUNTA($E$8:E12),"")</f>
        <v/>
      </c>
      <c r="B12" s="56"/>
      <c r="C12" s="64"/>
      <c r="F12" s="102"/>
    </row>
    <row r="13" spans="1:6" ht="11.45" customHeight="1" x14ac:dyDescent="0.2">
      <c r="A13" s="45">
        <f>IF(E13&lt;&gt;"",COUNTA($E$8:E13),"")</f>
        <v>4</v>
      </c>
      <c r="B13" s="56" t="s">
        <v>127</v>
      </c>
      <c r="C13" s="64" t="s">
        <v>25</v>
      </c>
      <c r="D13" s="109">
        <v>55</v>
      </c>
      <c r="E13" s="109">
        <v>43</v>
      </c>
      <c r="F13" s="102">
        <f t="shared" si="0"/>
        <v>27.906976744186053</v>
      </c>
    </row>
    <row r="14" spans="1:6" ht="11.45" customHeight="1" x14ac:dyDescent="0.2">
      <c r="A14" s="45">
        <f>IF(E14&lt;&gt;"",COUNTA($E$8:E14),"")</f>
        <v>5</v>
      </c>
      <c r="B14" s="56" t="s">
        <v>129</v>
      </c>
      <c r="C14" s="64" t="s">
        <v>25</v>
      </c>
      <c r="D14" s="109">
        <v>37</v>
      </c>
      <c r="E14" s="109">
        <v>42</v>
      </c>
      <c r="F14" s="102">
        <f t="shared" si="0"/>
        <v>-11.904761904761898</v>
      </c>
    </row>
    <row r="15" spans="1:6" ht="11.45" customHeight="1" x14ac:dyDescent="0.2">
      <c r="A15" s="45">
        <f>IF(E15&lt;&gt;"",COUNTA($E$8:E15),"")</f>
        <v>6</v>
      </c>
      <c r="B15" s="56" t="s">
        <v>130</v>
      </c>
      <c r="C15" s="64" t="s">
        <v>25</v>
      </c>
      <c r="D15" s="109">
        <v>30</v>
      </c>
      <c r="E15" s="109">
        <v>29</v>
      </c>
      <c r="F15" s="102">
        <f t="shared" si="0"/>
        <v>3.448275862068968</v>
      </c>
    </row>
    <row r="16" spans="1:6" ht="11.45" customHeight="1" x14ac:dyDescent="0.2">
      <c r="A16" s="45">
        <f>IF(E16&lt;&gt;"",COUNTA($E$8:E16),"")</f>
        <v>7</v>
      </c>
      <c r="B16" s="56" t="s">
        <v>132</v>
      </c>
      <c r="C16" s="64" t="s">
        <v>25</v>
      </c>
      <c r="D16" s="109">
        <v>19</v>
      </c>
      <c r="E16" s="109">
        <v>21</v>
      </c>
      <c r="F16" s="102">
        <f t="shared" si="0"/>
        <v>-9.5238095238095184</v>
      </c>
    </row>
    <row r="17" spans="1:6" ht="11.45" customHeight="1" x14ac:dyDescent="0.2">
      <c r="A17" s="45">
        <f>IF(E17&lt;&gt;"",COUNTA($E$8:E17),"")</f>
        <v>8</v>
      </c>
      <c r="B17" s="56" t="s">
        <v>134</v>
      </c>
      <c r="C17" s="64" t="s">
        <v>25</v>
      </c>
      <c r="D17" s="109">
        <v>30</v>
      </c>
      <c r="E17" s="109">
        <v>31</v>
      </c>
      <c r="F17" s="102">
        <f t="shared" si="0"/>
        <v>-3.2258064516128968</v>
      </c>
    </row>
    <row r="18" spans="1:6" ht="11.45" customHeight="1" x14ac:dyDescent="0.2">
      <c r="A18" s="45">
        <f>IF(E18&lt;&gt;"",COUNTA($E$8:E18),"")</f>
        <v>9</v>
      </c>
      <c r="B18" s="56" t="s">
        <v>136</v>
      </c>
      <c r="C18" s="64" t="s">
        <v>25</v>
      </c>
      <c r="D18" s="109">
        <v>33</v>
      </c>
      <c r="E18" s="109">
        <v>33</v>
      </c>
      <c r="F18" s="102">
        <f t="shared" si="0"/>
        <v>0</v>
      </c>
    </row>
    <row r="19" spans="1:6" ht="20.100000000000001" customHeight="1" x14ac:dyDescent="0.2">
      <c r="A19" s="45" t="str">
        <f>IF(E19&lt;&gt;"",COUNTA($E$8:E19),"")</f>
        <v/>
      </c>
      <c r="C19" s="64"/>
      <c r="D19" s="169" t="s">
        <v>183</v>
      </c>
      <c r="E19" s="170"/>
      <c r="F19" s="170"/>
    </row>
    <row r="20" spans="1:6" ht="11.45" customHeight="1" x14ac:dyDescent="0.2">
      <c r="A20" s="45">
        <f>IF(E20&lt;&gt;"",COUNTA($E$8:E20),"")</f>
        <v>10</v>
      </c>
      <c r="B20" s="59" t="s">
        <v>39</v>
      </c>
      <c r="C20" s="66" t="s">
        <v>25</v>
      </c>
      <c r="D20" s="108">
        <v>10406</v>
      </c>
      <c r="E20" s="108">
        <v>10252</v>
      </c>
      <c r="F20" s="101">
        <f>D20*100/E20-100</f>
        <v>1.5021459227467773</v>
      </c>
    </row>
    <row r="21" spans="1:6" ht="11.45" customHeight="1" x14ac:dyDescent="0.2">
      <c r="A21" s="45" t="str">
        <f>IF(E21&lt;&gt;"",COUNTA($E$8:E21),"")</f>
        <v/>
      </c>
      <c r="B21" s="59"/>
      <c r="C21" s="64"/>
      <c r="D21" s="108"/>
      <c r="E21" s="108"/>
      <c r="F21" s="101"/>
    </row>
    <row r="22" spans="1:6" ht="11.45" customHeight="1" x14ac:dyDescent="0.2">
      <c r="A22" s="45">
        <f>IF(E22&lt;&gt;"",COUNTA($E$8:E22),"")</f>
        <v>11</v>
      </c>
      <c r="B22" s="56" t="s">
        <v>125</v>
      </c>
      <c r="C22" s="64" t="s">
        <v>25</v>
      </c>
      <c r="D22" s="109">
        <v>819</v>
      </c>
      <c r="E22" s="109">
        <v>768</v>
      </c>
      <c r="F22" s="102">
        <f t="shared" ref="F22:F30" si="1">D22*100/E22-100</f>
        <v>6.640625</v>
      </c>
    </row>
    <row r="23" spans="1:6" ht="11.45" customHeight="1" x14ac:dyDescent="0.2">
      <c r="A23" s="45">
        <f>IF(E23&lt;&gt;"",COUNTA($E$8:E23),"")</f>
        <v>12</v>
      </c>
      <c r="B23" s="56" t="s">
        <v>126</v>
      </c>
      <c r="C23" s="64" t="s">
        <v>25</v>
      </c>
      <c r="D23" s="109">
        <v>690</v>
      </c>
      <c r="E23" s="109">
        <v>702</v>
      </c>
      <c r="F23" s="102">
        <f t="shared" si="1"/>
        <v>-1.7094017094017033</v>
      </c>
    </row>
    <row r="24" spans="1:6" ht="11.45" customHeight="1" x14ac:dyDescent="0.2">
      <c r="A24" s="45" t="str">
        <f>IF(E24&lt;&gt;"",COUNTA($E$8:E24),"")</f>
        <v/>
      </c>
      <c r="B24" s="56"/>
      <c r="C24" s="64"/>
      <c r="D24" s="109"/>
      <c r="E24" s="109"/>
      <c r="F24" s="102"/>
    </row>
    <row r="25" spans="1:6" ht="11.45" customHeight="1" x14ac:dyDescent="0.2">
      <c r="A25" s="45">
        <f>IF(E25&lt;&gt;"",COUNTA($E$8:E25),"")</f>
        <v>13</v>
      </c>
      <c r="B25" s="56" t="s">
        <v>127</v>
      </c>
      <c r="C25" s="64" t="s">
        <v>25</v>
      </c>
      <c r="D25" s="109">
        <v>2433</v>
      </c>
      <c r="E25" s="109">
        <v>2226</v>
      </c>
      <c r="F25" s="102">
        <f t="shared" si="1"/>
        <v>9.2991913746630672</v>
      </c>
    </row>
    <row r="26" spans="1:6" ht="11.45" customHeight="1" x14ac:dyDescent="0.2">
      <c r="A26" s="45">
        <f>IF(E26&lt;&gt;"",COUNTA($E$8:E26),"")</f>
        <v>14</v>
      </c>
      <c r="B26" s="56" t="s">
        <v>129</v>
      </c>
      <c r="C26" s="64" t="s">
        <v>25</v>
      </c>
      <c r="D26" s="109">
        <v>1505</v>
      </c>
      <c r="E26" s="109">
        <v>1579</v>
      </c>
      <c r="F26" s="102">
        <f t="shared" si="1"/>
        <v>-4.6865104496516778</v>
      </c>
    </row>
    <row r="27" spans="1:6" ht="11.45" customHeight="1" x14ac:dyDescent="0.2">
      <c r="A27" s="45">
        <f>IF(E27&lt;&gt;"",COUNTA($E$8:E27),"")</f>
        <v>15</v>
      </c>
      <c r="B27" s="56" t="s">
        <v>130</v>
      </c>
      <c r="C27" s="64" t="s">
        <v>25</v>
      </c>
      <c r="D27" s="109">
        <v>1297</v>
      </c>
      <c r="E27" s="109">
        <v>1259</v>
      </c>
      <c r="F27" s="102">
        <f t="shared" si="1"/>
        <v>3.0182684670373305</v>
      </c>
    </row>
    <row r="28" spans="1:6" ht="11.45" customHeight="1" x14ac:dyDescent="0.2">
      <c r="A28" s="45">
        <f>IF(E28&lt;&gt;"",COUNTA($E$8:E28),"")</f>
        <v>16</v>
      </c>
      <c r="B28" s="56" t="s">
        <v>132</v>
      </c>
      <c r="C28" s="64" t="s">
        <v>25</v>
      </c>
      <c r="D28" s="109">
        <v>1026</v>
      </c>
      <c r="E28" s="109">
        <v>1094</v>
      </c>
      <c r="F28" s="102">
        <f t="shared" si="1"/>
        <v>-6.2157221206581283</v>
      </c>
    </row>
    <row r="29" spans="1:6" ht="11.45" customHeight="1" x14ac:dyDescent="0.2">
      <c r="A29" s="45">
        <f>IF(E29&lt;&gt;"",COUNTA($E$8:E29),"")</f>
        <v>17</v>
      </c>
      <c r="B29" s="56" t="s">
        <v>134</v>
      </c>
      <c r="C29" s="64" t="s">
        <v>25</v>
      </c>
      <c r="D29" s="109">
        <v>1316</v>
      </c>
      <c r="E29" s="109">
        <v>1314</v>
      </c>
      <c r="F29" s="102">
        <f t="shared" si="1"/>
        <v>0.15220700152207201</v>
      </c>
    </row>
    <row r="30" spans="1:6" s="70" customFormat="1" ht="11.45" customHeight="1" x14ac:dyDescent="0.2">
      <c r="A30" s="45">
        <f>IF(E30&lt;&gt;"",COUNTA($E$8:E30),"")</f>
        <v>18</v>
      </c>
      <c r="B30" s="56" t="s">
        <v>136</v>
      </c>
      <c r="C30" s="64" t="s">
        <v>25</v>
      </c>
      <c r="D30" s="109">
        <v>1320</v>
      </c>
      <c r="E30" s="109">
        <v>1310</v>
      </c>
      <c r="F30" s="102">
        <f t="shared" si="1"/>
        <v>0.7633587786259568</v>
      </c>
    </row>
  </sheetData>
  <mergeCells count="12">
    <mergeCell ref="D7:F7"/>
    <mergeCell ref="D1:F1"/>
    <mergeCell ref="D19:F19"/>
    <mergeCell ref="A1:C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07&amp;R&amp;"-,Standard"&amp;7&amp;P</oddFooter>
    <evenFooter>&amp;L&amp;"-,Standard"&amp;7&amp;P&amp;R&amp;"-,Standard"&amp;7StatA MV, Statistischer Bericht E213 2022 07</even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zoomScale="140" zoomScaleNormal="140" workbookViewId="0">
      <pane xSplit="3" ySplit="6" topLeftCell="D7" activePane="bottomRight" state="frozen"/>
      <selection sqref="A1:B1"/>
      <selection pane="topRight" sqref="A1:B1"/>
      <selection pane="bottomLeft" sqref="A1:B1"/>
      <selection pane="bottomRight" sqref="A1:B1"/>
    </sheetView>
  </sheetViews>
  <sheetFormatPr baseColWidth="10" defaultColWidth="11.42578125" defaultRowHeight="11.45" customHeight="1" x14ac:dyDescent="0.2"/>
  <cols>
    <col min="1" max="1" width="3.7109375" style="67" customWidth="1"/>
    <col min="2" max="2" width="28.7109375" style="67" customWidth="1"/>
    <col min="3" max="3" width="8.7109375" style="67" customWidth="1"/>
    <col min="4" max="6" width="16.7109375" style="67" customWidth="1"/>
    <col min="7" max="16384" width="11.42578125" style="67"/>
  </cols>
  <sheetData>
    <row r="1" spans="1:6" s="46" customFormat="1" ht="39.950000000000003" customHeight="1" x14ac:dyDescent="0.2">
      <c r="A1" s="146" t="s">
        <v>42</v>
      </c>
      <c r="B1" s="147"/>
      <c r="C1" s="147"/>
      <c r="D1" s="143" t="s">
        <v>192</v>
      </c>
      <c r="E1" s="143"/>
      <c r="F1" s="166"/>
    </row>
    <row r="2" spans="1:6" ht="35.1" customHeight="1" x14ac:dyDescent="0.2">
      <c r="A2" s="148" t="s">
        <v>92</v>
      </c>
      <c r="B2" s="149"/>
      <c r="C2" s="149"/>
      <c r="D2" s="140" t="s">
        <v>220</v>
      </c>
      <c r="E2" s="140"/>
      <c r="F2" s="156"/>
    </row>
    <row r="3" spans="1:6" ht="11.45" customHeight="1" x14ac:dyDescent="0.2">
      <c r="A3" s="150" t="s">
        <v>49</v>
      </c>
      <c r="B3" s="152" t="s">
        <v>137</v>
      </c>
      <c r="C3" s="152" t="s">
        <v>29</v>
      </c>
      <c r="D3" s="171" t="s">
        <v>195</v>
      </c>
      <c r="E3" s="171" t="s">
        <v>219</v>
      </c>
      <c r="F3" s="153" t="s">
        <v>179</v>
      </c>
    </row>
    <row r="4" spans="1:6" ht="11.45" customHeight="1" x14ac:dyDescent="0.2">
      <c r="A4" s="151"/>
      <c r="B4" s="152"/>
      <c r="C4" s="152"/>
      <c r="D4" s="152"/>
      <c r="E4" s="152"/>
      <c r="F4" s="153"/>
    </row>
    <row r="5" spans="1:6" ht="11.45" customHeight="1" x14ac:dyDescent="0.2">
      <c r="A5" s="151"/>
      <c r="B5" s="152"/>
      <c r="C5" s="152"/>
      <c r="D5" s="152"/>
      <c r="E5" s="152"/>
      <c r="F5" s="104" t="s">
        <v>149</v>
      </c>
    </row>
    <row r="6" spans="1:6" s="49" customFormat="1" ht="11.45" customHeight="1" x14ac:dyDescent="0.2">
      <c r="A6" s="47">
        <v>1</v>
      </c>
      <c r="B6" s="48">
        <v>2</v>
      </c>
      <c r="C6" s="48">
        <v>3</v>
      </c>
      <c r="D6" s="50">
        <v>4</v>
      </c>
      <c r="E6" s="50">
        <v>5</v>
      </c>
      <c r="F6" s="89">
        <v>6</v>
      </c>
    </row>
    <row r="7" spans="1:6" ht="20.100000000000001" customHeight="1" x14ac:dyDescent="0.2">
      <c r="A7" s="75"/>
      <c r="B7" s="71"/>
      <c r="C7" s="105"/>
      <c r="D7" s="167" t="s">
        <v>90</v>
      </c>
      <c r="E7" s="168"/>
      <c r="F7" s="168"/>
    </row>
    <row r="8" spans="1:6" ht="11.45" customHeight="1" x14ac:dyDescent="0.2">
      <c r="A8" s="45">
        <f>IF(E8&lt;&gt;"",COUNTA($E8:E$8),"")</f>
        <v>1</v>
      </c>
      <c r="B8" s="59" t="s">
        <v>39</v>
      </c>
      <c r="C8" s="81" t="s">
        <v>139</v>
      </c>
      <c r="D8" s="108">
        <v>1049</v>
      </c>
      <c r="E8" s="108">
        <v>1123</v>
      </c>
      <c r="F8" s="101">
        <f>D8*100/E8-100</f>
        <v>-6.5894924309884289</v>
      </c>
    </row>
    <row r="9" spans="1:6" ht="11.45" customHeight="1" x14ac:dyDescent="0.2">
      <c r="A9" s="45" t="str">
        <f>IF(E9&lt;&gt;"",COUNTA($E$8:E9),"")</f>
        <v/>
      </c>
      <c r="B9" s="59"/>
      <c r="C9" s="105"/>
      <c r="D9" s="108"/>
      <c r="E9" s="108"/>
      <c r="F9" s="102"/>
    </row>
    <row r="10" spans="1:6" s="70" customFormat="1" ht="11.45" customHeight="1" x14ac:dyDescent="0.2">
      <c r="A10" s="45">
        <f>IF(E10&lt;&gt;"",COUNTA($E$8:E10),"")</f>
        <v>2</v>
      </c>
      <c r="B10" s="56" t="s">
        <v>125</v>
      </c>
      <c r="C10" s="80" t="s">
        <v>139</v>
      </c>
      <c r="D10" s="109">
        <v>85</v>
      </c>
      <c r="E10" s="109">
        <v>86</v>
      </c>
      <c r="F10" s="102">
        <f t="shared" ref="F10:F18" si="0">D10*100/E10-100</f>
        <v>-1.1627906976744242</v>
      </c>
    </row>
    <row r="11" spans="1:6" ht="11.45" customHeight="1" x14ac:dyDescent="0.2">
      <c r="A11" s="45">
        <f>IF(E11&lt;&gt;"",COUNTA($E$8:E11),"")</f>
        <v>3</v>
      </c>
      <c r="B11" s="56" t="s">
        <v>126</v>
      </c>
      <c r="C11" s="80" t="s">
        <v>139</v>
      </c>
      <c r="D11" s="109">
        <v>79</v>
      </c>
      <c r="E11" s="109">
        <v>89</v>
      </c>
      <c r="F11" s="102">
        <f t="shared" si="0"/>
        <v>-11.235955056179776</v>
      </c>
    </row>
    <row r="12" spans="1:6" ht="11.45" customHeight="1" x14ac:dyDescent="0.2">
      <c r="A12" s="45" t="str">
        <f>IF(E12&lt;&gt;"",COUNTA($E$8:E12),"")</f>
        <v/>
      </c>
      <c r="B12" s="56"/>
      <c r="C12" s="105"/>
      <c r="D12" s="109"/>
      <c r="E12" s="109"/>
      <c r="F12" s="102"/>
    </row>
    <row r="13" spans="1:6" ht="11.45" customHeight="1" x14ac:dyDescent="0.2">
      <c r="A13" s="45">
        <f>IF(E13&lt;&gt;"",COUNTA($E$8:E13),"")</f>
        <v>4</v>
      </c>
      <c r="B13" s="56" t="s">
        <v>127</v>
      </c>
      <c r="C13" s="80" t="s">
        <v>139</v>
      </c>
      <c r="D13" s="109">
        <v>248</v>
      </c>
      <c r="E13" s="109">
        <v>242</v>
      </c>
      <c r="F13" s="102">
        <f t="shared" si="0"/>
        <v>2.4793388429752099</v>
      </c>
    </row>
    <row r="14" spans="1:6" ht="11.45" customHeight="1" x14ac:dyDescent="0.2">
      <c r="A14" s="45">
        <f>IF(E14&lt;&gt;"",COUNTA($E$8:E14),"")</f>
        <v>5</v>
      </c>
      <c r="B14" s="56" t="s">
        <v>129</v>
      </c>
      <c r="C14" s="80" t="s">
        <v>139</v>
      </c>
      <c r="D14" s="109">
        <v>151</v>
      </c>
      <c r="E14" s="109">
        <v>166</v>
      </c>
      <c r="F14" s="102">
        <f t="shared" si="0"/>
        <v>-9.0361445783132552</v>
      </c>
    </row>
    <row r="15" spans="1:6" ht="11.45" customHeight="1" x14ac:dyDescent="0.2">
      <c r="A15" s="45">
        <f>IF(E15&lt;&gt;"",COUNTA($E$8:E15),"")</f>
        <v>6</v>
      </c>
      <c r="B15" s="56" t="s">
        <v>130</v>
      </c>
      <c r="C15" s="80" t="s">
        <v>139</v>
      </c>
      <c r="D15" s="109">
        <v>128</v>
      </c>
      <c r="E15" s="109">
        <v>144</v>
      </c>
      <c r="F15" s="102">
        <f t="shared" si="0"/>
        <v>-11.111111111111114</v>
      </c>
    </row>
    <row r="16" spans="1:6" ht="11.45" customHeight="1" x14ac:dyDescent="0.2">
      <c r="A16" s="45">
        <f>IF(E16&lt;&gt;"",COUNTA($E$8:E16),"")</f>
        <v>7</v>
      </c>
      <c r="B16" s="56" t="s">
        <v>132</v>
      </c>
      <c r="C16" s="80" t="s">
        <v>139</v>
      </c>
      <c r="D16" s="109">
        <v>96</v>
      </c>
      <c r="E16" s="109">
        <v>107</v>
      </c>
      <c r="F16" s="102">
        <f t="shared" si="0"/>
        <v>-10.280373831775705</v>
      </c>
    </row>
    <row r="17" spans="1:6" ht="11.45" customHeight="1" x14ac:dyDescent="0.2">
      <c r="A17" s="45">
        <f>IF(E17&lt;&gt;"",COUNTA($E$8:E17),"")</f>
        <v>8</v>
      </c>
      <c r="B17" s="56" t="s">
        <v>134</v>
      </c>
      <c r="C17" s="80" t="s">
        <v>139</v>
      </c>
      <c r="D17" s="109">
        <v>125</v>
      </c>
      <c r="E17" s="109">
        <v>140</v>
      </c>
      <c r="F17" s="102">
        <f t="shared" si="0"/>
        <v>-10.714285714285708</v>
      </c>
    </row>
    <row r="18" spans="1:6" ht="11.45" customHeight="1" x14ac:dyDescent="0.2">
      <c r="A18" s="45">
        <f>IF(E18&lt;&gt;"",COUNTA($E$8:E18),"")</f>
        <v>9</v>
      </c>
      <c r="B18" s="56" t="s">
        <v>136</v>
      </c>
      <c r="C18" s="80" t="s">
        <v>139</v>
      </c>
      <c r="D18" s="109">
        <v>136</v>
      </c>
      <c r="E18" s="109">
        <v>149</v>
      </c>
      <c r="F18" s="102">
        <f t="shared" si="0"/>
        <v>-8.724832214765101</v>
      </c>
    </row>
    <row r="19" spans="1:6" ht="20.100000000000001" customHeight="1" x14ac:dyDescent="0.2">
      <c r="A19" s="45" t="str">
        <f>IF(E19&lt;&gt;"",COUNTA($E$8:E19),"")</f>
        <v/>
      </c>
      <c r="B19" s="56"/>
      <c r="C19" s="105"/>
      <c r="D19" s="169" t="s">
        <v>24</v>
      </c>
      <c r="E19" s="170"/>
      <c r="F19" s="170"/>
    </row>
    <row r="20" spans="1:6" ht="11.45" customHeight="1" x14ac:dyDescent="0.2">
      <c r="A20" s="45">
        <f>IF(E20&lt;&gt;"",COUNTA($E$8:E20),"")</f>
        <v>10</v>
      </c>
      <c r="B20" s="59" t="s">
        <v>39</v>
      </c>
      <c r="C20" s="81" t="s">
        <v>138</v>
      </c>
      <c r="D20" s="108">
        <v>33594</v>
      </c>
      <c r="E20" s="108">
        <v>32216</v>
      </c>
      <c r="F20" s="101">
        <f>D20*100/E20-100</f>
        <v>4.2773777005214839</v>
      </c>
    </row>
    <row r="21" spans="1:6" ht="11.45" customHeight="1" x14ac:dyDescent="0.2">
      <c r="A21" s="45" t="str">
        <f>IF(E21&lt;&gt;"",COUNTA($E$8:E21),"")</f>
        <v/>
      </c>
      <c r="B21" s="59"/>
      <c r="C21" s="105"/>
      <c r="D21" s="108"/>
      <c r="E21" s="108"/>
      <c r="F21" s="101"/>
    </row>
    <row r="22" spans="1:6" ht="11.45" customHeight="1" x14ac:dyDescent="0.2">
      <c r="A22" s="45">
        <f>IF(E22&lt;&gt;"",COUNTA($E$8:E22),"")</f>
        <v>11</v>
      </c>
      <c r="B22" s="56" t="s">
        <v>125</v>
      </c>
      <c r="C22" s="80" t="s">
        <v>138</v>
      </c>
      <c r="D22" s="109">
        <v>3096</v>
      </c>
      <c r="E22" s="109">
        <v>2813</v>
      </c>
      <c r="F22" s="102">
        <f t="shared" ref="F22:F30" si="1">D22*100/E22-100</f>
        <v>10.060433700675432</v>
      </c>
    </row>
    <row r="23" spans="1:6" ht="11.45" customHeight="1" x14ac:dyDescent="0.2">
      <c r="A23" s="45">
        <f>IF(E23&lt;&gt;"",COUNTA($E$8:E23),"")</f>
        <v>12</v>
      </c>
      <c r="B23" s="56" t="s">
        <v>126</v>
      </c>
      <c r="C23" s="80" t="s">
        <v>138</v>
      </c>
      <c r="D23" s="109">
        <v>2287</v>
      </c>
      <c r="E23" s="109">
        <v>2668</v>
      </c>
      <c r="F23" s="102">
        <f t="shared" si="1"/>
        <v>-14.280359820089956</v>
      </c>
    </row>
    <row r="24" spans="1:6" ht="11.45" customHeight="1" x14ac:dyDescent="0.2">
      <c r="A24" s="45" t="str">
        <f>IF(E24&lt;&gt;"",COUNTA($E$8:E24),"")</f>
        <v/>
      </c>
      <c r="B24" s="56"/>
      <c r="C24" s="105"/>
      <c r="D24" s="109"/>
      <c r="E24" s="109"/>
      <c r="F24" s="102"/>
    </row>
    <row r="25" spans="1:6" ht="11.45" customHeight="1" x14ac:dyDescent="0.2">
      <c r="A25" s="45">
        <f>IF(E25&lt;&gt;"",COUNTA($E$8:E25),"")</f>
        <v>13</v>
      </c>
      <c r="B25" s="56" t="s">
        <v>127</v>
      </c>
      <c r="C25" s="80" t="s">
        <v>138</v>
      </c>
      <c r="D25" s="109">
        <v>7495</v>
      </c>
      <c r="E25" s="109">
        <v>6624</v>
      </c>
      <c r="F25" s="102">
        <f t="shared" si="1"/>
        <v>13.149154589371975</v>
      </c>
    </row>
    <row r="26" spans="1:6" ht="11.45" customHeight="1" x14ac:dyDescent="0.2">
      <c r="A26" s="45">
        <f>IF(E26&lt;&gt;"",COUNTA($E$8:E26),"")</f>
        <v>14</v>
      </c>
      <c r="B26" s="56" t="s">
        <v>129</v>
      </c>
      <c r="C26" s="80" t="s">
        <v>138</v>
      </c>
      <c r="D26" s="109">
        <v>5031</v>
      </c>
      <c r="E26" s="109">
        <v>4668</v>
      </c>
      <c r="F26" s="102">
        <f t="shared" si="1"/>
        <v>7.7763496143958832</v>
      </c>
    </row>
    <row r="27" spans="1:6" ht="11.45" customHeight="1" x14ac:dyDescent="0.2">
      <c r="A27" s="45">
        <f>IF(E27&lt;&gt;"",COUNTA($E$8:E27),"")</f>
        <v>15</v>
      </c>
      <c r="B27" s="56" t="s">
        <v>130</v>
      </c>
      <c r="C27" s="80" t="s">
        <v>138</v>
      </c>
      <c r="D27" s="109">
        <v>4022</v>
      </c>
      <c r="E27" s="109">
        <v>3865</v>
      </c>
      <c r="F27" s="102">
        <f t="shared" si="1"/>
        <v>4.0620957309185002</v>
      </c>
    </row>
    <row r="28" spans="1:6" ht="11.45" customHeight="1" x14ac:dyDescent="0.2">
      <c r="A28" s="45">
        <f>IF(E28&lt;&gt;"",COUNTA($E$8:E28),"")</f>
        <v>16</v>
      </c>
      <c r="B28" s="56" t="s">
        <v>132</v>
      </c>
      <c r="C28" s="80" t="s">
        <v>138</v>
      </c>
      <c r="D28" s="109">
        <v>3557</v>
      </c>
      <c r="E28" s="109">
        <v>3601</v>
      </c>
      <c r="F28" s="102">
        <f t="shared" si="1"/>
        <v>-1.2218828103304702</v>
      </c>
    </row>
    <row r="29" spans="1:6" ht="11.45" customHeight="1" x14ac:dyDescent="0.2">
      <c r="A29" s="45">
        <f>IF(E29&lt;&gt;"",COUNTA($E$8:E29),"")</f>
        <v>17</v>
      </c>
      <c r="B29" s="56" t="s">
        <v>134</v>
      </c>
      <c r="C29" s="80" t="s">
        <v>138</v>
      </c>
      <c r="D29" s="109">
        <v>3898</v>
      </c>
      <c r="E29" s="109">
        <v>3719</v>
      </c>
      <c r="F29" s="102">
        <f t="shared" si="1"/>
        <v>4.813121806937346</v>
      </c>
    </row>
    <row r="30" spans="1:6" s="70" customFormat="1" ht="11.45" customHeight="1" x14ac:dyDescent="0.2">
      <c r="A30" s="45">
        <f>IF(E30&lt;&gt;"",COUNTA($E$8:E30),"")</f>
        <v>18</v>
      </c>
      <c r="B30" s="56" t="s">
        <v>136</v>
      </c>
      <c r="C30" s="80" t="s">
        <v>138</v>
      </c>
      <c r="D30" s="109">
        <v>4207</v>
      </c>
      <c r="E30" s="109">
        <v>4258</v>
      </c>
      <c r="F30" s="102">
        <f t="shared" si="1"/>
        <v>-1.1977454203851607</v>
      </c>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07&amp;R&amp;"-,Standard"&amp;7&amp;P</oddFooter>
    <evenFooter>&amp;L&amp;"-,Standard"&amp;7&amp;P&amp;R&amp;"-,Standard"&amp;7StatA MV, Statistischer Bericht E213 2022 07</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zoomScale="140" zoomScaleNormal="140" workbookViewId="0">
      <pane xSplit="3" ySplit="6" topLeftCell="D7" activePane="bottomRight" state="frozen"/>
      <selection sqref="A1:B1"/>
      <selection pane="topRight" sqref="A1:B1"/>
      <selection pane="bottomLeft" sqref="A1:B1"/>
      <selection pane="bottomRight" sqref="A1:B1"/>
    </sheetView>
  </sheetViews>
  <sheetFormatPr baseColWidth="10" defaultColWidth="11.42578125" defaultRowHeight="11.45" customHeight="1" x14ac:dyDescent="0.2"/>
  <cols>
    <col min="1" max="1" width="3.7109375" style="67" customWidth="1"/>
    <col min="2" max="2" width="28.7109375" style="67" customWidth="1"/>
    <col min="3" max="3" width="8.7109375" style="67" customWidth="1"/>
    <col min="4" max="6" width="16.7109375" style="67" customWidth="1"/>
    <col min="7" max="16384" width="11.42578125" style="67"/>
  </cols>
  <sheetData>
    <row r="1" spans="1:6" s="46" customFormat="1" ht="39.950000000000003" customHeight="1" x14ac:dyDescent="0.2">
      <c r="A1" s="146" t="s">
        <v>42</v>
      </c>
      <c r="B1" s="147"/>
      <c r="C1" s="147"/>
      <c r="D1" s="143" t="s">
        <v>193</v>
      </c>
      <c r="E1" s="143"/>
      <c r="F1" s="166"/>
    </row>
    <row r="2" spans="1:6" ht="35.1" customHeight="1" x14ac:dyDescent="0.2">
      <c r="A2" s="148" t="s">
        <v>91</v>
      </c>
      <c r="B2" s="149"/>
      <c r="C2" s="149"/>
      <c r="D2" s="140" t="s">
        <v>221</v>
      </c>
      <c r="E2" s="140"/>
      <c r="F2" s="156"/>
    </row>
    <row r="3" spans="1:6" ht="11.45" customHeight="1" x14ac:dyDescent="0.2">
      <c r="A3" s="150" t="s">
        <v>49</v>
      </c>
      <c r="B3" s="152" t="s">
        <v>137</v>
      </c>
      <c r="C3" s="152" t="s">
        <v>29</v>
      </c>
      <c r="D3" s="171" t="s">
        <v>195</v>
      </c>
      <c r="E3" s="171" t="s">
        <v>219</v>
      </c>
      <c r="F3" s="153" t="s">
        <v>179</v>
      </c>
    </row>
    <row r="4" spans="1:6" ht="11.45" customHeight="1" x14ac:dyDescent="0.2">
      <c r="A4" s="151"/>
      <c r="B4" s="152"/>
      <c r="C4" s="152"/>
      <c r="D4" s="152"/>
      <c r="E4" s="152"/>
      <c r="F4" s="153"/>
    </row>
    <row r="5" spans="1:6" ht="11.45" customHeight="1" x14ac:dyDescent="0.2">
      <c r="A5" s="151"/>
      <c r="B5" s="152"/>
      <c r="C5" s="152"/>
      <c r="D5" s="152"/>
      <c r="E5" s="152"/>
      <c r="F5" s="104" t="s">
        <v>149</v>
      </c>
    </row>
    <row r="6" spans="1:6" s="49" customFormat="1" ht="11.45" customHeight="1" x14ac:dyDescent="0.2">
      <c r="A6" s="47">
        <v>1</v>
      </c>
      <c r="B6" s="48">
        <v>2</v>
      </c>
      <c r="C6" s="48">
        <v>3</v>
      </c>
      <c r="D6" s="50">
        <v>4</v>
      </c>
      <c r="E6" s="50">
        <v>5</v>
      </c>
      <c r="F6" s="89">
        <v>6</v>
      </c>
    </row>
    <row r="7" spans="1:6" ht="20.100000000000001" customHeight="1" x14ac:dyDescent="0.2">
      <c r="A7" s="75"/>
      <c r="B7" s="69"/>
      <c r="C7" s="78"/>
      <c r="D7" s="167" t="s">
        <v>160</v>
      </c>
      <c r="E7" s="168"/>
      <c r="F7" s="168"/>
    </row>
    <row r="8" spans="1:6" ht="11.45" customHeight="1" x14ac:dyDescent="0.2">
      <c r="A8" s="45">
        <f>IF(E8&lt;&gt;"",COUNTA($E8:E$8),"")</f>
        <v>1</v>
      </c>
      <c r="B8" s="59" t="s">
        <v>39</v>
      </c>
      <c r="C8" s="79" t="s">
        <v>138</v>
      </c>
      <c r="D8" s="108">
        <v>168928</v>
      </c>
      <c r="E8" s="108">
        <v>199791</v>
      </c>
      <c r="F8" s="101">
        <f>D8*100/E8-100</f>
        <v>-15.447642786712109</v>
      </c>
    </row>
    <row r="9" spans="1:6" ht="11.45" customHeight="1" x14ac:dyDescent="0.2">
      <c r="A9" s="45" t="str">
        <f>IF(E9&lt;&gt;"",COUNTA($E$8:E9),"")</f>
        <v/>
      </c>
      <c r="B9" s="59"/>
      <c r="C9" s="64"/>
      <c r="D9" s="108"/>
      <c r="E9" s="108"/>
      <c r="F9" s="102"/>
    </row>
    <row r="10" spans="1:6" s="70" customFormat="1" ht="11.45" customHeight="1" x14ac:dyDescent="0.2">
      <c r="A10" s="45">
        <f>IF(E10&lt;&gt;"",COUNTA($E$8:E10),"")</f>
        <v>2</v>
      </c>
      <c r="B10" s="56" t="s">
        <v>125</v>
      </c>
      <c r="C10" s="78" t="s">
        <v>138</v>
      </c>
      <c r="D10" s="109">
        <v>15792</v>
      </c>
      <c r="E10" s="109">
        <v>18040</v>
      </c>
      <c r="F10" s="102">
        <f t="shared" ref="F10:F18" si="0">D10*100/E10-100</f>
        <v>-12.461197339246127</v>
      </c>
    </row>
    <row r="11" spans="1:6" ht="11.45" customHeight="1" x14ac:dyDescent="0.2">
      <c r="A11" s="45">
        <f>IF(E11&lt;&gt;"",COUNTA($E$8:E11),"")</f>
        <v>3</v>
      </c>
      <c r="B11" s="56" t="s">
        <v>126</v>
      </c>
      <c r="C11" s="78" t="s">
        <v>138</v>
      </c>
      <c r="D11" s="109">
        <v>12943</v>
      </c>
      <c r="E11" s="109">
        <v>12820</v>
      </c>
      <c r="F11" s="102">
        <f t="shared" si="0"/>
        <v>0.95943837753510763</v>
      </c>
    </row>
    <row r="12" spans="1:6" ht="11.45" customHeight="1" x14ac:dyDescent="0.2">
      <c r="A12" s="45" t="str">
        <f>IF(E12&lt;&gt;"",COUNTA($E$8:E12),"")</f>
        <v/>
      </c>
      <c r="B12" s="56"/>
      <c r="C12" s="64"/>
      <c r="D12" s="109"/>
      <c r="E12" s="109"/>
      <c r="F12" s="102"/>
    </row>
    <row r="13" spans="1:6" ht="11.45" customHeight="1" x14ac:dyDescent="0.2">
      <c r="A13" s="45">
        <f>IF(E13&lt;&gt;"",COUNTA($E$8:E13),"")</f>
        <v>4</v>
      </c>
      <c r="B13" s="56" t="s">
        <v>127</v>
      </c>
      <c r="C13" s="78" t="s">
        <v>138</v>
      </c>
      <c r="D13" s="109">
        <v>38430</v>
      </c>
      <c r="E13" s="109">
        <v>36502</v>
      </c>
      <c r="F13" s="102">
        <f t="shared" si="0"/>
        <v>5.2819023615144403</v>
      </c>
    </row>
    <row r="14" spans="1:6" ht="11.45" customHeight="1" x14ac:dyDescent="0.2">
      <c r="A14" s="45">
        <f>IF(E14&lt;&gt;"",COUNTA($E$8:E14),"")</f>
        <v>5</v>
      </c>
      <c r="B14" s="56" t="s">
        <v>129</v>
      </c>
      <c r="C14" s="78" t="s">
        <v>138</v>
      </c>
      <c r="D14" s="109">
        <v>25769</v>
      </c>
      <c r="E14" s="109">
        <v>21649</v>
      </c>
      <c r="F14" s="102">
        <f t="shared" si="0"/>
        <v>19.030902120190305</v>
      </c>
    </row>
    <row r="15" spans="1:6" ht="11.45" customHeight="1" x14ac:dyDescent="0.2">
      <c r="A15" s="45">
        <f>IF(E15&lt;&gt;"",COUNTA($E$8:E15),"")</f>
        <v>6</v>
      </c>
      <c r="B15" s="56" t="s">
        <v>130</v>
      </c>
      <c r="C15" s="78" t="s">
        <v>138</v>
      </c>
      <c r="D15" s="109">
        <v>15852</v>
      </c>
      <c r="E15" s="109">
        <v>25111</v>
      </c>
      <c r="F15" s="102">
        <f t="shared" si="0"/>
        <v>-36.872287045517901</v>
      </c>
    </row>
    <row r="16" spans="1:6" ht="11.45" customHeight="1" x14ac:dyDescent="0.2">
      <c r="A16" s="45">
        <f>IF(E16&lt;&gt;"",COUNTA($E$8:E16),"")</f>
        <v>7</v>
      </c>
      <c r="B16" s="56" t="s">
        <v>132</v>
      </c>
      <c r="C16" s="78" t="s">
        <v>138</v>
      </c>
      <c r="D16" s="109">
        <v>13337</v>
      </c>
      <c r="E16" s="109">
        <v>46328</v>
      </c>
      <c r="F16" s="102">
        <f t="shared" si="0"/>
        <v>-71.211794163356927</v>
      </c>
    </row>
    <row r="17" spans="1:6" ht="11.45" customHeight="1" x14ac:dyDescent="0.2">
      <c r="A17" s="45">
        <f>IF(E17&lt;&gt;"",COUNTA($E$8:E17),"")</f>
        <v>8</v>
      </c>
      <c r="B17" s="56" t="s">
        <v>134</v>
      </c>
      <c r="C17" s="78" t="s">
        <v>138</v>
      </c>
      <c r="D17" s="109">
        <v>21057</v>
      </c>
      <c r="E17" s="109">
        <v>17711</v>
      </c>
      <c r="F17" s="102">
        <f t="shared" si="0"/>
        <v>18.892213878380673</v>
      </c>
    </row>
    <row r="18" spans="1:6" ht="11.45" customHeight="1" x14ac:dyDescent="0.2">
      <c r="A18" s="45">
        <f>IF(E18&lt;&gt;"",COUNTA($E$8:E18),"")</f>
        <v>9</v>
      </c>
      <c r="B18" s="56" t="s">
        <v>136</v>
      </c>
      <c r="C18" s="78" t="s">
        <v>138</v>
      </c>
      <c r="D18" s="109">
        <v>25747</v>
      </c>
      <c r="E18" s="109">
        <v>21629</v>
      </c>
      <c r="F18" s="102">
        <f t="shared" si="0"/>
        <v>19.039252854963237</v>
      </c>
    </row>
    <row r="19" spans="1:6" ht="20.100000000000001" customHeight="1" x14ac:dyDescent="0.2">
      <c r="A19" s="45" t="str">
        <f>IF(E19&lt;&gt;"",COUNTA($E$8:E19),"")</f>
        <v/>
      </c>
      <c r="B19" s="56"/>
      <c r="C19" s="105"/>
      <c r="D19" s="169" t="s">
        <v>93</v>
      </c>
      <c r="E19" s="172"/>
      <c r="F19" s="172"/>
    </row>
    <row r="20" spans="1:6" ht="11.45" customHeight="1" x14ac:dyDescent="0.2">
      <c r="A20" s="45">
        <f>IF(E20&lt;&gt;"",COUNTA($E$8:E20),"")</f>
        <v>10</v>
      </c>
      <c r="B20" s="59" t="s">
        <v>39</v>
      </c>
      <c r="C20" s="79" t="s">
        <v>138</v>
      </c>
      <c r="D20" s="108">
        <v>128250</v>
      </c>
      <c r="E20" s="108">
        <v>102331</v>
      </c>
      <c r="F20" s="101">
        <f>D20*100/E20-100</f>
        <v>25.328590554182014</v>
      </c>
    </row>
    <row r="21" spans="1:6" ht="11.45" customHeight="1" x14ac:dyDescent="0.2">
      <c r="A21" s="45" t="str">
        <f>IF(E21&lt;&gt;"",COUNTA($E$8:E21),"")</f>
        <v/>
      </c>
      <c r="B21" s="59"/>
      <c r="C21" s="64"/>
      <c r="D21" s="108"/>
      <c r="E21" s="108"/>
      <c r="F21" s="102"/>
    </row>
    <row r="22" spans="1:6" ht="11.45" customHeight="1" x14ac:dyDescent="0.2">
      <c r="A22" s="45">
        <f>IF(E22&lt;&gt;"",COUNTA($E$8:E22),"")</f>
        <v>11</v>
      </c>
      <c r="B22" s="56" t="s">
        <v>125</v>
      </c>
      <c r="C22" s="78" t="s">
        <v>138</v>
      </c>
      <c r="D22" s="109">
        <v>15138</v>
      </c>
      <c r="E22" s="109">
        <v>15099</v>
      </c>
      <c r="F22" s="102">
        <f t="shared" ref="F22:F30" si="1">D22*100/E22-100</f>
        <v>0.25829525134115272</v>
      </c>
    </row>
    <row r="23" spans="1:6" ht="11.45" customHeight="1" x14ac:dyDescent="0.2">
      <c r="A23" s="45">
        <f>IF(E23&lt;&gt;"",COUNTA($E$8:E23),"")</f>
        <v>12</v>
      </c>
      <c r="B23" s="56" t="s">
        <v>126</v>
      </c>
      <c r="C23" s="78" t="s">
        <v>138</v>
      </c>
      <c r="D23" s="109">
        <v>8618</v>
      </c>
      <c r="E23" s="109">
        <v>7358</v>
      </c>
      <c r="F23" s="102">
        <f t="shared" si="1"/>
        <v>17.124218537646101</v>
      </c>
    </row>
    <row r="24" spans="1:6" ht="11.45" customHeight="1" x14ac:dyDescent="0.2">
      <c r="A24" s="45" t="str">
        <f>IF(E24&lt;&gt;"",COUNTA($E$8:E24),"")</f>
        <v/>
      </c>
      <c r="B24" s="56"/>
      <c r="C24" s="64"/>
      <c r="D24" s="109"/>
      <c r="E24" s="109"/>
      <c r="F24" s="102"/>
    </row>
    <row r="25" spans="1:6" ht="11.45" customHeight="1" x14ac:dyDescent="0.2">
      <c r="A25" s="45">
        <f>IF(E25&lt;&gt;"",COUNTA($E$8:E25),"")</f>
        <v>13</v>
      </c>
      <c r="B25" s="56" t="s">
        <v>127</v>
      </c>
      <c r="C25" s="78" t="s">
        <v>138</v>
      </c>
      <c r="D25" s="109">
        <v>29102</v>
      </c>
      <c r="E25" s="109">
        <v>22581</v>
      </c>
      <c r="F25" s="102">
        <f t="shared" si="1"/>
        <v>28.878260484478091</v>
      </c>
    </row>
    <row r="26" spans="1:6" ht="11.45" customHeight="1" x14ac:dyDescent="0.2">
      <c r="A26" s="45">
        <f>IF(E26&lt;&gt;"",COUNTA($E$8:E26),"")</f>
        <v>14</v>
      </c>
      <c r="B26" s="56" t="s">
        <v>129</v>
      </c>
      <c r="C26" s="78" t="s">
        <v>138</v>
      </c>
      <c r="D26" s="109">
        <v>17448</v>
      </c>
      <c r="E26" s="109">
        <v>15765</v>
      </c>
      <c r="F26" s="102">
        <f t="shared" si="1"/>
        <v>10.6755470980019</v>
      </c>
    </row>
    <row r="27" spans="1:6" ht="11.45" customHeight="1" x14ac:dyDescent="0.2">
      <c r="A27" s="45">
        <f>IF(E27&lt;&gt;"",COUNTA($E$8:E27),"")</f>
        <v>15</v>
      </c>
      <c r="B27" s="56" t="s">
        <v>130</v>
      </c>
      <c r="C27" s="78" t="s">
        <v>138</v>
      </c>
      <c r="D27" s="109">
        <v>8893</v>
      </c>
      <c r="E27" s="109">
        <v>9835</v>
      </c>
      <c r="F27" s="102">
        <f t="shared" si="1"/>
        <v>-9.5780376207422506</v>
      </c>
    </row>
    <row r="28" spans="1:6" ht="11.45" customHeight="1" x14ac:dyDescent="0.2">
      <c r="A28" s="45">
        <f>IF(E28&lt;&gt;"",COUNTA($E$8:E28),"")</f>
        <v>16</v>
      </c>
      <c r="B28" s="56" t="s">
        <v>132</v>
      </c>
      <c r="C28" s="78" t="s">
        <v>138</v>
      </c>
      <c r="D28" s="109">
        <v>6380</v>
      </c>
      <c r="E28" s="109">
        <v>10171</v>
      </c>
      <c r="F28" s="102">
        <f t="shared" si="1"/>
        <v>-37.272637892046014</v>
      </c>
    </row>
    <row r="29" spans="1:6" ht="11.45" customHeight="1" x14ac:dyDescent="0.2">
      <c r="A29" s="45">
        <f>IF(E29&lt;&gt;"",COUNTA($E$8:E29),"")</f>
        <v>17</v>
      </c>
      <c r="B29" s="56" t="s">
        <v>134</v>
      </c>
      <c r="C29" s="78" t="s">
        <v>138</v>
      </c>
      <c r="D29" s="109">
        <v>26800</v>
      </c>
      <c r="E29" s="109">
        <v>10819</v>
      </c>
      <c r="F29" s="102">
        <f t="shared" si="1"/>
        <v>147.71235788889916</v>
      </c>
    </row>
    <row r="30" spans="1:6" s="70" customFormat="1" ht="11.45" customHeight="1" x14ac:dyDescent="0.2">
      <c r="A30" s="45">
        <f>IF(E30&lt;&gt;"",COUNTA($E$8:E30),"")</f>
        <v>18</v>
      </c>
      <c r="B30" s="56" t="s">
        <v>136</v>
      </c>
      <c r="C30" s="78" t="s">
        <v>138</v>
      </c>
      <c r="D30" s="109">
        <v>15872</v>
      </c>
      <c r="E30" s="109">
        <v>10704</v>
      </c>
      <c r="F30" s="102">
        <f t="shared" si="1"/>
        <v>48.281016442451431</v>
      </c>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07&amp;R&amp;"-,Standard"&amp;7&amp;P</oddFooter>
    <evenFooter>&amp;L&amp;"-,Standard"&amp;7&amp;P&amp;R&amp;"-,Standard"&amp;7StatA MV, Statistischer Bericht E213 2022 07</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9"/>
  <sheetViews>
    <sheetView zoomScale="140" zoomScaleNormal="140" workbookViewId="0">
      <selection sqref="A1:B1"/>
    </sheetView>
  </sheetViews>
  <sheetFormatPr baseColWidth="10" defaultColWidth="11.42578125" defaultRowHeight="12" x14ac:dyDescent="0.2"/>
  <cols>
    <col min="1" max="1" width="5.7109375" style="44" customWidth="1"/>
    <col min="2" max="2" width="82.7109375" style="36" customWidth="1"/>
    <col min="3" max="16384" width="11.42578125" style="36"/>
  </cols>
  <sheetData>
    <row r="1" spans="1:2" s="82" customFormat="1" ht="30" customHeight="1" x14ac:dyDescent="0.2">
      <c r="A1" s="173" t="s">
        <v>43</v>
      </c>
      <c r="B1" s="173"/>
    </row>
    <row r="2" spans="1:2" ht="12" customHeight="1" x14ac:dyDescent="0.2">
      <c r="A2" s="34" t="s">
        <v>47</v>
      </c>
      <c r="B2" s="35" t="s">
        <v>103</v>
      </c>
    </row>
    <row r="3" spans="1:2" ht="8.1" customHeight="1" x14ac:dyDescent="0.2">
      <c r="A3" s="34"/>
      <c r="B3" s="35"/>
    </row>
    <row r="4" spans="1:2" s="39" customFormat="1" ht="12" customHeight="1" x14ac:dyDescent="0.2">
      <c r="A4" s="37"/>
      <c r="B4" s="38"/>
    </row>
    <row r="5" spans="1:2" ht="8.1" customHeight="1" x14ac:dyDescent="0.2">
      <c r="A5" s="34"/>
      <c r="B5" s="40"/>
    </row>
    <row r="6" spans="1:2" ht="12" customHeight="1" x14ac:dyDescent="0.2">
      <c r="A6" s="34"/>
      <c r="B6" s="35"/>
    </row>
    <row r="7" spans="1:2" ht="12" customHeight="1" x14ac:dyDescent="0.2">
      <c r="A7" s="41"/>
      <c r="B7" s="40"/>
    </row>
    <row r="8" spans="1:2" ht="12" customHeight="1" x14ac:dyDescent="0.2">
      <c r="A8" s="41"/>
      <c r="B8" s="40"/>
    </row>
    <row r="9" spans="1:2" ht="12" customHeight="1" x14ac:dyDescent="0.2">
      <c r="A9" s="41"/>
      <c r="B9" s="40"/>
    </row>
    <row r="10" spans="1:2" ht="12" customHeight="1" x14ac:dyDescent="0.2">
      <c r="A10" s="41"/>
      <c r="B10" s="40"/>
    </row>
    <row r="11" spans="1:2" ht="12" customHeight="1" x14ac:dyDescent="0.2">
      <c r="A11" s="41"/>
      <c r="B11" s="40"/>
    </row>
    <row r="12" spans="1:2" ht="12" customHeight="1" x14ac:dyDescent="0.2">
      <c r="A12" s="41"/>
      <c r="B12" s="40"/>
    </row>
    <row r="13" spans="1:2" ht="12" customHeight="1" x14ac:dyDescent="0.2">
      <c r="A13" s="41"/>
      <c r="B13" s="40"/>
    </row>
    <row r="14" spans="1:2" ht="12" customHeight="1" x14ac:dyDescent="0.2">
      <c r="A14" s="41"/>
      <c r="B14" s="40"/>
    </row>
    <row r="15" spans="1:2" ht="12" customHeight="1" x14ac:dyDescent="0.2">
      <c r="A15" s="41"/>
      <c r="B15" s="40"/>
    </row>
    <row r="16" spans="1:2" ht="12" customHeight="1" x14ac:dyDescent="0.2">
      <c r="A16" s="41"/>
      <c r="B16" s="40"/>
    </row>
    <row r="17" spans="1:2" ht="12" customHeight="1" x14ac:dyDescent="0.2">
      <c r="A17" s="41"/>
      <c r="B17" s="40"/>
    </row>
    <row r="18" spans="1:2" ht="12" customHeight="1" x14ac:dyDescent="0.2">
      <c r="A18" s="41"/>
      <c r="B18" s="40"/>
    </row>
    <row r="19" spans="1:2" ht="12" customHeight="1" x14ac:dyDescent="0.2">
      <c r="A19" s="42"/>
    </row>
    <row r="20" spans="1:2" ht="12" customHeight="1" x14ac:dyDescent="0.2">
      <c r="A20" s="41"/>
    </row>
    <row r="21" spans="1:2" ht="12" customHeight="1" x14ac:dyDescent="0.2">
      <c r="A21" s="41"/>
    </row>
    <row r="22" spans="1:2" ht="12" customHeight="1" x14ac:dyDescent="0.2">
      <c r="A22" s="41"/>
    </row>
    <row r="23" spans="1:2" ht="12" customHeight="1" x14ac:dyDescent="0.2">
      <c r="A23" s="41"/>
    </row>
    <row r="24" spans="1:2" ht="12" customHeight="1" x14ac:dyDescent="0.2">
      <c r="A24" s="41"/>
    </row>
    <row r="25" spans="1:2" ht="12" customHeight="1" x14ac:dyDescent="0.2">
      <c r="A25" s="41"/>
    </row>
    <row r="26" spans="1:2" ht="12" customHeight="1" x14ac:dyDescent="0.2">
      <c r="A26" s="41"/>
    </row>
    <row r="27" spans="1:2" ht="12" customHeight="1" x14ac:dyDescent="0.2">
      <c r="A27" s="42"/>
    </row>
    <row r="28" spans="1:2" ht="12" customHeight="1" x14ac:dyDescent="0.2">
      <c r="A28" s="41"/>
    </row>
    <row r="29" spans="1:2" ht="12" customHeight="1" x14ac:dyDescent="0.2">
      <c r="A29" s="43"/>
    </row>
    <row r="30" spans="1:2" ht="12" customHeight="1" x14ac:dyDescent="0.2">
      <c r="A30" s="41"/>
    </row>
    <row r="31" spans="1:2" ht="12" customHeight="1" x14ac:dyDescent="0.2">
      <c r="A31" s="42"/>
    </row>
    <row r="32" spans="1:2" ht="12" customHeight="1" x14ac:dyDescent="0.2">
      <c r="A32" s="41"/>
    </row>
    <row r="33" spans="1:1" ht="12" customHeight="1" x14ac:dyDescent="0.2">
      <c r="A33" s="43"/>
    </row>
    <row r="34" spans="1:1" ht="12" customHeight="1" x14ac:dyDescent="0.2">
      <c r="A34" s="41"/>
    </row>
    <row r="35" spans="1:1" ht="12" customHeight="1" x14ac:dyDescent="0.2">
      <c r="A35" s="41"/>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07&amp;R&amp;"-,Standard"&amp;7&amp;P</oddFooter>
    <evenFooter>&amp;L&amp;"-,Standard"&amp;7&amp;P&amp;R&amp;"-,Standard"&amp;7StatA MV, Statistischer Bericht E213 2022 07</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zoomScale="140" zoomScaleNormal="140" workbookViewId="0">
      <selection sqref="A1:B1"/>
    </sheetView>
  </sheetViews>
  <sheetFormatPr baseColWidth="10" defaultColWidth="11.42578125" defaultRowHeight="11.45" customHeight="1" x14ac:dyDescent="0.2"/>
  <cols>
    <col min="1" max="1" width="94.7109375" style="31" customWidth="1"/>
    <col min="2" max="16384" width="11.42578125" style="31"/>
  </cols>
  <sheetData>
    <row r="1" spans="1:2" ht="75" customHeight="1" x14ac:dyDescent="0.25">
      <c r="A1" s="83" t="s">
        <v>70</v>
      </c>
      <c r="B1" s="84"/>
    </row>
    <row r="2" spans="1:2" ht="11.45" customHeight="1" x14ac:dyDescent="0.2">
      <c r="A2" s="32"/>
    </row>
    <row r="3" spans="1:2" ht="11.45" customHeight="1" x14ac:dyDescent="0.2">
      <c r="A3" s="33"/>
    </row>
    <row r="4" spans="1:2" ht="11.45" customHeight="1" x14ac:dyDescent="0.2">
      <c r="A4" s="33"/>
    </row>
    <row r="5" spans="1:2" ht="11.45" customHeight="1" x14ac:dyDescent="0.2">
      <c r="A5" s="33"/>
    </row>
    <row r="6" spans="1:2" ht="11.45" customHeight="1" x14ac:dyDescent="0.2">
      <c r="A6" s="33"/>
    </row>
    <row r="7" spans="1:2" ht="11.45" customHeight="1" x14ac:dyDescent="0.2">
      <c r="A7" s="3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07&amp;R&amp;"-,Standard"&amp;7&amp;P</oddFooter>
    <evenFooter>&amp;L&amp;"-,Standard"&amp;7&amp;P&amp;R&amp;"-,Standard"&amp;7StatA MV, Statistischer Bericht E213 2022 07</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8"/>
  <sheetViews>
    <sheetView zoomScale="140" zoomScaleNormal="140" workbookViewId="0">
      <selection sqref="A1:B1"/>
    </sheetView>
  </sheetViews>
  <sheetFormatPr baseColWidth="10" defaultColWidth="11.42578125" defaultRowHeight="12" customHeight="1" x14ac:dyDescent="0.2"/>
  <cols>
    <col min="1" max="1" width="94.7109375" style="30" customWidth="1"/>
    <col min="2" max="16384" width="11.42578125" style="30"/>
  </cols>
  <sheetData>
    <row r="1" spans="1:2" s="28" customFormat="1" ht="75" customHeight="1" x14ac:dyDescent="0.2">
      <c r="A1" s="27" t="s">
        <v>71</v>
      </c>
      <c r="B1" s="27"/>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07&amp;R&amp;"-,Standard"&amp;7&amp;P</oddFooter>
    <evenFooter>&amp;L&amp;"-,Standard"&amp;7&amp;P&amp;R&amp;"-,Standard"&amp;7StatA MV, Statistischer Bericht E213 2022 07</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zoomScale="140" zoomScaleNormal="140" workbookViewId="0">
      <selection sqref="A1:B1"/>
    </sheetView>
  </sheetViews>
  <sheetFormatPr baseColWidth="10" defaultColWidth="11.42578125" defaultRowHeight="12" customHeight="1" x14ac:dyDescent="0.2"/>
  <cols>
    <col min="1" max="1" width="7.7109375" style="85" customWidth="1"/>
    <col min="2" max="2" width="20.7109375" style="85" customWidth="1"/>
    <col min="3" max="3" width="63.7109375" style="85" customWidth="1"/>
    <col min="4" max="16384" width="11.42578125" style="85"/>
  </cols>
  <sheetData>
    <row r="1" spans="1:3" s="27" customFormat="1" ht="75" customHeight="1" x14ac:dyDescent="0.2">
      <c r="A1" s="184" t="s">
        <v>72</v>
      </c>
      <c r="B1" s="184"/>
      <c r="C1" s="184"/>
    </row>
    <row r="2" spans="1:3" ht="12" customHeight="1" x14ac:dyDescent="0.2">
      <c r="A2" s="185" t="s">
        <v>162</v>
      </c>
      <c r="B2" s="185"/>
      <c r="C2" s="185"/>
    </row>
    <row r="3" spans="1:3" ht="12" customHeight="1" x14ac:dyDescent="0.2">
      <c r="A3" s="174"/>
      <c r="B3" s="174"/>
      <c r="C3" s="174"/>
    </row>
    <row r="4" spans="1:3" ht="72" customHeight="1" x14ac:dyDescent="0.2">
      <c r="A4" s="180" t="s">
        <v>188</v>
      </c>
      <c r="B4" s="180"/>
      <c r="C4" s="180"/>
    </row>
    <row r="5" spans="1:3" ht="12" customHeight="1" x14ac:dyDescent="0.2">
      <c r="A5" s="182" t="s">
        <v>174</v>
      </c>
      <c r="B5" s="174"/>
      <c r="C5" s="174"/>
    </row>
    <row r="6" spans="1:3" ht="12" customHeight="1" x14ac:dyDescent="0.2">
      <c r="A6" s="174"/>
      <c r="B6" s="177"/>
      <c r="C6" s="177"/>
    </row>
    <row r="7" spans="1:3" ht="12" customHeight="1" x14ac:dyDescent="0.2">
      <c r="A7" s="174"/>
      <c r="B7" s="177"/>
      <c r="C7" s="177"/>
    </row>
    <row r="8" spans="1:3" ht="12" customHeight="1" x14ac:dyDescent="0.2">
      <c r="A8" s="178" t="s">
        <v>163</v>
      </c>
      <c r="B8" s="179"/>
      <c r="C8" s="179"/>
    </row>
    <row r="9" spans="1:3" ht="12" customHeight="1" x14ac:dyDescent="0.2">
      <c r="A9" s="174"/>
      <c r="B9" s="177"/>
      <c r="C9" s="177"/>
    </row>
    <row r="10" spans="1:3" ht="24" customHeight="1" x14ac:dyDescent="0.2">
      <c r="A10" s="180" t="s">
        <v>169</v>
      </c>
      <c r="B10" s="181"/>
      <c r="C10" s="181"/>
    </row>
    <row r="11" spans="1:3" ht="12" customHeight="1" x14ac:dyDescent="0.2">
      <c r="A11" s="182" t="s">
        <v>175</v>
      </c>
      <c r="B11" s="177"/>
      <c r="C11" s="177"/>
    </row>
    <row r="12" spans="1:3" ht="12" customHeight="1" x14ac:dyDescent="0.2">
      <c r="A12" s="174"/>
      <c r="B12" s="177"/>
      <c r="C12" s="177"/>
    </row>
    <row r="13" spans="1:3" ht="12" customHeight="1" x14ac:dyDescent="0.2">
      <c r="A13" s="174"/>
      <c r="B13" s="177"/>
      <c r="C13" s="177"/>
    </row>
    <row r="14" spans="1:3" ht="12" customHeight="1" x14ac:dyDescent="0.2">
      <c r="A14" s="178" t="s">
        <v>164</v>
      </c>
      <c r="B14" s="179"/>
      <c r="C14" s="179"/>
    </row>
    <row r="15" spans="1:3" ht="12" customHeight="1" x14ac:dyDescent="0.2">
      <c r="A15" s="174"/>
      <c r="B15" s="177"/>
      <c r="C15" s="177"/>
    </row>
    <row r="16" spans="1:3" ht="36" customHeight="1" x14ac:dyDescent="0.2">
      <c r="A16" s="180" t="s">
        <v>189</v>
      </c>
      <c r="B16" s="181"/>
      <c r="C16" s="181"/>
    </row>
    <row r="17" spans="1:3" ht="24" customHeight="1" x14ac:dyDescent="0.2">
      <c r="A17" s="175" t="s">
        <v>177</v>
      </c>
      <c r="B17" s="175"/>
      <c r="C17" s="175"/>
    </row>
    <row r="18" spans="1:3" ht="12" customHeight="1" x14ac:dyDescent="0.2">
      <c r="A18" s="182" t="s">
        <v>176</v>
      </c>
      <c r="B18" s="177"/>
      <c r="C18" s="177"/>
    </row>
    <row r="19" spans="1:3" ht="12" customHeight="1" x14ac:dyDescent="0.2">
      <c r="A19" s="182"/>
      <c r="B19" s="182"/>
      <c r="C19" s="182"/>
    </row>
    <row r="20" spans="1:3" ht="12" customHeight="1" x14ac:dyDescent="0.2">
      <c r="A20" s="183"/>
      <c r="B20" s="183"/>
      <c r="C20" s="183"/>
    </row>
    <row r="21" spans="1:3" ht="24" customHeight="1" x14ac:dyDescent="0.2">
      <c r="A21" s="180" t="s">
        <v>190</v>
      </c>
      <c r="B21" s="181"/>
      <c r="C21" s="181"/>
    </row>
    <row r="22" spans="1:3" ht="12" customHeight="1" x14ac:dyDescent="0.2">
      <c r="A22" s="182" t="s">
        <v>173</v>
      </c>
      <c r="B22" s="177"/>
      <c r="C22" s="177"/>
    </row>
    <row r="23" spans="1:3" ht="12" customHeight="1" x14ac:dyDescent="0.2">
      <c r="A23" s="182"/>
      <c r="B23" s="182"/>
      <c r="C23" s="182"/>
    </row>
    <row r="24" spans="1:3" ht="12" customHeight="1" x14ac:dyDescent="0.2">
      <c r="A24" s="174"/>
      <c r="B24" s="177"/>
      <c r="C24" s="177"/>
    </row>
    <row r="25" spans="1:3" ht="12" customHeight="1" x14ac:dyDescent="0.2">
      <c r="A25" s="180" t="s">
        <v>172</v>
      </c>
      <c r="B25" s="181"/>
      <c r="C25" s="181"/>
    </row>
    <row r="26" spans="1:3" ht="12" customHeight="1" x14ac:dyDescent="0.2">
      <c r="A26" s="175" t="s">
        <v>171</v>
      </c>
      <c r="B26" s="176"/>
      <c r="C26" s="176"/>
    </row>
    <row r="27" spans="1:3" ht="12" customHeight="1" x14ac:dyDescent="0.2">
      <c r="A27" s="174"/>
      <c r="B27" s="177"/>
      <c r="C27" s="177"/>
    </row>
    <row r="28" spans="1:3" ht="12" customHeight="1" x14ac:dyDescent="0.2">
      <c r="A28" s="174" t="s">
        <v>170</v>
      </c>
      <c r="B28" s="177"/>
      <c r="C28" s="177"/>
    </row>
    <row r="29" spans="1:3" ht="12" customHeight="1" x14ac:dyDescent="0.2">
      <c r="A29" s="174"/>
      <c r="B29" s="174"/>
      <c r="C29" s="174"/>
    </row>
    <row r="30" spans="1:3" ht="12" customHeight="1" x14ac:dyDescent="0.2">
      <c r="B30" s="85" t="s">
        <v>165</v>
      </c>
      <c r="C30" s="85" t="s">
        <v>168</v>
      </c>
    </row>
    <row r="31" spans="1:3" ht="12" customHeight="1" x14ac:dyDescent="0.2">
      <c r="B31" s="85" t="s">
        <v>166</v>
      </c>
      <c r="C31" s="85" t="s">
        <v>167</v>
      </c>
    </row>
  </sheetData>
  <mergeCells count="29">
    <mergeCell ref="A19:C19"/>
    <mergeCell ref="A12:C12"/>
    <mergeCell ref="A1:C1"/>
    <mergeCell ref="A2:C2"/>
    <mergeCell ref="A3:C3"/>
    <mergeCell ref="A4:C4"/>
    <mergeCell ref="A5:C5"/>
    <mergeCell ref="A6:C6"/>
    <mergeCell ref="A7:C7"/>
    <mergeCell ref="A8:C8"/>
    <mergeCell ref="A9:C9"/>
    <mergeCell ref="A10:C10"/>
    <mergeCell ref="A11:C11"/>
    <mergeCell ref="A29:C29"/>
    <mergeCell ref="A26:C26"/>
    <mergeCell ref="A13:C13"/>
    <mergeCell ref="A14:C14"/>
    <mergeCell ref="A15:C15"/>
    <mergeCell ref="A16:C16"/>
    <mergeCell ref="A22:C22"/>
    <mergeCell ref="A17:C17"/>
    <mergeCell ref="A18:C18"/>
    <mergeCell ref="A21:C21"/>
    <mergeCell ref="A20:C20"/>
    <mergeCell ref="A23:C23"/>
    <mergeCell ref="A24:C24"/>
    <mergeCell ref="A25:C25"/>
    <mergeCell ref="A27:C27"/>
    <mergeCell ref="A28:C28"/>
  </mergeCells>
  <hyperlinks>
    <hyperlink ref="A26" r:id="rId1"/>
    <hyperlink ref="A22"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2022 07&amp;R&amp;"-,Standard"&amp;7&amp;P</oddFooter>
    <evenFooter>&amp;L&amp;"-,Standard"&amp;7&amp;P&amp;R&amp;"-,Standard"&amp;7StatA MV, Statistischer Bericht E213 2022 07</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election sqref="A1:B1"/>
    </sheetView>
  </sheetViews>
  <sheetFormatPr baseColWidth="10" defaultColWidth="11.42578125" defaultRowHeight="12" customHeight="1" x14ac:dyDescent="0.2"/>
  <cols>
    <col min="1" max="1" width="94.7109375" style="30" customWidth="1"/>
    <col min="2" max="16384" width="11.42578125" style="30"/>
  </cols>
  <sheetData>
    <row r="1" spans="1:1" s="28" customFormat="1" ht="26.1" customHeight="1" x14ac:dyDescent="0.2">
      <c r="A1" s="27" t="s">
        <v>76</v>
      </c>
    </row>
    <row r="6" spans="1:1" s="29" customFormat="1" ht="12" customHeight="1" x14ac:dyDescent="0.2"/>
    <row r="11" spans="1:1" s="29" customFormat="1" ht="12" customHeight="1" x14ac:dyDescent="0.2"/>
    <row r="18" s="29"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07&amp;R&amp;"-,Standard"&amp;7&amp;P</oddFooter>
    <evenFooter>&amp;L&amp;"-,Standard"&amp;7&amp;P&amp;R&amp;"-,Standard"&amp;7StatA MV, Statistischer Bericht E213 2022 07</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140" zoomScaleNormal="140" workbookViewId="0">
      <selection sqref="A1:B1"/>
    </sheetView>
  </sheetViews>
  <sheetFormatPr baseColWidth="10" defaultColWidth="11.42578125" defaultRowHeight="12" x14ac:dyDescent="0.2"/>
  <cols>
    <col min="1" max="1" width="15.7109375" style="25" customWidth="1"/>
    <col min="2" max="2" width="67.7109375" style="26" customWidth="1"/>
    <col min="3" max="3" width="8.7109375" style="11" customWidth="1"/>
    <col min="4" max="16384" width="11.42578125" style="10"/>
  </cols>
  <sheetData>
    <row r="1" spans="1:11" s="54" customFormat="1" ht="30" customHeight="1" x14ac:dyDescent="0.2">
      <c r="A1" s="136" t="s">
        <v>2</v>
      </c>
      <c r="B1" s="136"/>
      <c r="C1" s="136"/>
    </row>
    <row r="2" spans="1:11" ht="24.95" customHeight="1" x14ac:dyDescent="0.2">
      <c r="A2" s="137"/>
      <c r="B2" s="137"/>
      <c r="C2" s="9" t="s">
        <v>3</v>
      </c>
    </row>
    <row r="3" spans="1:11" ht="24.95" customHeight="1" x14ac:dyDescent="0.2">
      <c r="A3" s="138" t="s">
        <v>65</v>
      </c>
      <c r="B3" s="138"/>
      <c r="C3" s="9">
        <v>3</v>
      </c>
    </row>
    <row r="4" spans="1:11" ht="11.45" customHeight="1" x14ac:dyDescent="0.2">
      <c r="A4" s="139"/>
      <c r="B4" s="139"/>
    </row>
    <row r="5" spans="1:11" ht="12" customHeight="1" x14ac:dyDescent="0.2">
      <c r="A5" s="12" t="s">
        <v>41</v>
      </c>
      <c r="B5" s="13" t="s">
        <v>67</v>
      </c>
    </row>
    <row r="6" spans="1:11" ht="12" customHeight="1" x14ac:dyDescent="0.2">
      <c r="A6" s="12"/>
      <c r="B6" s="13"/>
    </row>
    <row r="7" spans="1:11" ht="24" customHeight="1" x14ac:dyDescent="0.2">
      <c r="A7" s="14" t="s">
        <v>44</v>
      </c>
      <c r="B7" s="15" t="s">
        <v>151</v>
      </c>
      <c r="C7" s="11">
        <v>4</v>
      </c>
      <c r="D7" s="16"/>
      <c r="E7" s="16"/>
      <c r="F7" s="16"/>
      <c r="G7" s="16"/>
      <c r="H7" s="16"/>
      <c r="I7" s="16"/>
      <c r="J7" s="16"/>
      <c r="K7" s="16"/>
    </row>
    <row r="8" spans="1:11" ht="12" customHeight="1" x14ac:dyDescent="0.2">
      <c r="A8" s="14"/>
      <c r="B8" s="15"/>
      <c r="D8" s="16"/>
      <c r="E8" s="16"/>
      <c r="F8" s="16"/>
      <c r="G8" s="16"/>
      <c r="H8" s="16"/>
      <c r="I8" s="16"/>
      <c r="J8" s="16"/>
      <c r="K8" s="16"/>
    </row>
    <row r="9" spans="1:11" ht="12" customHeight="1" x14ac:dyDescent="0.2">
      <c r="A9" s="14" t="s">
        <v>45</v>
      </c>
      <c r="B9" s="15" t="s">
        <v>197</v>
      </c>
      <c r="C9" s="11">
        <v>5</v>
      </c>
      <c r="D9" s="17"/>
    </row>
    <row r="10" spans="1:11" ht="12" customHeight="1" x14ac:dyDescent="0.2">
      <c r="A10" s="12"/>
      <c r="B10" s="13"/>
    </row>
    <row r="11" spans="1:11" ht="12" customHeight="1" x14ac:dyDescent="0.2">
      <c r="A11" s="14" t="s">
        <v>66</v>
      </c>
      <c r="B11" s="15" t="s">
        <v>198</v>
      </c>
      <c r="C11" s="18">
        <v>6</v>
      </c>
      <c r="D11" s="19"/>
      <c r="E11" s="19"/>
      <c r="F11" s="19"/>
      <c r="G11" s="19"/>
    </row>
    <row r="12" spans="1:11" ht="12" customHeight="1" x14ac:dyDescent="0.2">
      <c r="A12" s="14"/>
      <c r="B12" s="20"/>
      <c r="C12" s="21"/>
      <c r="D12" s="22"/>
      <c r="E12" s="23"/>
      <c r="F12" s="23"/>
      <c r="G12" s="23"/>
    </row>
    <row r="13" spans="1:11" ht="12" customHeight="1" x14ac:dyDescent="0.2">
      <c r="A13" s="14" t="s">
        <v>68</v>
      </c>
      <c r="B13" s="15" t="s">
        <v>199</v>
      </c>
      <c r="C13" s="21">
        <v>7</v>
      </c>
      <c r="D13" s="22"/>
      <c r="E13" s="23"/>
      <c r="F13" s="23"/>
      <c r="G13" s="23"/>
    </row>
    <row r="14" spans="1:11" ht="12" customHeight="1" x14ac:dyDescent="0.2">
      <c r="A14" s="14"/>
      <c r="B14" s="15"/>
      <c r="C14" s="21"/>
      <c r="D14" s="22"/>
      <c r="E14" s="23"/>
      <c r="F14" s="23"/>
      <c r="G14" s="23"/>
    </row>
    <row r="15" spans="1:11" ht="12" customHeight="1" x14ac:dyDescent="0.2">
      <c r="A15" s="14" t="s">
        <v>84</v>
      </c>
      <c r="B15" s="15" t="s">
        <v>200</v>
      </c>
      <c r="C15" s="21">
        <v>8</v>
      </c>
      <c r="D15" s="22"/>
      <c r="E15" s="23"/>
      <c r="F15" s="23"/>
      <c r="G15" s="23"/>
    </row>
    <row r="16" spans="1:11" ht="12" customHeight="1" x14ac:dyDescent="0.2">
      <c r="A16" s="14"/>
      <c r="B16" s="13"/>
      <c r="C16" s="21"/>
      <c r="D16" s="22"/>
      <c r="E16" s="23"/>
      <c r="F16" s="23"/>
      <c r="G16" s="23"/>
    </row>
    <row r="17" spans="1:7" ht="12" customHeight="1" x14ac:dyDescent="0.2">
      <c r="A17" s="14" t="s">
        <v>85</v>
      </c>
      <c r="B17" s="15" t="s">
        <v>201</v>
      </c>
      <c r="C17" s="21">
        <v>9</v>
      </c>
      <c r="D17" s="22"/>
      <c r="E17" s="23"/>
      <c r="F17" s="23"/>
      <c r="G17" s="23"/>
    </row>
    <row r="18" spans="1:7" ht="12" customHeight="1" x14ac:dyDescent="0.2">
      <c r="A18" s="14"/>
      <c r="B18" s="13"/>
      <c r="C18" s="21"/>
      <c r="D18" s="22"/>
      <c r="E18" s="23"/>
      <c r="F18" s="23"/>
      <c r="G18" s="23"/>
    </row>
    <row r="19" spans="1:7" ht="12" customHeight="1" x14ac:dyDescent="0.2">
      <c r="A19" s="14" t="s">
        <v>86</v>
      </c>
      <c r="B19" s="15" t="s">
        <v>202</v>
      </c>
      <c r="C19" s="21">
        <v>10</v>
      </c>
      <c r="D19" s="22"/>
      <c r="E19" s="23"/>
      <c r="F19" s="23"/>
      <c r="G19" s="23"/>
    </row>
    <row r="20" spans="1:7" ht="12" customHeight="1" x14ac:dyDescent="0.2">
      <c r="A20" s="14"/>
      <c r="B20" s="19"/>
      <c r="C20" s="18"/>
      <c r="D20" s="19"/>
      <c r="E20" s="19"/>
      <c r="F20" s="19"/>
      <c r="G20" s="19"/>
    </row>
    <row r="21" spans="1:7" ht="12" customHeight="1" x14ac:dyDescent="0.2">
      <c r="A21" s="14"/>
      <c r="B21" s="20"/>
      <c r="C21" s="21"/>
      <c r="D21" s="22"/>
      <c r="E21" s="23"/>
      <c r="F21" s="23"/>
      <c r="G21" s="23"/>
    </row>
    <row r="22" spans="1:7" ht="12" customHeight="1" x14ac:dyDescent="0.2">
      <c r="A22" s="12" t="s">
        <v>42</v>
      </c>
      <c r="B22" s="13" t="s">
        <v>69</v>
      </c>
      <c r="C22" s="21"/>
      <c r="D22" s="22"/>
      <c r="E22" s="23"/>
      <c r="F22" s="23"/>
      <c r="G22" s="23"/>
    </row>
    <row r="23" spans="1:7" ht="12" customHeight="1" x14ac:dyDescent="0.2">
      <c r="A23" s="14"/>
      <c r="B23" s="19"/>
      <c r="C23" s="18"/>
      <c r="D23" s="19"/>
      <c r="E23" s="19"/>
      <c r="F23" s="19"/>
      <c r="G23" s="19"/>
    </row>
    <row r="24" spans="1:7" ht="23.1" customHeight="1" x14ac:dyDescent="0.2">
      <c r="A24" s="14" t="s">
        <v>46</v>
      </c>
      <c r="B24" s="19" t="s">
        <v>153</v>
      </c>
      <c r="C24" s="18">
        <v>11</v>
      </c>
      <c r="D24" s="19"/>
      <c r="E24" s="19"/>
      <c r="F24" s="19"/>
      <c r="G24" s="19"/>
    </row>
    <row r="25" spans="1:7" ht="12" customHeight="1" x14ac:dyDescent="0.2">
      <c r="A25" s="14"/>
      <c r="B25" s="20"/>
      <c r="C25" s="24"/>
      <c r="D25" s="22"/>
      <c r="E25" s="23"/>
      <c r="F25" s="23"/>
      <c r="G25" s="23"/>
    </row>
    <row r="26" spans="1:7" ht="12" customHeight="1" x14ac:dyDescent="0.2">
      <c r="A26" s="14" t="s">
        <v>87</v>
      </c>
      <c r="B26" s="19" t="s">
        <v>203</v>
      </c>
      <c r="C26" s="24">
        <v>12</v>
      </c>
      <c r="D26" s="22"/>
      <c r="E26" s="23"/>
      <c r="F26" s="23"/>
      <c r="G26" s="23"/>
    </row>
    <row r="27" spans="1:7" ht="12" customHeight="1" x14ac:dyDescent="0.2">
      <c r="A27" s="14"/>
      <c r="B27" s="19"/>
      <c r="C27" s="24"/>
      <c r="D27" s="22"/>
      <c r="E27" s="23"/>
      <c r="F27" s="23"/>
      <c r="G27" s="23"/>
    </row>
    <row r="28" spans="1:7" ht="12" customHeight="1" x14ac:dyDescent="0.2">
      <c r="A28" s="14" t="s">
        <v>88</v>
      </c>
      <c r="B28" s="19" t="s">
        <v>204</v>
      </c>
      <c r="C28" s="11">
        <v>13</v>
      </c>
    </row>
    <row r="29" spans="1:7" ht="12" customHeight="1" x14ac:dyDescent="0.2">
      <c r="A29" s="14"/>
      <c r="B29" s="19"/>
    </row>
    <row r="30" spans="1:7" ht="12" customHeight="1" x14ac:dyDescent="0.2">
      <c r="A30" s="14" t="s">
        <v>94</v>
      </c>
      <c r="B30" s="19" t="s">
        <v>205</v>
      </c>
      <c r="C30" s="11">
        <v>14</v>
      </c>
    </row>
    <row r="31" spans="1:7" ht="12" customHeight="1" x14ac:dyDescent="0.2">
      <c r="A31" s="14"/>
      <c r="B31" s="19"/>
    </row>
    <row r="32" spans="1:7" ht="12" customHeight="1" x14ac:dyDescent="0.2">
      <c r="A32" s="25" t="s">
        <v>43</v>
      </c>
      <c r="C32" s="11">
        <v>15</v>
      </c>
    </row>
    <row r="33" spans="1:3" ht="12" customHeight="1" x14ac:dyDescent="0.2">
      <c r="A33" s="14"/>
      <c r="B33" s="19"/>
    </row>
    <row r="34" spans="1:3" ht="12" customHeight="1" x14ac:dyDescent="0.2">
      <c r="A34" s="25" t="s">
        <v>70</v>
      </c>
      <c r="C34" s="11">
        <v>16</v>
      </c>
    </row>
    <row r="35" spans="1:3" ht="12" customHeight="1" x14ac:dyDescent="0.2">
      <c r="A35" s="25" t="s">
        <v>71</v>
      </c>
      <c r="C35" s="11">
        <v>17</v>
      </c>
    </row>
    <row r="36" spans="1:3" ht="12" customHeight="1" x14ac:dyDescent="0.2">
      <c r="A36" s="25" t="s">
        <v>72</v>
      </c>
      <c r="C36" s="11">
        <v>19</v>
      </c>
    </row>
    <row r="37" spans="1:3" ht="12" customHeight="1" x14ac:dyDescent="0.2">
      <c r="A37" s="25" t="s">
        <v>73</v>
      </c>
      <c r="C37" s="11">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07&amp;R&amp;"-,Standard"&amp;7&amp;P</oddFooter>
    <evenFooter>&amp;L&amp;"-,Standard"&amp;7&amp;P&amp;R&amp;"-,Standard"&amp;7StatA MV, Statistischer Bericht E213 2022 07</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140" zoomScaleNormal="140" workbookViewId="0">
      <selection sqref="A1:B1"/>
    </sheetView>
  </sheetViews>
  <sheetFormatPr baseColWidth="10" defaultColWidth="11.42578125" defaultRowHeight="12" customHeight="1" x14ac:dyDescent="0.2"/>
  <cols>
    <col min="1" max="1" width="95.7109375" style="5" customWidth="1"/>
    <col min="2" max="7" width="10.7109375" style="5" customWidth="1"/>
    <col min="8" max="8" width="11.7109375" style="5" customWidth="1"/>
    <col min="9" max="16384" width="11.42578125" style="5"/>
  </cols>
  <sheetData>
    <row r="1" spans="1:8" s="52" customFormat="1" ht="75" customHeight="1" x14ac:dyDescent="0.2">
      <c r="A1" s="55" t="s">
        <v>65</v>
      </c>
      <c r="B1" s="55"/>
      <c r="C1" s="51"/>
      <c r="D1" s="51"/>
      <c r="E1" s="51"/>
      <c r="F1" s="51"/>
      <c r="G1" s="51"/>
      <c r="H1" s="51"/>
    </row>
    <row r="6" spans="1:8" s="53" customFormat="1" ht="12" customHeight="1" x14ac:dyDescent="0.2"/>
    <row r="11" spans="1:8" s="53" customFormat="1" ht="12" customHeight="1" x14ac:dyDescent="0.2"/>
    <row r="18" s="53"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07&amp;R&amp;"-,Standard"&amp;7&amp;P</oddFooter>
    <evenFooter>&amp;L&amp;"-,Standard"&amp;7&amp;P&amp;R&amp;"-,Standard"&amp;7StatA MV, Statistischer Bericht E213 2022 07</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7"/>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ColWidth="11.140625" defaultRowHeight="11.45" customHeight="1" x14ac:dyDescent="0.2"/>
  <cols>
    <col min="1" max="1" width="3.7109375" style="67" customWidth="1"/>
    <col min="2" max="2" width="10.28515625" style="67" customWidth="1"/>
    <col min="3" max="9" width="11.140625" style="67" customWidth="1"/>
    <col min="10" max="10" width="11.42578125" style="67" hidden="1" customWidth="1"/>
    <col min="11" max="16384" width="11.140625" style="67"/>
  </cols>
  <sheetData>
    <row r="1" spans="1:10" s="46" customFormat="1" ht="39.950000000000003" customHeight="1" x14ac:dyDescent="0.2">
      <c r="A1" s="146" t="s">
        <v>41</v>
      </c>
      <c r="B1" s="147"/>
      <c r="C1" s="143" t="s">
        <v>191</v>
      </c>
      <c r="D1" s="144"/>
      <c r="E1" s="144"/>
      <c r="F1" s="144"/>
      <c r="G1" s="144"/>
      <c r="H1" s="144"/>
      <c r="I1" s="145"/>
      <c r="J1" s="87"/>
    </row>
    <row r="2" spans="1:10" ht="35.1" customHeight="1" x14ac:dyDescent="0.2">
      <c r="A2" s="148" t="s">
        <v>48</v>
      </c>
      <c r="B2" s="149"/>
      <c r="C2" s="140" t="s">
        <v>148</v>
      </c>
      <c r="D2" s="141"/>
      <c r="E2" s="141"/>
      <c r="F2" s="141"/>
      <c r="G2" s="141"/>
      <c r="H2" s="141"/>
      <c r="I2" s="142"/>
      <c r="J2" s="88"/>
    </row>
    <row r="3" spans="1:10" ht="11.45" customHeight="1" x14ac:dyDescent="0.2">
      <c r="A3" s="150" t="s">
        <v>49</v>
      </c>
      <c r="B3" s="152" t="s">
        <v>23</v>
      </c>
      <c r="C3" s="152" t="s">
        <v>31</v>
      </c>
      <c r="D3" s="152" t="s">
        <v>184</v>
      </c>
      <c r="E3" s="152" t="s">
        <v>185</v>
      </c>
      <c r="F3" s="152" t="s">
        <v>32</v>
      </c>
      <c r="G3" s="152" t="s">
        <v>24</v>
      </c>
      <c r="H3" s="152" t="s">
        <v>146</v>
      </c>
      <c r="I3" s="153" t="s">
        <v>40</v>
      </c>
    </row>
    <row r="4" spans="1:10" ht="11.45" customHeight="1" x14ac:dyDescent="0.2">
      <c r="A4" s="151"/>
      <c r="B4" s="152"/>
      <c r="C4" s="152"/>
      <c r="D4" s="152"/>
      <c r="E4" s="152"/>
      <c r="F4" s="152"/>
      <c r="G4" s="152"/>
      <c r="H4" s="152"/>
      <c r="I4" s="153"/>
    </row>
    <row r="5" spans="1:10" ht="11.45" customHeight="1" x14ac:dyDescent="0.2">
      <c r="A5" s="151"/>
      <c r="B5" s="152"/>
      <c r="C5" s="152"/>
      <c r="D5" s="152"/>
      <c r="E5" s="152"/>
      <c r="F5" s="152"/>
      <c r="G5" s="152"/>
      <c r="H5" s="152"/>
      <c r="I5" s="153"/>
    </row>
    <row r="6" spans="1:10" ht="11.45" customHeight="1" x14ac:dyDescent="0.2">
      <c r="A6" s="151"/>
      <c r="B6" s="152"/>
      <c r="C6" s="152"/>
      <c r="D6" s="152"/>
      <c r="E6" s="152"/>
      <c r="F6" s="152"/>
      <c r="G6" s="152"/>
      <c r="H6" s="152"/>
      <c r="I6" s="153"/>
    </row>
    <row r="7" spans="1:10" ht="11.45" customHeight="1" x14ac:dyDescent="0.2">
      <c r="A7" s="151"/>
      <c r="B7" s="152"/>
      <c r="C7" s="152" t="s">
        <v>25</v>
      </c>
      <c r="D7" s="152"/>
      <c r="E7" s="152"/>
      <c r="F7" s="100" t="s">
        <v>96</v>
      </c>
      <c r="G7" s="152" t="s">
        <v>27</v>
      </c>
      <c r="H7" s="152"/>
      <c r="I7" s="153"/>
    </row>
    <row r="8" spans="1:10" s="49" customFormat="1" ht="11.45" customHeight="1" x14ac:dyDescent="0.2">
      <c r="A8" s="47">
        <v>1</v>
      </c>
      <c r="B8" s="48">
        <v>2</v>
      </c>
      <c r="C8" s="48">
        <v>3</v>
      </c>
      <c r="D8" s="48">
        <v>4</v>
      </c>
      <c r="E8" s="48">
        <v>5</v>
      </c>
      <c r="F8" s="48">
        <v>6</v>
      </c>
      <c r="G8" s="48">
        <v>7</v>
      </c>
      <c r="H8" s="48">
        <v>8</v>
      </c>
      <c r="I8" s="89">
        <v>9</v>
      </c>
    </row>
    <row r="9" spans="1:10" ht="11.45" customHeight="1" x14ac:dyDescent="0.2">
      <c r="A9" s="75"/>
      <c r="B9" s="69"/>
      <c r="C9" s="57"/>
      <c r="D9" s="57"/>
      <c r="E9" s="57"/>
      <c r="F9" s="57"/>
      <c r="G9" s="60"/>
      <c r="H9" s="61"/>
      <c r="I9" s="61"/>
    </row>
    <row r="10" spans="1:10" ht="11.45" customHeight="1" x14ac:dyDescent="0.2">
      <c r="A10" s="45">
        <f>IF(C10&lt;&gt;"",COUNTA($C$10:C10),"")</f>
        <v>1</v>
      </c>
      <c r="B10" s="56">
        <v>2010</v>
      </c>
      <c r="C10" s="57">
        <v>256</v>
      </c>
      <c r="D10" s="57">
        <v>195</v>
      </c>
      <c r="E10" s="57">
        <v>8434</v>
      </c>
      <c r="F10" s="57">
        <v>10037</v>
      </c>
      <c r="G10" s="57">
        <v>211571</v>
      </c>
      <c r="H10" s="57">
        <v>994968</v>
      </c>
      <c r="I10" s="57">
        <v>794649</v>
      </c>
    </row>
    <row r="11" spans="1:10" ht="6" customHeight="1" x14ac:dyDescent="0.2">
      <c r="A11" s="45" t="str">
        <f>IF(C11&lt;&gt;"",COUNTA($C$10:C11),"")</f>
        <v/>
      </c>
      <c r="B11" s="56"/>
      <c r="C11" s="57"/>
      <c r="D11" s="57"/>
      <c r="E11" s="57"/>
      <c r="F11" s="57"/>
      <c r="G11" s="57"/>
      <c r="H11" s="57"/>
      <c r="I11" s="57"/>
    </row>
    <row r="12" spans="1:10" ht="11.45" customHeight="1" x14ac:dyDescent="0.2">
      <c r="A12" s="45">
        <f>IF(C12&lt;&gt;"",COUNTA($C$10:C12),"")</f>
        <v>2</v>
      </c>
      <c r="B12" s="56" t="s">
        <v>50</v>
      </c>
      <c r="C12" s="57">
        <v>124</v>
      </c>
      <c r="D12" s="57">
        <v>194</v>
      </c>
      <c r="E12" s="57">
        <v>8217</v>
      </c>
      <c r="F12" s="57">
        <v>4304</v>
      </c>
      <c r="G12" s="57">
        <v>94934</v>
      </c>
      <c r="H12" s="57">
        <v>359190</v>
      </c>
      <c r="I12" s="57">
        <v>359925</v>
      </c>
    </row>
    <row r="13" spans="1:10" ht="11.45" customHeight="1" x14ac:dyDescent="0.2">
      <c r="A13" s="45">
        <f>IF(C13&lt;&gt;"",COUNTA($C$10:C13),"")</f>
        <v>3</v>
      </c>
      <c r="B13" s="56" t="s">
        <v>51</v>
      </c>
      <c r="C13" s="57">
        <v>132</v>
      </c>
      <c r="D13" s="57">
        <v>197</v>
      </c>
      <c r="E13" s="57">
        <v>8651</v>
      </c>
      <c r="F13" s="57">
        <v>5733</v>
      </c>
      <c r="G13" s="57">
        <v>116637</v>
      </c>
      <c r="H13" s="57">
        <v>635778</v>
      </c>
      <c r="I13" s="57">
        <v>434724</v>
      </c>
    </row>
    <row r="14" spans="1:10" ht="11.45" customHeight="1" x14ac:dyDescent="0.2">
      <c r="A14" s="45" t="str">
        <f>IF(C14&lt;&gt;"",COUNTA($C$10:C14),"")</f>
        <v/>
      </c>
      <c r="B14" s="56"/>
      <c r="C14" s="57"/>
      <c r="D14" s="57"/>
      <c r="E14" s="57"/>
      <c r="F14" s="57"/>
      <c r="G14" s="57"/>
      <c r="H14" s="57"/>
      <c r="I14" s="57"/>
    </row>
    <row r="15" spans="1:10" ht="11.45" customHeight="1" x14ac:dyDescent="0.2">
      <c r="A15" s="45">
        <f>IF(C15&lt;&gt;"",COUNTA($C$10:C15),"")</f>
        <v>4</v>
      </c>
      <c r="B15" s="56">
        <v>2015</v>
      </c>
      <c r="C15" s="57">
        <v>254</v>
      </c>
      <c r="D15" s="57">
        <v>213</v>
      </c>
      <c r="E15" s="57">
        <v>8719</v>
      </c>
      <c r="F15" s="57">
        <v>11171</v>
      </c>
      <c r="G15" s="57">
        <v>259152</v>
      </c>
      <c r="H15" s="57">
        <v>1157627</v>
      </c>
      <c r="I15" s="57">
        <v>1008583</v>
      </c>
    </row>
    <row r="16" spans="1:10" ht="6" customHeight="1" x14ac:dyDescent="0.2">
      <c r="A16" s="45" t="str">
        <f>IF(C16&lt;&gt;"",COUNTA($C$10:C16),"")</f>
        <v/>
      </c>
      <c r="B16" s="56"/>
      <c r="C16" s="57"/>
      <c r="D16" s="57"/>
      <c r="E16" s="57"/>
      <c r="F16" s="57"/>
      <c r="G16" s="57"/>
      <c r="H16" s="57"/>
      <c r="I16" s="57"/>
    </row>
    <row r="17" spans="1:9" ht="11.45" customHeight="1" x14ac:dyDescent="0.2">
      <c r="A17" s="45">
        <f>IF(C17&lt;&gt;"",COUNTA($C$10:C17),"")</f>
        <v>5</v>
      </c>
      <c r="B17" s="56" t="s">
        <v>50</v>
      </c>
      <c r="C17" s="57">
        <v>123</v>
      </c>
      <c r="D17" s="57">
        <v>213</v>
      </c>
      <c r="E17" s="57">
        <v>8604</v>
      </c>
      <c r="F17" s="57">
        <v>5095</v>
      </c>
      <c r="G17" s="57">
        <v>121180</v>
      </c>
      <c r="H17" s="57">
        <v>452814</v>
      </c>
      <c r="I17" s="57">
        <v>501751</v>
      </c>
    </row>
    <row r="18" spans="1:9" ht="11.25" customHeight="1" x14ac:dyDescent="0.2">
      <c r="A18" s="45">
        <f>IF(C18&lt;&gt;"",COUNTA($C$10:C18),"")</f>
        <v>6</v>
      </c>
      <c r="B18" s="56" t="s">
        <v>51</v>
      </c>
      <c r="C18" s="57">
        <v>131</v>
      </c>
      <c r="D18" s="57">
        <v>213</v>
      </c>
      <c r="E18" s="57">
        <v>8846</v>
      </c>
      <c r="F18" s="57">
        <v>6083</v>
      </c>
      <c r="G18" s="57">
        <v>138033</v>
      </c>
      <c r="H18" s="57">
        <v>704125</v>
      </c>
      <c r="I18" s="57">
        <v>509170</v>
      </c>
    </row>
    <row r="19" spans="1:9" ht="11.45" customHeight="1" x14ac:dyDescent="0.2">
      <c r="A19" s="45" t="str">
        <f>IF(C19&lt;&gt;"",COUNTA($C$10:C19),"")</f>
        <v/>
      </c>
      <c r="B19" s="56"/>
      <c r="C19" s="57"/>
      <c r="D19" s="58"/>
      <c r="E19" s="58"/>
      <c r="F19" s="58"/>
      <c r="G19" s="57"/>
      <c r="H19" s="57"/>
      <c r="I19" s="57"/>
    </row>
    <row r="20" spans="1:9" ht="11.45" customHeight="1" x14ac:dyDescent="0.2">
      <c r="A20" s="45">
        <f>IF(C20&lt;&gt;"",COUNTA($C$10:C20),"")</f>
        <v>7</v>
      </c>
      <c r="B20" s="56">
        <v>2020</v>
      </c>
      <c r="C20" s="57">
        <v>255</v>
      </c>
      <c r="D20" s="57">
        <v>218</v>
      </c>
      <c r="E20" s="57">
        <v>9742</v>
      </c>
      <c r="F20" s="57">
        <v>12386</v>
      </c>
      <c r="G20" s="57">
        <v>350955</v>
      </c>
      <c r="H20" s="57">
        <v>1787767</v>
      </c>
      <c r="I20" s="57">
        <v>1615385</v>
      </c>
    </row>
    <row r="21" spans="1:9" ht="6" customHeight="1" x14ac:dyDescent="0.2">
      <c r="A21" s="45" t="str">
        <f>IF(C21&lt;&gt;"",COUNTA($C$10:C21),"")</f>
        <v/>
      </c>
      <c r="B21" s="56"/>
      <c r="C21" s="57"/>
      <c r="D21" s="57"/>
      <c r="E21" s="57"/>
      <c r="F21" s="57"/>
      <c r="G21" s="57"/>
      <c r="H21" s="57"/>
      <c r="I21" s="57"/>
    </row>
    <row r="22" spans="1:9" ht="11.45" customHeight="1" x14ac:dyDescent="0.2">
      <c r="A22" s="45">
        <f>IF(C22&lt;&gt;"",COUNTA($C$10:C22),"")</f>
        <v>8</v>
      </c>
      <c r="B22" s="56" t="s">
        <v>50</v>
      </c>
      <c r="C22" s="57">
        <v>124</v>
      </c>
      <c r="D22" s="57">
        <v>218</v>
      </c>
      <c r="E22" s="57">
        <v>9682</v>
      </c>
      <c r="F22" s="57">
        <v>5906</v>
      </c>
      <c r="G22" s="57">
        <v>165211</v>
      </c>
      <c r="H22" s="57">
        <v>785182</v>
      </c>
      <c r="I22" s="57">
        <v>802816</v>
      </c>
    </row>
    <row r="23" spans="1:9" ht="11.45" customHeight="1" x14ac:dyDescent="0.2">
      <c r="A23" s="45">
        <f>IF(C23&lt;&gt;"",COUNTA($C$10:C23),"")</f>
        <v>9</v>
      </c>
      <c r="B23" s="56" t="s">
        <v>51</v>
      </c>
      <c r="C23" s="57">
        <v>131</v>
      </c>
      <c r="D23" s="57">
        <v>218</v>
      </c>
      <c r="E23" s="57">
        <v>9801</v>
      </c>
      <c r="F23" s="57">
        <v>6480</v>
      </c>
      <c r="G23" s="57">
        <v>185744</v>
      </c>
      <c r="H23" s="57">
        <v>1002585</v>
      </c>
      <c r="I23" s="57">
        <v>812569</v>
      </c>
    </row>
    <row r="24" spans="1:9" ht="11.45" customHeight="1" x14ac:dyDescent="0.2">
      <c r="A24" s="45" t="str">
        <f>IF(C24&lt;&gt;"",COUNTA($C$10:C24),"")</f>
        <v/>
      </c>
      <c r="B24" s="56"/>
      <c r="C24" s="57"/>
      <c r="D24" s="58"/>
      <c r="E24" s="58"/>
      <c r="F24" s="58"/>
      <c r="G24" s="58"/>
      <c r="H24" s="58"/>
      <c r="I24" s="58"/>
    </row>
    <row r="25" spans="1:9" ht="11.45" customHeight="1" x14ac:dyDescent="0.2">
      <c r="A25" s="45">
        <f>IF(C25&lt;&gt;"",COUNTA($C$10:C25),"")</f>
        <v>10</v>
      </c>
      <c r="B25" s="56">
        <v>2021</v>
      </c>
      <c r="C25" s="57">
        <v>256</v>
      </c>
      <c r="D25" s="57">
        <v>229</v>
      </c>
      <c r="E25" s="57">
        <v>10220</v>
      </c>
      <c r="F25" s="57">
        <v>12447</v>
      </c>
      <c r="G25" s="57">
        <v>372626</v>
      </c>
      <c r="H25" s="57">
        <v>1764917</v>
      </c>
      <c r="I25" s="57">
        <v>1345435</v>
      </c>
    </row>
    <row r="26" spans="1:9" ht="6" customHeight="1" x14ac:dyDescent="0.2">
      <c r="A26" s="45" t="str">
        <f>IF(C26&lt;&gt;"",COUNTA($C$10:C26),"")</f>
        <v/>
      </c>
      <c r="B26" s="56"/>
      <c r="C26" s="57"/>
      <c r="D26" s="57"/>
      <c r="E26" s="57"/>
      <c r="F26" s="57"/>
      <c r="G26" s="60"/>
      <c r="H26" s="61"/>
      <c r="I26" s="61"/>
    </row>
    <row r="27" spans="1:9" ht="11.45" customHeight="1" x14ac:dyDescent="0.2">
      <c r="A27" s="45">
        <f>IF(C27&lt;&gt;"",COUNTA($C$10:C27),"")</f>
        <v>11</v>
      </c>
      <c r="B27" s="56" t="s">
        <v>50</v>
      </c>
      <c r="C27" s="57">
        <v>124</v>
      </c>
      <c r="D27" s="57">
        <v>230</v>
      </c>
      <c r="E27" s="57">
        <v>10159</v>
      </c>
      <c r="F27" s="57">
        <v>5904</v>
      </c>
      <c r="G27" s="57">
        <v>173074</v>
      </c>
      <c r="H27" s="57">
        <v>700814</v>
      </c>
      <c r="I27" s="57">
        <v>700041</v>
      </c>
    </row>
    <row r="28" spans="1:9" ht="11.45" customHeight="1" x14ac:dyDescent="0.2">
      <c r="A28" s="45">
        <f>IF(C28&lt;&gt;"",COUNTA($C$10:C28),"")</f>
        <v>12</v>
      </c>
      <c r="B28" s="56" t="s">
        <v>51</v>
      </c>
      <c r="C28" s="57">
        <v>132</v>
      </c>
      <c r="D28" s="57">
        <v>228</v>
      </c>
      <c r="E28" s="57">
        <v>10282</v>
      </c>
      <c r="F28" s="57">
        <v>6543</v>
      </c>
      <c r="G28" s="57">
        <v>199553</v>
      </c>
      <c r="H28" s="57">
        <v>1064103</v>
      </c>
      <c r="I28" s="57">
        <v>645394</v>
      </c>
    </row>
    <row r="29" spans="1:9" ht="11.45" customHeight="1" x14ac:dyDescent="0.2">
      <c r="A29" s="45" t="str">
        <f>IF(C29&lt;&gt;"",COUNTA($C$10:C29),"")</f>
        <v/>
      </c>
      <c r="B29" s="56"/>
      <c r="C29" s="57"/>
      <c r="D29" s="57"/>
      <c r="E29" s="57"/>
      <c r="F29" s="57"/>
      <c r="G29" s="57"/>
      <c r="H29" s="57"/>
      <c r="I29" s="57"/>
    </row>
    <row r="30" spans="1:9" ht="11.45" customHeight="1" x14ac:dyDescent="0.2">
      <c r="A30" s="45" t="str">
        <f>IF(C30&lt;&gt;"",COUNTA($C$10:C30),"")</f>
        <v/>
      </c>
      <c r="B30" s="59">
        <v>2022</v>
      </c>
      <c r="C30" s="57"/>
      <c r="D30" s="57"/>
      <c r="E30" s="57"/>
      <c r="F30" s="57"/>
      <c r="G30" s="57"/>
      <c r="H30" s="57"/>
      <c r="I30" s="57"/>
    </row>
    <row r="31" spans="1:9" ht="6" customHeight="1" x14ac:dyDescent="0.2">
      <c r="A31" s="45"/>
      <c r="B31" s="59"/>
      <c r="C31" s="57"/>
      <c r="D31" s="57"/>
      <c r="E31" s="57"/>
      <c r="F31" s="57"/>
      <c r="G31" s="57"/>
      <c r="H31" s="57"/>
      <c r="I31" s="57"/>
    </row>
    <row r="32" spans="1:9" ht="11.45" customHeight="1" x14ac:dyDescent="0.2">
      <c r="A32" s="45">
        <f>IF(C32&lt;&gt;"",COUNTA($C$10:C32),"")</f>
        <v>13</v>
      </c>
      <c r="B32" s="56" t="s">
        <v>50</v>
      </c>
      <c r="C32" s="57">
        <v>124</v>
      </c>
      <c r="D32" s="57">
        <v>239</v>
      </c>
      <c r="E32" s="57">
        <v>10461</v>
      </c>
      <c r="F32" s="57">
        <v>6333</v>
      </c>
      <c r="G32" s="57">
        <v>189528</v>
      </c>
      <c r="H32" s="57">
        <v>844521</v>
      </c>
      <c r="I32" s="57">
        <v>775939</v>
      </c>
    </row>
    <row r="33" spans="1:9" ht="11.45" customHeight="1" x14ac:dyDescent="0.2">
      <c r="A33" s="45">
        <f>IF(C33&lt;&gt;"",COUNTA($C$10:C33),"")</f>
        <v>14</v>
      </c>
      <c r="B33" s="56" t="s">
        <v>51</v>
      </c>
      <c r="C33" s="57" t="s">
        <v>9</v>
      </c>
      <c r="D33" s="57" t="s">
        <v>9</v>
      </c>
      <c r="E33" s="57" t="s">
        <v>9</v>
      </c>
      <c r="F33" s="57" t="s">
        <v>9</v>
      </c>
      <c r="G33" s="57" t="s">
        <v>9</v>
      </c>
      <c r="H33" s="57" t="s">
        <v>9</v>
      </c>
      <c r="I33" s="57" t="s">
        <v>9</v>
      </c>
    </row>
    <row r="34" spans="1:9" ht="11.45" customHeight="1" x14ac:dyDescent="0.2">
      <c r="A34" s="45" t="str">
        <f>IF(C34&lt;&gt;"",COUNTA($C$10:C34),"")</f>
        <v/>
      </c>
      <c r="B34" s="56"/>
      <c r="C34" s="57"/>
      <c r="D34" s="57"/>
      <c r="E34" s="57"/>
      <c r="F34" s="57"/>
      <c r="G34" s="60"/>
      <c r="H34" s="61"/>
      <c r="I34" s="61"/>
    </row>
    <row r="35" spans="1:9" ht="11.45" customHeight="1" x14ac:dyDescent="0.2">
      <c r="A35" s="45">
        <f>IF(C35&lt;&gt;"",COUNTA($C$10:C35),"")</f>
        <v>15</v>
      </c>
      <c r="B35" s="56" t="s">
        <v>52</v>
      </c>
      <c r="C35" s="57">
        <v>21</v>
      </c>
      <c r="D35" s="57">
        <v>241</v>
      </c>
      <c r="E35" s="57">
        <v>10517</v>
      </c>
      <c r="F35" s="57">
        <v>864</v>
      </c>
      <c r="G35" s="57">
        <v>28158</v>
      </c>
      <c r="H35" s="57">
        <v>86808</v>
      </c>
      <c r="I35" s="57">
        <v>108757</v>
      </c>
    </row>
    <row r="36" spans="1:9" ht="11.45" customHeight="1" x14ac:dyDescent="0.2">
      <c r="A36" s="45">
        <f>IF(C36&lt;&gt;"",COUNTA($C$10:C36),"")</f>
        <v>16</v>
      </c>
      <c r="B36" s="56" t="s">
        <v>53</v>
      </c>
      <c r="C36" s="57">
        <v>20</v>
      </c>
      <c r="D36" s="57">
        <v>239</v>
      </c>
      <c r="E36" s="57">
        <v>10421</v>
      </c>
      <c r="F36" s="57">
        <v>866</v>
      </c>
      <c r="G36" s="57">
        <v>27105</v>
      </c>
      <c r="H36" s="57">
        <v>110298</v>
      </c>
      <c r="I36" s="57">
        <v>104642</v>
      </c>
    </row>
    <row r="37" spans="1:9" ht="11.45" customHeight="1" x14ac:dyDescent="0.2">
      <c r="A37" s="45">
        <f>IF(C37&lt;&gt;"",COUNTA($C$10:C37),"")</f>
        <v>17</v>
      </c>
      <c r="B37" s="56" t="s">
        <v>54</v>
      </c>
      <c r="C37" s="57">
        <v>23</v>
      </c>
      <c r="D37" s="57">
        <v>239</v>
      </c>
      <c r="E37" s="57">
        <v>10443</v>
      </c>
      <c r="F37" s="57">
        <v>1219</v>
      </c>
      <c r="G37" s="57">
        <v>32346</v>
      </c>
      <c r="H37" s="57">
        <v>159437</v>
      </c>
      <c r="I37" s="57">
        <v>146971</v>
      </c>
    </row>
    <row r="38" spans="1:9" ht="11.45" customHeight="1" x14ac:dyDescent="0.2">
      <c r="A38" s="45">
        <f>IF(C38&lt;&gt;"",COUNTA($C$10:C38),"")</f>
        <v>18</v>
      </c>
      <c r="B38" s="56" t="s">
        <v>55</v>
      </c>
      <c r="C38" s="57">
        <v>19</v>
      </c>
      <c r="D38" s="57">
        <v>239</v>
      </c>
      <c r="E38" s="57">
        <v>10470</v>
      </c>
      <c r="F38" s="57">
        <v>1054</v>
      </c>
      <c r="G38" s="57">
        <v>32341</v>
      </c>
      <c r="H38" s="57">
        <v>149677</v>
      </c>
      <c r="I38" s="57">
        <v>122799</v>
      </c>
    </row>
    <row r="39" spans="1:9" ht="11.45" customHeight="1" x14ac:dyDescent="0.2">
      <c r="A39" s="45">
        <f>IF(C39&lt;&gt;"",COUNTA($C$10:C39),"")</f>
        <v>19</v>
      </c>
      <c r="B39" s="56" t="s">
        <v>56</v>
      </c>
      <c r="C39" s="57">
        <v>21</v>
      </c>
      <c r="D39" s="57">
        <v>238</v>
      </c>
      <c r="E39" s="57">
        <v>10498</v>
      </c>
      <c r="F39" s="57">
        <v>1165</v>
      </c>
      <c r="G39" s="57">
        <v>35245</v>
      </c>
      <c r="H39" s="57">
        <v>164812</v>
      </c>
      <c r="I39" s="57">
        <v>155639</v>
      </c>
    </row>
    <row r="40" spans="1:9" ht="11.45" customHeight="1" x14ac:dyDescent="0.2">
      <c r="A40" s="45">
        <f>IF(C40&lt;&gt;"",COUNTA($C$10:C40),"")</f>
        <v>20</v>
      </c>
      <c r="B40" s="56" t="s">
        <v>57</v>
      </c>
      <c r="C40" s="57">
        <v>21</v>
      </c>
      <c r="D40" s="57">
        <v>235</v>
      </c>
      <c r="E40" s="57">
        <v>10418</v>
      </c>
      <c r="F40" s="57">
        <v>1165</v>
      </c>
      <c r="G40" s="57">
        <v>34334</v>
      </c>
      <c r="H40" s="57">
        <v>173489</v>
      </c>
      <c r="I40" s="57">
        <v>137130</v>
      </c>
    </row>
    <row r="41" spans="1:9" ht="11.45" customHeight="1" x14ac:dyDescent="0.2">
      <c r="A41" s="45">
        <f>IF(C41&lt;&gt;"",COUNTA($C$10:C41),"")</f>
        <v>21</v>
      </c>
      <c r="B41" s="56" t="s">
        <v>58</v>
      </c>
      <c r="C41" s="57">
        <v>21</v>
      </c>
      <c r="D41" s="57">
        <v>235</v>
      </c>
      <c r="E41" s="57">
        <v>10406</v>
      </c>
      <c r="F41" s="57">
        <v>1049</v>
      </c>
      <c r="G41" s="57">
        <v>33594</v>
      </c>
      <c r="H41" s="57">
        <v>168928</v>
      </c>
      <c r="I41" s="57">
        <v>128250</v>
      </c>
    </row>
    <row r="42" spans="1:9" ht="11.45" customHeight="1" x14ac:dyDescent="0.2">
      <c r="A42" s="45">
        <f>IF(C42&lt;&gt;"",COUNTA($C$10:C42),"")</f>
        <v>22</v>
      </c>
      <c r="B42" s="56" t="s">
        <v>59</v>
      </c>
      <c r="C42" s="57">
        <v>23</v>
      </c>
      <c r="D42" s="57" t="s">
        <v>9</v>
      </c>
      <c r="E42" s="57" t="s">
        <v>9</v>
      </c>
      <c r="F42" s="57" t="s">
        <v>9</v>
      </c>
      <c r="G42" s="57" t="s">
        <v>9</v>
      </c>
      <c r="H42" s="57" t="s">
        <v>9</v>
      </c>
      <c r="I42" s="57" t="s">
        <v>9</v>
      </c>
    </row>
    <row r="43" spans="1:9" ht="11.45" customHeight="1" x14ac:dyDescent="0.2">
      <c r="A43" s="45">
        <f>IF(C43&lt;&gt;"",COUNTA($C$10:C43),"")</f>
        <v>23</v>
      </c>
      <c r="B43" s="56" t="s">
        <v>60</v>
      </c>
      <c r="C43" s="57">
        <v>22</v>
      </c>
      <c r="D43" s="57" t="s">
        <v>9</v>
      </c>
      <c r="E43" s="57" t="s">
        <v>9</v>
      </c>
      <c r="F43" s="57" t="s">
        <v>9</v>
      </c>
      <c r="G43" s="57" t="s">
        <v>9</v>
      </c>
      <c r="H43" s="57" t="s">
        <v>9</v>
      </c>
      <c r="I43" s="57" t="s">
        <v>9</v>
      </c>
    </row>
    <row r="44" spans="1:9" ht="11.45" customHeight="1" x14ac:dyDescent="0.2">
      <c r="A44" s="45">
        <f>IF(C44&lt;&gt;"",COUNTA($C$10:C44),"")</f>
        <v>24</v>
      </c>
      <c r="B44" s="56" t="s">
        <v>61</v>
      </c>
      <c r="C44" s="57">
        <v>19</v>
      </c>
      <c r="D44" s="57" t="s">
        <v>9</v>
      </c>
      <c r="E44" s="57" t="s">
        <v>9</v>
      </c>
      <c r="F44" s="57" t="s">
        <v>9</v>
      </c>
      <c r="G44" s="57" t="s">
        <v>9</v>
      </c>
      <c r="H44" s="57" t="s">
        <v>9</v>
      </c>
      <c r="I44" s="57" t="s">
        <v>9</v>
      </c>
    </row>
    <row r="45" spans="1:9" ht="11.45" customHeight="1" x14ac:dyDescent="0.2">
      <c r="A45" s="45">
        <f>IF(C45&lt;&gt;"",COUNTA($C$10:C45),"")</f>
        <v>25</v>
      </c>
      <c r="B45" s="56" t="s">
        <v>62</v>
      </c>
      <c r="C45" s="57">
        <v>22</v>
      </c>
      <c r="D45" s="57" t="s">
        <v>9</v>
      </c>
      <c r="E45" s="57" t="s">
        <v>9</v>
      </c>
      <c r="F45" s="57" t="s">
        <v>9</v>
      </c>
      <c r="G45" s="57" t="s">
        <v>9</v>
      </c>
      <c r="H45" s="57" t="s">
        <v>9</v>
      </c>
      <c r="I45" s="57" t="s">
        <v>9</v>
      </c>
    </row>
    <row r="46" spans="1:9" ht="11.45" customHeight="1" x14ac:dyDescent="0.2">
      <c r="A46" s="45">
        <f>IF(C46&lt;&gt;"",COUNTA($C$10:C46),"")</f>
        <v>26</v>
      </c>
      <c r="B46" s="56" t="s">
        <v>63</v>
      </c>
      <c r="C46" s="57">
        <v>21</v>
      </c>
      <c r="D46" s="57" t="s">
        <v>9</v>
      </c>
      <c r="E46" s="57" t="s">
        <v>9</v>
      </c>
      <c r="F46" s="57" t="s">
        <v>9</v>
      </c>
      <c r="G46" s="57" t="s">
        <v>9</v>
      </c>
      <c r="H46" s="57" t="s">
        <v>9</v>
      </c>
      <c r="I46" s="57" t="s">
        <v>9</v>
      </c>
    </row>
    <row r="47" spans="1:9" s="90" customFormat="1" ht="11.45" customHeight="1" x14ac:dyDescent="0.2">
      <c r="A47" s="86" t="str">
        <f>IF(C47&lt;&gt;"",COUNTA($C$10:C47),"")</f>
        <v/>
      </c>
    </row>
  </sheetData>
  <mergeCells count="15">
    <mergeCell ref="C2:I2"/>
    <mergeCell ref="C1:I1"/>
    <mergeCell ref="A1:B1"/>
    <mergeCell ref="A2:B2"/>
    <mergeCell ref="A3:A7"/>
    <mergeCell ref="B3:B7"/>
    <mergeCell ref="H3:H6"/>
    <mergeCell ref="E3:E6"/>
    <mergeCell ref="F3:F6"/>
    <mergeCell ref="G7:I7"/>
    <mergeCell ref="D3:D6"/>
    <mergeCell ref="C3:C6"/>
    <mergeCell ref="C7:E7"/>
    <mergeCell ref="I3:I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07&amp;R&amp;"-,Standard"&amp;7&amp;P</oddFooter>
    <evenFooter>&amp;L&amp;"-,Standard"&amp;7&amp;P&amp;R&amp;"-,Standard"&amp;7StatA MV, Statistischer Bericht E213 2022 07</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3"/>
  <sheetViews>
    <sheetView zoomScale="140" zoomScaleNormal="140" workbookViewId="0">
      <pane xSplit="4" ySplit="7" topLeftCell="E14" activePane="bottomRight" state="frozen"/>
      <selection sqref="A1:B1"/>
      <selection pane="topRight" sqref="A1:B1"/>
      <selection pane="bottomLeft" sqref="A1:B1"/>
      <selection pane="bottomRight" sqref="A1:B1"/>
    </sheetView>
  </sheetViews>
  <sheetFormatPr baseColWidth="10" defaultColWidth="11.42578125" defaultRowHeight="11.45" customHeight="1" x14ac:dyDescent="0.2"/>
  <cols>
    <col min="1" max="1" width="3.7109375" style="67" customWidth="1"/>
    <col min="2" max="2" width="5.5703125" style="67" customWidth="1"/>
    <col min="3" max="3" width="27.5703125" style="67" customWidth="1"/>
    <col min="4" max="4" width="7.7109375" style="67" customWidth="1"/>
    <col min="5" max="7" width="8.7109375" style="67" customWidth="1"/>
    <col min="8" max="8" width="9.7109375" style="67" customWidth="1"/>
    <col min="9" max="9" width="11.7109375" style="67" customWidth="1"/>
    <col min="10" max="16384" width="11.42578125" style="67"/>
  </cols>
  <sheetData>
    <row r="1" spans="1:9" s="46" customFormat="1" ht="39.950000000000003" customHeight="1" x14ac:dyDescent="0.2">
      <c r="A1" s="146" t="s">
        <v>41</v>
      </c>
      <c r="B1" s="147"/>
      <c r="C1" s="147"/>
      <c r="D1" s="147"/>
      <c r="E1" s="143" t="s">
        <v>191</v>
      </c>
      <c r="F1" s="154"/>
      <c r="G1" s="154"/>
      <c r="H1" s="154"/>
      <c r="I1" s="155"/>
    </row>
    <row r="2" spans="1:9" ht="35.1" customHeight="1" x14ac:dyDescent="0.2">
      <c r="A2" s="148" t="s">
        <v>83</v>
      </c>
      <c r="B2" s="149"/>
      <c r="C2" s="149"/>
      <c r="D2" s="149"/>
      <c r="E2" s="140" t="s">
        <v>206</v>
      </c>
      <c r="F2" s="140"/>
      <c r="G2" s="140"/>
      <c r="H2" s="140"/>
      <c r="I2" s="156"/>
    </row>
    <row r="3" spans="1:9" ht="11.45" customHeight="1" x14ac:dyDescent="0.2">
      <c r="A3" s="150" t="s">
        <v>49</v>
      </c>
      <c r="B3" s="152" t="s">
        <v>122</v>
      </c>
      <c r="C3" s="152" t="s">
        <v>28</v>
      </c>
      <c r="D3" s="152" t="s">
        <v>145</v>
      </c>
      <c r="E3" s="158" t="s">
        <v>207</v>
      </c>
      <c r="F3" s="152" t="s">
        <v>208</v>
      </c>
      <c r="G3" s="152" t="s">
        <v>209</v>
      </c>
      <c r="H3" s="152" t="s">
        <v>210</v>
      </c>
      <c r="I3" s="153"/>
    </row>
    <row r="4" spans="1:9" ht="11.45" customHeight="1" x14ac:dyDescent="0.2">
      <c r="A4" s="151"/>
      <c r="B4" s="157"/>
      <c r="C4" s="152"/>
      <c r="D4" s="152"/>
      <c r="E4" s="159"/>
      <c r="F4" s="152"/>
      <c r="G4" s="152"/>
      <c r="H4" s="152" t="s">
        <v>119</v>
      </c>
      <c r="I4" s="153" t="s">
        <v>178</v>
      </c>
    </row>
    <row r="5" spans="1:9" ht="11.45" customHeight="1" x14ac:dyDescent="0.2">
      <c r="A5" s="151"/>
      <c r="B5" s="157"/>
      <c r="C5" s="152"/>
      <c r="D5" s="152"/>
      <c r="E5" s="159"/>
      <c r="F5" s="152"/>
      <c r="G5" s="152"/>
      <c r="H5" s="152"/>
      <c r="I5" s="153"/>
    </row>
    <row r="6" spans="1:9" ht="11.45" customHeight="1" x14ac:dyDescent="0.2">
      <c r="A6" s="151"/>
      <c r="B6" s="157"/>
      <c r="C6" s="152"/>
      <c r="D6" s="152"/>
      <c r="E6" s="160"/>
      <c r="F6" s="152"/>
      <c r="G6" s="152"/>
      <c r="H6" s="152" t="s">
        <v>149</v>
      </c>
      <c r="I6" s="153"/>
    </row>
    <row r="7" spans="1:9" s="49" customFormat="1" ht="11.45" customHeight="1" x14ac:dyDescent="0.2">
      <c r="A7" s="47">
        <v>1</v>
      </c>
      <c r="B7" s="48">
        <v>2</v>
      </c>
      <c r="C7" s="48">
        <v>3</v>
      </c>
      <c r="D7" s="50">
        <v>4</v>
      </c>
      <c r="E7" s="50">
        <v>5</v>
      </c>
      <c r="F7" s="50">
        <v>6</v>
      </c>
      <c r="G7" s="48">
        <v>7</v>
      </c>
      <c r="H7" s="48">
        <v>8</v>
      </c>
      <c r="I7" s="89">
        <v>9</v>
      </c>
    </row>
    <row r="8" spans="1:9" ht="11.45" customHeight="1" x14ac:dyDescent="0.2">
      <c r="A8" s="45"/>
      <c r="B8" s="69"/>
      <c r="C8" s="69"/>
      <c r="D8" s="91"/>
      <c r="E8" s="63"/>
      <c r="F8" s="63"/>
      <c r="G8" s="63"/>
      <c r="H8" s="62"/>
      <c r="I8" s="62"/>
    </row>
    <row r="9" spans="1:9" ht="11.45" customHeight="1" x14ac:dyDescent="0.2">
      <c r="A9" s="45">
        <f>IF(F9&lt;&gt;"",COUNTA($F9:F$9),"")</f>
        <v>1</v>
      </c>
      <c r="B9" s="56"/>
      <c r="C9" s="56" t="s">
        <v>75</v>
      </c>
      <c r="D9" s="64" t="s">
        <v>25</v>
      </c>
      <c r="E9" s="63">
        <v>235</v>
      </c>
      <c r="F9" s="63">
        <v>235</v>
      </c>
      <c r="G9" s="63">
        <v>230</v>
      </c>
      <c r="H9" s="62">
        <f>E9*100/F9-100</f>
        <v>0</v>
      </c>
      <c r="I9" s="62">
        <f>E9*100/G9-100</f>
        <v>2.1739130434782652</v>
      </c>
    </row>
    <row r="10" spans="1:9" s="70" customFormat="1" ht="11.45" customHeight="1" x14ac:dyDescent="0.2">
      <c r="A10" s="45">
        <f>IF(F10&lt;&gt;"",COUNTA($F$9:F10),"")</f>
        <v>2</v>
      </c>
      <c r="B10" s="56"/>
      <c r="C10" s="56" t="s">
        <v>186</v>
      </c>
      <c r="D10" s="64" t="s">
        <v>25</v>
      </c>
      <c r="E10" s="63">
        <v>10406</v>
      </c>
      <c r="F10" s="63">
        <v>10418</v>
      </c>
      <c r="G10" s="63">
        <v>10252</v>
      </c>
      <c r="H10" s="62">
        <f t="shared" ref="H10:H33" si="0">E10*100/F10-100</f>
        <v>-0.1151852562871909</v>
      </c>
      <c r="I10" s="62">
        <f t="shared" ref="I10:I33" si="1">E10*100/G10-100</f>
        <v>1.5021459227467773</v>
      </c>
    </row>
    <row r="11" spans="1:9" s="70" customFormat="1" ht="11.45" customHeight="1" x14ac:dyDescent="0.2">
      <c r="A11" s="45">
        <f>IF(F11&lt;&gt;"",COUNTA($F$9:F11),"")</f>
        <v>3</v>
      </c>
      <c r="B11" s="56"/>
      <c r="C11" s="56" t="s">
        <v>30</v>
      </c>
      <c r="D11" s="64" t="s">
        <v>27</v>
      </c>
      <c r="E11" s="63">
        <v>33594</v>
      </c>
      <c r="F11" s="63">
        <v>34334</v>
      </c>
      <c r="G11" s="63">
        <v>32216</v>
      </c>
      <c r="H11" s="62">
        <f t="shared" si="0"/>
        <v>-2.1552979553795097</v>
      </c>
      <c r="I11" s="62">
        <f t="shared" si="1"/>
        <v>4.2773777005214839</v>
      </c>
    </row>
    <row r="12" spans="1:9" s="70" customFormat="1" ht="11.45" customHeight="1" x14ac:dyDescent="0.2">
      <c r="A12" s="45" t="str">
        <f>IF(F12&lt;&gt;"",COUNTA($F$9:F12),"")</f>
        <v/>
      </c>
      <c r="B12" s="65"/>
      <c r="C12" s="56"/>
      <c r="D12" s="64"/>
      <c r="E12" s="63"/>
      <c r="F12" s="63"/>
      <c r="G12" s="63"/>
      <c r="H12" s="62"/>
      <c r="I12" s="62"/>
    </row>
    <row r="13" spans="1:9" s="70" customFormat="1" ht="11.45" customHeight="1" x14ac:dyDescent="0.2">
      <c r="A13" s="45">
        <f>IF(F13&lt;&gt;"",COUNTA($F$9:F13),"")</f>
        <v>4</v>
      </c>
      <c r="B13" s="59"/>
      <c r="C13" s="59" t="s">
        <v>150</v>
      </c>
      <c r="D13" s="66" t="s">
        <v>96</v>
      </c>
      <c r="E13" s="106">
        <v>1049</v>
      </c>
      <c r="F13" s="106">
        <v>1165</v>
      </c>
      <c r="G13" s="106">
        <v>1123</v>
      </c>
      <c r="H13" s="92">
        <f t="shared" si="0"/>
        <v>-9.9570815450643835</v>
      </c>
      <c r="I13" s="62">
        <f t="shared" si="1"/>
        <v>-6.5894924309884289</v>
      </c>
    </row>
    <row r="14" spans="1:9" ht="11.45" customHeight="1" x14ac:dyDescent="0.2">
      <c r="A14" s="45" t="str">
        <f>IF(F14&lt;&gt;"",COUNTA($F$9:F14),"")</f>
        <v/>
      </c>
      <c r="B14" s="65"/>
      <c r="C14" s="56"/>
      <c r="D14" s="64"/>
      <c r="E14" s="63"/>
      <c r="F14" s="63"/>
      <c r="G14" s="63"/>
      <c r="H14" s="62"/>
      <c r="I14" s="62"/>
    </row>
    <row r="15" spans="1:9" ht="11.45" customHeight="1" x14ac:dyDescent="0.2">
      <c r="A15" s="45">
        <f>IF(F15&lt;&gt;"",COUNTA($F$9:F15),"")</f>
        <v>5</v>
      </c>
      <c r="B15" s="56" t="s">
        <v>17</v>
      </c>
      <c r="C15" s="56" t="s">
        <v>33</v>
      </c>
      <c r="D15" s="64" t="s">
        <v>96</v>
      </c>
      <c r="E15" s="63">
        <v>231</v>
      </c>
      <c r="F15" s="63">
        <v>256</v>
      </c>
      <c r="G15" s="63">
        <v>287</v>
      </c>
      <c r="H15" s="62">
        <f t="shared" si="0"/>
        <v>-9.765625</v>
      </c>
      <c r="I15" s="62">
        <f t="shared" si="1"/>
        <v>-19.512195121951223</v>
      </c>
    </row>
    <row r="16" spans="1:9" ht="6.95" customHeight="1" x14ac:dyDescent="0.2">
      <c r="A16" s="45" t="str">
        <f>IF(F16&lt;&gt;"",COUNTA($F$9:F16),"")</f>
        <v/>
      </c>
      <c r="B16" s="56"/>
      <c r="C16" s="56"/>
      <c r="D16" s="64"/>
      <c r="E16" s="63"/>
      <c r="F16" s="63"/>
      <c r="G16" s="63"/>
      <c r="H16" s="62"/>
      <c r="I16" s="62"/>
    </row>
    <row r="17" spans="1:9" ht="22.5" customHeight="1" x14ac:dyDescent="0.2">
      <c r="A17" s="45">
        <f>IF(F17&lt;&gt;"",COUNTA($F$9:F17),"")</f>
        <v>6</v>
      </c>
      <c r="B17" s="56" t="s">
        <v>18</v>
      </c>
      <c r="C17" s="56" t="s">
        <v>120</v>
      </c>
      <c r="D17" s="64" t="s">
        <v>96</v>
      </c>
      <c r="E17" s="63">
        <v>277</v>
      </c>
      <c r="F17" s="63">
        <v>306</v>
      </c>
      <c r="G17" s="63">
        <v>254</v>
      </c>
      <c r="H17" s="62">
        <f t="shared" si="0"/>
        <v>-9.4771241830065378</v>
      </c>
      <c r="I17" s="62">
        <f t="shared" si="1"/>
        <v>9.0551181102362222</v>
      </c>
    </row>
    <row r="18" spans="1:9" ht="6.95" customHeight="1" x14ac:dyDescent="0.2">
      <c r="A18" s="45" t="str">
        <f>IF(F18&lt;&gt;"",COUNTA($F$9:F18),"")</f>
        <v/>
      </c>
      <c r="B18" s="56"/>
      <c r="C18" s="56"/>
      <c r="D18" s="64"/>
      <c r="E18" s="63"/>
      <c r="F18" s="63"/>
      <c r="G18" s="63"/>
      <c r="H18" s="62"/>
      <c r="I18" s="62"/>
    </row>
    <row r="19" spans="1:9" ht="11.45" customHeight="1" x14ac:dyDescent="0.2">
      <c r="A19" s="45">
        <f>IF(F19&lt;&gt;"",COUNTA($F$9:F19),"")</f>
        <v>7</v>
      </c>
      <c r="B19" s="56" t="s">
        <v>19</v>
      </c>
      <c r="C19" s="56" t="s">
        <v>34</v>
      </c>
      <c r="D19" s="64" t="s">
        <v>96</v>
      </c>
      <c r="E19" s="63">
        <v>297</v>
      </c>
      <c r="F19" s="63">
        <v>333</v>
      </c>
      <c r="G19" s="63">
        <v>232</v>
      </c>
      <c r="H19" s="62">
        <f t="shared" si="0"/>
        <v>-10.810810810810807</v>
      </c>
      <c r="I19" s="62">
        <f t="shared" si="1"/>
        <v>28.017241379310349</v>
      </c>
    </row>
    <row r="20" spans="1:9" ht="6.95" customHeight="1" x14ac:dyDescent="0.2">
      <c r="A20" s="45" t="str">
        <f>IF(F20&lt;&gt;"",COUNTA($F$9:F20),"")</f>
        <v/>
      </c>
      <c r="B20" s="56"/>
      <c r="C20" s="56"/>
      <c r="D20" s="64"/>
      <c r="E20" s="63"/>
      <c r="F20" s="63"/>
      <c r="G20" s="63"/>
      <c r="H20" s="62"/>
      <c r="I20" s="62"/>
    </row>
    <row r="21" spans="1:9" ht="11.45" customHeight="1" x14ac:dyDescent="0.2">
      <c r="A21" s="45">
        <f>IF(F21&lt;&gt;"",COUNTA($F$9:F21),"")</f>
        <v>8</v>
      </c>
      <c r="B21" s="56" t="s">
        <v>20</v>
      </c>
      <c r="C21" s="56" t="s">
        <v>35</v>
      </c>
      <c r="D21" s="64" t="s">
        <v>96</v>
      </c>
      <c r="E21" s="63">
        <v>11</v>
      </c>
      <c r="F21" s="63">
        <v>13</v>
      </c>
      <c r="G21" s="63">
        <v>134</v>
      </c>
      <c r="H21" s="62">
        <f t="shared" si="0"/>
        <v>-15.384615384615387</v>
      </c>
      <c r="I21" s="62">
        <f t="shared" si="1"/>
        <v>-91.791044776119406</v>
      </c>
    </row>
    <row r="22" spans="1:9" ht="6.95" customHeight="1" x14ac:dyDescent="0.2">
      <c r="A22" s="45" t="str">
        <f>IF(F22&lt;&gt;"",COUNTA($F$9:F22),"")</f>
        <v/>
      </c>
      <c r="B22" s="56"/>
      <c r="C22" s="56"/>
      <c r="D22" s="64"/>
      <c r="E22" s="63"/>
      <c r="F22" s="63"/>
      <c r="G22" s="63"/>
      <c r="H22" s="62"/>
      <c r="I22" s="62"/>
    </row>
    <row r="23" spans="1:9" ht="22.5" customHeight="1" x14ac:dyDescent="0.2">
      <c r="A23" s="45">
        <f>IF(F23&lt;&gt;"",COUNTA($F$9:F23),"")</f>
        <v>9</v>
      </c>
      <c r="B23" s="56" t="s">
        <v>21</v>
      </c>
      <c r="C23" s="56" t="s">
        <v>38</v>
      </c>
      <c r="D23" s="64" t="s">
        <v>96</v>
      </c>
      <c r="E23" s="63">
        <v>45</v>
      </c>
      <c r="F23" s="63">
        <v>47</v>
      </c>
      <c r="G23" s="63">
        <v>24</v>
      </c>
      <c r="H23" s="62">
        <f t="shared" si="0"/>
        <v>-4.2553191489361666</v>
      </c>
      <c r="I23" s="62">
        <f t="shared" si="1"/>
        <v>87.5</v>
      </c>
    </row>
    <row r="24" spans="1:9" ht="6.95" customHeight="1" x14ac:dyDescent="0.2">
      <c r="A24" s="45" t="str">
        <f>IF(F24&lt;&gt;"",COUNTA($F$9:F24),"")</f>
        <v/>
      </c>
      <c r="B24" s="56"/>
      <c r="C24" s="56"/>
      <c r="D24" s="64"/>
      <c r="E24" s="63"/>
      <c r="F24" s="63"/>
      <c r="G24" s="63"/>
      <c r="H24" s="62"/>
      <c r="I24" s="62"/>
    </row>
    <row r="25" spans="1:9" ht="11.45" customHeight="1" x14ac:dyDescent="0.2">
      <c r="A25" s="45">
        <f>IF(F25&lt;&gt;"",COUNTA($F$9:F25),"")</f>
        <v>10</v>
      </c>
      <c r="B25" s="56" t="s">
        <v>22</v>
      </c>
      <c r="C25" s="56" t="s">
        <v>36</v>
      </c>
      <c r="D25" s="64" t="s">
        <v>96</v>
      </c>
      <c r="E25" s="63">
        <v>188</v>
      </c>
      <c r="F25" s="63">
        <v>210</v>
      </c>
      <c r="G25" s="63">
        <v>192</v>
      </c>
      <c r="H25" s="62">
        <f t="shared" si="0"/>
        <v>-10.476190476190482</v>
      </c>
      <c r="I25" s="62">
        <f t="shared" si="1"/>
        <v>-2.0833333333333286</v>
      </c>
    </row>
    <row r="26" spans="1:9" ht="6.95" customHeight="1" x14ac:dyDescent="0.2">
      <c r="A26" s="45" t="str">
        <f>IF(F26&lt;&gt;"",COUNTA($F$9:F26),"")</f>
        <v/>
      </c>
      <c r="B26" s="56"/>
      <c r="C26" s="56"/>
      <c r="D26" s="64"/>
      <c r="E26" s="63"/>
      <c r="F26" s="63"/>
      <c r="G26" s="63"/>
      <c r="H26" s="62"/>
      <c r="I26" s="62"/>
    </row>
    <row r="27" spans="1:9" ht="11.45" customHeight="1" x14ac:dyDescent="0.2">
      <c r="A27" s="45" t="str">
        <f>IF(F27&lt;&gt;"",COUNTA($F$9:F27),"")</f>
        <v/>
      </c>
      <c r="B27" s="56"/>
      <c r="C27" s="56" t="s">
        <v>104</v>
      </c>
      <c r="D27" s="64"/>
      <c r="E27" s="63"/>
      <c r="F27" s="63"/>
      <c r="G27" s="63"/>
      <c r="H27" s="62"/>
      <c r="I27" s="62"/>
    </row>
    <row r="28" spans="1:9" ht="11.45" customHeight="1" x14ac:dyDescent="0.2">
      <c r="A28" s="45">
        <f>IF(F28&lt;&gt;"",COUNTA($F$9:F28),"")</f>
        <v>11</v>
      </c>
      <c r="B28" s="56" t="s">
        <v>80</v>
      </c>
      <c r="C28" s="56" t="s">
        <v>105</v>
      </c>
      <c r="D28" s="64" t="s">
        <v>96</v>
      </c>
      <c r="E28" s="63">
        <v>59</v>
      </c>
      <c r="F28" s="63">
        <v>66</v>
      </c>
      <c r="G28" s="63">
        <v>69</v>
      </c>
      <c r="H28" s="62">
        <f t="shared" si="0"/>
        <v>-10.606060606060609</v>
      </c>
      <c r="I28" s="62">
        <f t="shared" si="1"/>
        <v>-14.492753623188406</v>
      </c>
    </row>
    <row r="29" spans="1:9" ht="22.5" customHeight="1" x14ac:dyDescent="0.2">
      <c r="A29" s="45">
        <f>IF(F29&lt;&gt;"",COUNTA($F$9:F29),"")</f>
        <v>12</v>
      </c>
      <c r="B29" s="56" t="s">
        <v>81</v>
      </c>
      <c r="C29" s="56" t="s">
        <v>121</v>
      </c>
      <c r="D29" s="64" t="s">
        <v>96</v>
      </c>
      <c r="E29" s="63">
        <v>129</v>
      </c>
      <c r="F29" s="63">
        <v>144</v>
      </c>
      <c r="G29" s="63">
        <v>123</v>
      </c>
      <c r="H29" s="62">
        <f t="shared" si="0"/>
        <v>-10.416666666666671</v>
      </c>
      <c r="I29" s="62">
        <f t="shared" si="1"/>
        <v>4.8780487804878021</v>
      </c>
    </row>
    <row r="30" spans="1:9" ht="11.45" customHeight="1" x14ac:dyDescent="0.2">
      <c r="A30" s="45" t="str">
        <f>IF(F30&lt;&gt;"",COUNTA($F$9:F30),"")</f>
        <v/>
      </c>
      <c r="B30" s="56"/>
      <c r="C30" s="56" t="s">
        <v>106</v>
      </c>
      <c r="D30" s="64"/>
      <c r="E30" s="63"/>
      <c r="F30" s="63"/>
      <c r="G30" s="63"/>
      <c r="H30" s="62"/>
      <c r="I30" s="62"/>
    </row>
    <row r="31" spans="1:9" ht="11.45" customHeight="1" x14ac:dyDescent="0.2">
      <c r="A31" s="45">
        <f>IF(F31&lt;&gt;"",COUNTA($F$9:F31),"")</f>
        <v>13</v>
      </c>
      <c r="B31" s="56" t="s">
        <v>37</v>
      </c>
      <c r="C31" s="56" t="s">
        <v>107</v>
      </c>
      <c r="D31" s="64" t="s">
        <v>96</v>
      </c>
      <c r="E31" s="63">
        <v>52</v>
      </c>
      <c r="F31" s="63">
        <v>56</v>
      </c>
      <c r="G31" s="63">
        <v>53</v>
      </c>
      <c r="H31" s="62">
        <f t="shared" si="0"/>
        <v>-7.1428571428571388</v>
      </c>
      <c r="I31" s="62">
        <f t="shared" si="1"/>
        <v>-1.8867924528301927</v>
      </c>
    </row>
    <row r="32" spans="1:9" ht="22.9" customHeight="1" x14ac:dyDescent="0.2">
      <c r="A32" s="45">
        <f>IF(F32&lt;&gt;"",COUNTA($F$9:F32),"")</f>
        <v>14</v>
      </c>
      <c r="B32" s="56" t="s">
        <v>82</v>
      </c>
      <c r="C32" s="56" t="s">
        <v>108</v>
      </c>
      <c r="D32" s="64" t="s">
        <v>96</v>
      </c>
      <c r="E32" s="63" t="s">
        <v>5</v>
      </c>
      <c r="F32" s="63" t="s">
        <v>5</v>
      </c>
      <c r="G32" s="63" t="s">
        <v>5</v>
      </c>
      <c r="H32" s="62"/>
      <c r="I32" s="62"/>
    </row>
    <row r="33" spans="1:9" ht="11.45" customHeight="1" x14ac:dyDescent="0.2">
      <c r="A33" s="45">
        <f>IF(F33&lt;&gt;"",COUNTA($F$9:F33),"")</f>
        <v>15</v>
      </c>
      <c r="B33" s="56" t="s">
        <v>95</v>
      </c>
      <c r="C33" s="56" t="s">
        <v>109</v>
      </c>
      <c r="D33" s="64" t="s">
        <v>96</v>
      </c>
      <c r="E33" s="63">
        <v>78</v>
      </c>
      <c r="F33" s="63">
        <v>88</v>
      </c>
      <c r="G33" s="63">
        <v>69</v>
      </c>
      <c r="H33" s="62">
        <f t="shared" si="0"/>
        <v>-11.36363636363636</v>
      </c>
      <c r="I33" s="62">
        <f t="shared" si="1"/>
        <v>13.043478260869563</v>
      </c>
    </row>
  </sheetData>
  <mergeCells count="15">
    <mergeCell ref="A1:D1"/>
    <mergeCell ref="E1:I1"/>
    <mergeCell ref="A2:D2"/>
    <mergeCell ref="E2:I2"/>
    <mergeCell ref="A3:A6"/>
    <mergeCell ref="C3:C6"/>
    <mergeCell ref="B3:B6"/>
    <mergeCell ref="H4:H5"/>
    <mergeCell ref="I4:I5"/>
    <mergeCell ref="D3:D6"/>
    <mergeCell ref="H3:I3"/>
    <mergeCell ref="H6:I6"/>
    <mergeCell ref="E3:E6"/>
    <mergeCell ref="F3:F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07&amp;R&amp;"-,Standard"&amp;7&amp;P</oddFooter>
    <evenFooter>&amp;L&amp;"-,Standard"&amp;7&amp;P&amp;R&amp;"-,Standard"&amp;7StatA MV, Statistischer Bericht E213 2022 07</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3"/>
  <sheetViews>
    <sheetView zoomScale="140" zoomScaleNormal="140" workbookViewId="0">
      <pane xSplit="4" ySplit="7" topLeftCell="E8" activePane="bottomRight" state="frozen"/>
      <selection sqref="A1:B1"/>
      <selection pane="topRight" sqref="A1:B1"/>
      <selection pane="bottomLeft" sqref="A1:B1"/>
      <selection pane="bottomRight" sqref="A1:B1"/>
    </sheetView>
  </sheetViews>
  <sheetFormatPr baseColWidth="10" defaultColWidth="11.42578125" defaultRowHeight="11.45" customHeight="1" x14ac:dyDescent="0.2"/>
  <cols>
    <col min="1" max="1" width="3.7109375" style="67" customWidth="1"/>
    <col min="2" max="2" width="5.5703125" style="67" customWidth="1"/>
    <col min="3" max="3" width="27.5703125" style="67" customWidth="1"/>
    <col min="4" max="4" width="7.85546875" style="67" customWidth="1"/>
    <col min="5" max="7" width="8.7109375" style="67" customWidth="1"/>
    <col min="8" max="8" width="9.7109375" style="67" customWidth="1"/>
    <col min="9" max="9" width="11.5703125" style="67" customWidth="1"/>
    <col min="10" max="16384" width="11.42578125" style="67"/>
  </cols>
  <sheetData>
    <row r="1" spans="1:9" s="46" customFormat="1" ht="39.950000000000003" customHeight="1" x14ac:dyDescent="0.2">
      <c r="A1" s="146" t="s">
        <v>41</v>
      </c>
      <c r="B1" s="147"/>
      <c r="C1" s="147"/>
      <c r="D1" s="147"/>
      <c r="E1" s="143" t="s">
        <v>191</v>
      </c>
      <c r="F1" s="154"/>
      <c r="G1" s="154"/>
      <c r="H1" s="154"/>
      <c r="I1" s="155"/>
    </row>
    <row r="2" spans="1:9" ht="35.1" customHeight="1" x14ac:dyDescent="0.2">
      <c r="A2" s="148" t="s">
        <v>74</v>
      </c>
      <c r="B2" s="149"/>
      <c r="C2" s="149"/>
      <c r="D2" s="149"/>
      <c r="E2" s="140" t="s">
        <v>211</v>
      </c>
      <c r="F2" s="140"/>
      <c r="G2" s="140"/>
      <c r="H2" s="140"/>
      <c r="I2" s="156"/>
    </row>
    <row r="3" spans="1:9" ht="11.45" customHeight="1" x14ac:dyDescent="0.2">
      <c r="A3" s="150" t="s">
        <v>49</v>
      </c>
      <c r="B3" s="152" t="s">
        <v>122</v>
      </c>
      <c r="C3" s="152" t="s">
        <v>28</v>
      </c>
      <c r="D3" s="152" t="s">
        <v>145</v>
      </c>
      <c r="E3" s="152" t="s">
        <v>207</v>
      </c>
      <c r="F3" s="161" t="s">
        <v>208</v>
      </c>
      <c r="G3" s="152" t="s">
        <v>212</v>
      </c>
      <c r="H3" s="152" t="s">
        <v>210</v>
      </c>
      <c r="I3" s="153"/>
    </row>
    <row r="4" spans="1:9" ht="11.45" customHeight="1" x14ac:dyDescent="0.2">
      <c r="A4" s="151"/>
      <c r="B4" s="157"/>
      <c r="C4" s="152"/>
      <c r="D4" s="152"/>
      <c r="E4" s="152"/>
      <c r="F4" s="162"/>
      <c r="G4" s="152"/>
      <c r="H4" s="152" t="s">
        <v>119</v>
      </c>
      <c r="I4" s="153" t="s">
        <v>178</v>
      </c>
    </row>
    <row r="5" spans="1:9" ht="11.45" customHeight="1" x14ac:dyDescent="0.2">
      <c r="A5" s="151"/>
      <c r="B5" s="157"/>
      <c r="C5" s="152"/>
      <c r="D5" s="152"/>
      <c r="E5" s="152"/>
      <c r="F5" s="162"/>
      <c r="G5" s="152"/>
      <c r="H5" s="152"/>
      <c r="I5" s="153"/>
    </row>
    <row r="6" spans="1:9" ht="11.45" customHeight="1" x14ac:dyDescent="0.2">
      <c r="A6" s="151"/>
      <c r="B6" s="157"/>
      <c r="C6" s="152"/>
      <c r="D6" s="152"/>
      <c r="E6" s="152"/>
      <c r="F6" s="163"/>
      <c r="G6" s="152"/>
      <c r="H6" s="152" t="s">
        <v>149</v>
      </c>
      <c r="I6" s="153"/>
    </row>
    <row r="7" spans="1:9" s="49" customFormat="1" ht="11.45" customHeight="1" x14ac:dyDescent="0.2">
      <c r="A7" s="47">
        <v>1</v>
      </c>
      <c r="B7" s="48">
        <v>2</v>
      </c>
      <c r="C7" s="48">
        <v>3</v>
      </c>
      <c r="D7" s="50">
        <v>4</v>
      </c>
      <c r="E7" s="50">
        <v>5</v>
      </c>
      <c r="F7" s="50">
        <v>6</v>
      </c>
      <c r="G7" s="48">
        <v>7</v>
      </c>
      <c r="H7" s="48">
        <v>8</v>
      </c>
      <c r="I7" s="89">
        <v>9</v>
      </c>
    </row>
    <row r="8" spans="1:9" ht="11.45" customHeight="1" x14ac:dyDescent="0.2">
      <c r="A8" s="45"/>
      <c r="B8" s="69"/>
      <c r="C8" s="69"/>
      <c r="D8" s="91"/>
      <c r="E8" s="63"/>
      <c r="F8" s="63"/>
      <c r="G8" s="63"/>
      <c r="H8" s="62"/>
      <c r="I8" s="62"/>
    </row>
    <row r="9" spans="1:9" ht="11.45" customHeight="1" x14ac:dyDescent="0.2">
      <c r="A9" s="45">
        <f>IF(F9&lt;&gt;"",COUNTA($F9:F$9),"")</f>
        <v>1</v>
      </c>
      <c r="B9" s="56"/>
      <c r="C9" s="56" t="s">
        <v>75</v>
      </c>
      <c r="D9" s="64" t="s">
        <v>25</v>
      </c>
      <c r="E9" s="63">
        <v>235</v>
      </c>
      <c r="F9" s="63">
        <v>235</v>
      </c>
      <c r="G9" s="63">
        <v>230</v>
      </c>
      <c r="H9" s="62">
        <f>E9*100/F9-100</f>
        <v>0</v>
      </c>
      <c r="I9" s="62">
        <f>E9*100/G9-100</f>
        <v>2.1739130434782652</v>
      </c>
    </row>
    <row r="10" spans="1:9" s="70" customFormat="1" ht="11.45" customHeight="1" x14ac:dyDescent="0.2">
      <c r="A10" s="45">
        <f>IF(F10&lt;&gt;"",COUNTA($F$9:F10),"")</f>
        <v>2</v>
      </c>
      <c r="B10" s="56"/>
      <c r="C10" s="56" t="s">
        <v>186</v>
      </c>
      <c r="D10" s="64" t="s">
        <v>25</v>
      </c>
      <c r="E10" s="63">
        <v>10406</v>
      </c>
      <c r="F10" s="63">
        <v>10418</v>
      </c>
      <c r="G10" s="63">
        <v>10252</v>
      </c>
      <c r="H10" s="62">
        <f t="shared" ref="H10:H33" si="0">E10*100/F10-100</f>
        <v>-0.1151852562871909</v>
      </c>
      <c r="I10" s="62">
        <f t="shared" ref="I10:I33" si="1">E10*100/G10-100</f>
        <v>1.5021459227467773</v>
      </c>
    </row>
    <row r="11" spans="1:9" s="70" customFormat="1" ht="11.45" customHeight="1" x14ac:dyDescent="0.2">
      <c r="A11" s="45">
        <f>IF(F11&lt;&gt;"",COUNTA($F$9:F11),"")</f>
        <v>3</v>
      </c>
      <c r="B11" s="56"/>
      <c r="C11" s="56" t="s">
        <v>30</v>
      </c>
      <c r="D11" s="64" t="s">
        <v>27</v>
      </c>
      <c r="E11" s="63">
        <v>33594</v>
      </c>
      <c r="F11" s="63">
        <v>34334</v>
      </c>
      <c r="G11" s="63">
        <v>32216</v>
      </c>
      <c r="H11" s="62">
        <f t="shared" si="0"/>
        <v>-2.1552979553795097</v>
      </c>
      <c r="I11" s="62">
        <f t="shared" si="1"/>
        <v>4.2773777005214839</v>
      </c>
    </row>
    <row r="12" spans="1:9" s="70" customFormat="1" ht="11.45" customHeight="1" x14ac:dyDescent="0.2">
      <c r="A12" s="45" t="str">
        <f>IF(F12&lt;&gt;"",COUNTA($F$9:F12),"")</f>
        <v/>
      </c>
      <c r="B12" s="65"/>
      <c r="C12" s="56"/>
      <c r="D12" s="64"/>
      <c r="E12" s="63"/>
      <c r="F12" s="63"/>
      <c r="G12" s="63"/>
      <c r="H12" s="62"/>
      <c r="I12" s="62"/>
    </row>
    <row r="13" spans="1:9" s="70" customFormat="1" ht="11.45" customHeight="1" x14ac:dyDescent="0.2">
      <c r="A13" s="45">
        <f>IF(F13&lt;&gt;"",COUNTA($F$9:F13),"")</f>
        <v>4</v>
      </c>
      <c r="B13" s="59"/>
      <c r="C13" s="59" t="s">
        <v>160</v>
      </c>
      <c r="D13" s="66" t="s">
        <v>27</v>
      </c>
      <c r="E13" s="106">
        <v>168928</v>
      </c>
      <c r="F13" s="106">
        <v>173489</v>
      </c>
      <c r="G13" s="106">
        <v>199791</v>
      </c>
      <c r="H13" s="92">
        <f t="shared" si="0"/>
        <v>-2.6289851229760899</v>
      </c>
      <c r="I13" s="92">
        <f t="shared" si="1"/>
        <v>-15.447642786712109</v>
      </c>
    </row>
    <row r="14" spans="1:9" ht="11.45" customHeight="1" x14ac:dyDescent="0.2">
      <c r="A14" s="45" t="str">
        <f>IF(F14&lt;&gt;"",COUNTA($F$9:F14),"")</f>
        <v/>
      </c>
      <c r="B14" s="65"/>
      <c r="C14" s="56"/>
      <c r="D14" s="64"/>
      <c r="E14" s="63"/>
      <c r="F14" s="63"/>
      <c r="G14" s="63"/>
      <c r="H14" s="62"/>
      <c r="I14" s="62"/>
    </row>
    <row r="15" spans="1:9" ht="11.45" customHeight="1" x14ac:dyDescent="0.2">
      <c r="A15" s="45">
        <f>IF(F15&lt;&gt;"",COUNTA($F$9:F15),"")</f>
        <v>5</v>
      </c>
      <c r="B15" s="56" t="s">
        <v>17</v>
      </c>
      <c r="C15" s="56" t="s">
        <v>33</v>
      </c>
      <c r="D15" s="64" t="s">
        <v>27</v>
      </c>
      <c r="E15" s="63">
        <v>43122</v>
      </c>
      <c r="F15" s="63">
        <v>42438</v>
      </c>
      <c r="G15" s="63">
        <v>99773</v>
      </c>
      <c r="H15" s="62">
        <f t="shared" si="0"/>
        <v>1.6117630425562055</v>
      </c>
      <c r="I15" s="62">
        <f t="shared" si="1"/>
        <v>-56.779890351096988</v>
      </c>
    </row>
    <row r="16" spans="1:9" ht="6.95" customHeight="1" x14ac:dyDescent="0.2">
      <c r="A16" s="45" t="str">
        <f>IF(F16&lt;&gt;"",COUNTA($F$9:F16),"")</f>
        <v/>
      </c>
      <c r="B16" s="56"/>
      <c r="C16" s="56"/>
      <c r="D16" s="64"/>
      <c r="E16" s="63"/>
      <c r="F16" s="63"/>
      <c r="G16" s="63"/>
      <c r="H16" s="62"/>
      <c r="I16" s="62"/>
    </row>
    <row r="17" spans="1:9" ht="22.5" customHeight="1" x14ac:dyDescent="0.2">
      <c r="A17" s="45">
        <f>IF(F17&lt;&gt;"",COUNTA($F$9:F17),"")</f>
        <v>6</v>
      </c>
      <c r="B17" s="56" t="s">
        <v>18</v>
      </c>
      <c r="C17" s="56" t="s">
        <v>120</v>
      </c>
      <c r="D17" s="64" t="s">
        <v>27</v>
      </c>
      <c r="E17" s="63">
        <v>54997</v>
      </c>
      <c r="F17" s="63">
        <v>56561</v>
      </c>
      <c r="G17" s="63">
        <v>35372</v>
      </c>
      <c r="H17" s="62">
        <f t="shared" si="0"/>
        <v>-2.765156203037435</v>
      </c>
      <c r="I17" s="62">
        <f t="shared" si="1"/>
        <v>55.481736967092615</v>
      </c>
    </row>
    <row r="18" spans="1:9" ht="6.95" customHeight="1" x14ac:dyDescent="0.2">
      <c r="A18" s="45" t="str">
        <f>IF(F18&lt;&gt;"",COUNTA($F$9:F18),"")</f>
        <v/>
      </c>
      <c r="B18" s="56"/>
      <c r="C18" s="56"/>
      <c r="D18" s="64"/>
      <c r="E18" s="63"/>
      <c r="F18" s="63"/>
      <c r="G18" s="63"/>
      <c r="H18" s="62"/>
      <c r="I18" s="62"/>
    </row>
    <row r="19" spans="1:9" ht="11.45" customHeight="1" x14ac:dyDescent="0.2">
      <c r="A19" s="45">
        <f>IF(F19&lt;&gt;"",COUNTA($F$9:F19),"")</f>
        <v>7</v>
      </c>
      <c r="B19" s="56" t="s">
        <v>19</v>
      </c>
      <c r="C19" s="56" t="s">
        <v>34</v>
      </c>
      <c r="D19" s="64" t="s">
        <v>27</v>
      </c>
      <c r="E19" s="63">
        <v>38583</v>
      </c>
      <c r="F19" s="63">
        <v>38143</v>
      </c>
      <c r="G19" s="63">
        <v>24270</v>
      </c>
      <c r="H19" s="62">
        <f t="shared" si="0"/>
        <v>1.1535537320084899</v>
      </c>
      <c r="I19" s="62">
        <f t="shared" si="1"/>
        <v>58.974042027194059</v>
      </c>
    </row>
    <row r="20" spans="1:9" ht="6.95" customHeight="1" x14ac:dyDescent="0.2">
      <c r="A20" s="45" t="str">
        <f>IF(F20&lt;&gt;"",COUNTA($F$9:F20),"")</f>
        <v/>
      </c>
      <c r="B20" s="56"/>
      <c r="C20" s="56"/>
      <c r="D20" s="64"/>
      <c r="E20" s="63"/>
      <c r="F20" s="63"/>
      <c r="G20" s="63"/>
      <c r="H20" s="62"/>
      <c r="I20" s="62"/>
    </row>
    <row r="21" spans="1:9" ht="11.45" customHeight="1" x14ac:dyDescent="0.2">
      <c r="A21" s="45">
        <f>IF(F21&lt;&gt;"",COUNTA($F$9:F21),"")</f>
        <v>8</v>
      </c>
      <c r="B21" s="56" t="s">
        <v>20</v>
      </c>
      <c r="C21" s="56" t="s">
        <v>35</v>
      </c>
      <c r="D21" s="64" t="s">
        <v>27</v>
      </c>
      <c r="E21" s="63">
        <v>2083</v>
      </c>
      <c r="F21" s="63">
        <v>3238</v>
      </c>
      <c r="G21" s="63">
        <v>15694</v>
      </c>
      <c r="H21" s="62">
        <f t="shared" si="0"/>
        <v>-35.670166769610873</v>
      </c>
      <c r="I21" s="62">
        <f t="shared" si="1"/>
        <v>-86.727411749713269</v>
      </c>
    </row>
    <row r="22" spans="1:9" ht="6.95" customHeight="1" x14ac:dyDescent="0.2">
      <c r="A22" s="45" t="str">
        <f>IF(F22&lt;&gt;"",COUNTA($F$9:F22),"")</f>
        <v/>
      </c>
      <c r="B22" s="56"/>
      <c r="C22" s="56"/>
      <c r="D22" s="64"/>
      <c r="E22" s="63"/>
      <c r="F22" s="63"/>
      <c r="G22" s="63"/>
      <c r="H22" s="62"/>
      <c r="I22" s="62"/>
    </row>
    <row r="23" spans="1:9" ht="22.5" customHeight="1" x14ac:dyDescent="0.2">
      <c r="A23" s="45">
        <f>IF(F23&lt;&gt;"",COUNTA($F$9:F23),"")</f>
        <v>9</v>
      </c>
      <c r="B23" s="56" t="s">
        <v>21</v>
      </c>
      <c r="C23" s="56" t="s">
        <v>38</v>
      </c>
      <c r="D23" s="64" t="s">
        <v>27</v>
      </c>
      <c r="E23" s="63">
        <v>5623</v>
      </c>
      <c r="F23" s="63">
        <v>7631</v>
      </c>
      <c r="G23" s="63">
        <v>2676</v>
      </c>
      <c r="H23" s="62">
        <f t="shared" si="0"/>
        <v>-26.313720351199052</v>
      </c>
      <c r="I23" s="62">
        <f t="shared" si="1"/>
        <v>110.12705530642751</v>
      </c>
    </row>
    <row r="24" spans="1:9" ht="6.95" customHeight="1" x14ac:dyDescent="0.2">
      <c r="A24" s="45" t="str">
        <f>IF(F24&lt;&gt;"",COUNTA($F$9:F24),"")</f>
        <v/>
      </c>
      <c r="B24" s="56"/>
      <c r="C24" s="56"/>
      <c r="D24" s="64"/>
      <c r="E24" s="63"/>
      <c r="F24" s="63"/>
      <c r="G24" s="63"/>
      <c r="H24" s="62"/>
      <c r="I24" s="62"/>
    </row>
    <row r="25" spans="1:9" ht="11.45" customHeight="1" x14ac:dyDescent="0.2">
      <c r="A25" s="45">
        <f>IF(F25&lt;&gt;"",COUNTA($F$9:F25),"")</f>
        <v>10</v>
      </c>
      <c r="B25" s="56" t="s">
        <v>22</v>
      </c>
      <c r="C25" s="56" t="s">
        <v>36</v>
      </c>
      <c r="D25" s="64" t="s">
        <v>27</v>
      </c>
      <c r="E25" s="63">
        <v>24521</v>
      </c>
      <c r="F25" s="63">
        <v>25478</v>
      </c>
      <c r="G25" s="63">
        <v>22006</v>
      </c>
      <c r="H25" s="62">
        <f t="shared" si="0"/>
        <v>-3.7561818039092572</v>
      </c>
      <c r="I25" s="62">
        <f t="shared" si="1"/>
        <v>11.428701263291828</v>
      </c>
    </row>
    <row r="26" spans="1:9" ht="6.95" customHeight="1" x14ac:dyDescent="0.2">
      <c r="A26" s="45" t="str">
        <f>IF(F26&lt;&gt;"",COUNTA($F$9:F26),"")</f>
        <v/>
      </c>
      <c r="B26" s="56"/>
      <c r="C26" s="56"/>
      <c r="D26" s="64"/>
      <c r="E26" s="63"/>
      <c r="F26" s="63"/>
      <c r="G26" s="63"/>
      <c r="H26" s="62"/>
      <c r="I26" s="62"/>
    </row>
    <row r="27" spans="1:9" ht="11.45" customHeight="1" x14ac:dyDescent="0.2">
      <c r="A27" s="45" t="str">
        <f>IF(F27&lt;&gt;"",COUNTA($F$9:F27),"")</f>
        <v/>
      </c>
      <c r="B27" s="56"/>
      <c r="C27" s="56" t="s">
        <v>104</v>
      </c>
      <c r="D27" s="64"/>
      <c r="E27" s="63"/>
      <c r="F27" s="63"/>
      <c r="G27" s="63"/>
      <c r="H27" s="62"/>
      <c r="I27" s="62"/>
    </row>
    <row r="28" spans="1:9" ht="11.45" customHeight="1" x14ac:dyDescent="0.2">
      <c r="A28" s="45">
        <f>IF(F28&lt;&gt;"",COUNTA($F$9:F28),"")</f>
        <v>11</v>
      </c>
      <c r="B28" s="56" t="s">
        <v>80</v>
      </c>
      <c r="C28" s="56" t="s">
        <v>105</v>
      </c>
      <c r="D28" s="64" t="s">
        <v>27</v>
      </c>
      <c r="E28" s="63">
        <v>7743</v>
      </c>
      <c r="F28" s="63">
        <v>7371</v>
      </c>
      <c r="G28" s="63">
        <v>11324</v>
      </c>
      <c r="H28" s="62">
        <f t="shared" si="0"/>
        <v>5.0468050468050478</v>
      </c>
      <c r="I28" s="62">
        <f t="shared" si="1"/>
        <v>-31.623101377605082</v>
      </c>
    </row>
    <row r="29" spans="1:9" ht="22.5" customHeight="1" x14ac:dyDescent="0.2">
      <c r="A29" s="45">
        <f>IF(F29&lt;&gt;"",COUNTA($F$9:F29),"")</f>
        <v>12</v>
      </c>
      <c r="B29" s="56" t="s">
        <v>81</v>
      </c>
      <c r="C29" s="56" t="s">
        <v>121</v>
      </c>
      <c r="D29" s="64" t="s">
        <v>27</v>
      </c>
      <c r="E29" s="63">
        <v>16778</v>
      </c>
      <c r="F29" s="63">
        <v>18107</v>
      </c>
      <c r="G29" s="63">
        <v>10682</v>
      </c>
      <c r="H29" s="62">
        <f t="shared" si="0"/>
        <v>-7.3397028773402582</v>
      </c>
      <c r="I29" s="62">
        <f t="shared" si="1"/>
        <v>57.067964800599128</v>
      </c>
    </row>
    <row r="30" spans="1:9" ht="11.45" customHeight="1" x14ac:dyDescent="0.2">
      <c r="A30" s="45" t="str">
        <f>IF(F30&lt;&gt;"",COUNTA($F$9:F30),"")</f>
        <v/>
      </c>
      <c r="B30" s="56"/>
      <c r="C30" s="56" t="s">
        <v>106</v>
      </c>
      <c r="D30" s="64"/>
      <c r="E30" s="63"/>
      <c r="F30" s="63"/>
      <c r="G30" s="63"/>
      <c r="H30" s="62"/>
      <c r="I30" s="62"/>
    </row>
    <row r="31" spans="1:9" ht="11.45" customHeight="1" x14ac:dyDescent="0.2">
      <c r="A31" s="45">
        <f>IF(F31&lt;&gt;"",COUNTA($F$9:F31),"")</f>
        <v>13</v>
      </c>
      <c r="B31" s="56" t="s">
        <v>37</v>
      </c>
      <c r="C31" s="56" t="s">
        <v>107</v>
      </c>
      <c r="D31" s="64" t="s">
        <v>27</v>
      </c>
      <c r="E31" s="63">
        <v>3997</v>
      </c>
      <c r="F31" s="63">
        <v>5162</v>
      </c>
      <c r="G31" s="63">
        <v>3584</v>
      </c>
      <c r="H31" s="62">
        <f t="shared" si="0"/>
        <v>-22.568771793878341</v>
      </c>
      <c r="I31" s="62">
        <f t="shared" si="1"/>
        <v>11.5234375</v>
      </c>
    </row>
    <row r="32" spans="1:9" ht="24" customHeight="1" x14ac:dyDescent="0.2">
      <c r="A32" s="45">
        <f>IF(F32&lt;&gt;"",COUNTA($F$9:F32),"")</f>
        <v>14</v>
      </c>
      <c r="B32" s="56" t="s">
        <v>82</v>
      </c>
      <c r="C32" s="56" t="s">
        <v>108</v>
      </c>
      <c r="D32" s="64" t="s">
        <v>27</v>
      </c>
      <c r="E32" s="63" t="s">
        <v>5</v>
      </c>
      <c r="F32" s="63" t="s">
        <v>5</v>
      </c>
      <c r="G32" s="63" t="s">
        <v>5</v>
      </c>
      <c r="H32" s="62"/>
      <c r="I32" s="62"/>
    </row>
    <row r="33" spans="1:9" ht="11.45" customHeight="1" x14ac:dyDescent="0.2">
      <c r="A33" s="45">
        <f>IF(F33&lt;&gt;"",COUNTA($F$9:F33),"")</f>
        <v>15</v>
      </c>
      <c r="B33" s="56" t="s">
        <v>95</v>
      </c>
      <c r="C33" s="56" t="s">
        <v>109</v>
      </c>
      <c r="D33" s="64" t="s">
        <v>27</v>
      </c>
      <c r="E33" s="63">
        <v>12781</v>
      </c>
      <c r="F33" s="63">
        <v>12945</v>
      </c>
      <c r="G33" s="63">
        <v>7098</v>
      </c>
      <c r="H33" s="62">
        <f t="shared" si="0"/>
        <v>-1.266898416376975</v>
      </c>
      <c r="I33" s="62">
        <f t="shared" si="1"/>
        <v>80.064806987883912</v>
      </c>
    </row>
  </sheetData>
  <mergeCells count="15">
    <mergeCell ref="A1:D1"/>
    <mergeCell ref="E1:I1"/>
    <mergeCell ref="A2:D2"/>
    <mergeCell ref="E2:I2"/>
    <mergeCell ref="A3:A6"/>
    <mergeCell ref="C3:C6"/>
    <mergeCell ref="D3:D6"/>
    <mergeCell ref="E3:E6"/>
    <mergeCell ref="F3:F6"/>
    <mergeCell ref="G3:G6"/>
    <mergeCell ref="H3:I3"/>
    <mergeCell ref="H6:I6"/>
    <mergeCell ref="B3:B6"/>
    <mergeCell ref="H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07&amp;R&amp;"-,Standard"&amp;7&amp;P</oddFooter>
    <evenFooter>&amp;L&amp;"-,Standard"&amp;7&amp;P&amp;R&amp;"-,Standard"&amp;7StatA MV, Statistischer Bericht E213 2022 07</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3"/>
  <sheetViews>
    <sheetView zoomScale="140" zoomScaleNormal="140" workbookViewId="0">
      <pane xSplit="4" ySplit="7" topLeftCell="E8" activePane="bottomRight" state="frozen"/>
      <selection sqref="A1:B1"/>
      <selection pane="topRight" sqref="A1:B1"/>
      <selection pane="bottomLeft" sqref="A1:B1"/>
      <selection pane="bottomRight" sqref="A1:B1"/>
    </sheetView>
  </sheetViews>
  <sheetFormatPr baseColWidth="10" defaultColWidth="11.42578125" defaultRowHeight="11.45" customHeight="1" x14ac:dyDescent="0.2"/>
  <cols>
    <col min="1" max="1" width="3.140625" style="67" customWidth="1"/>
    <col min="2" max="2" width="5.5703125" style="67" customWidth="1"/>
    <col min="3" max="3" width="27.5703125" style="67" customWidth="1"/>
    <col min="4" max="8" width="8.7109375" style="67" customWidth="1"/>
    <col min="9" max="9" width="11.7109375" style="67" customWidth="1"/>
    <col min="10" max="16384" width="11.42578125" style="67"/>
  </cols>
  <sheetData>
    <row r="1" spans="1:9" s="46" customFormat="1" ht="39.950000000000003" customHeight="1" x14ac:dyDescent="0.2">
      <c r="A1" s="146" t="s">
        <v>41</v>
      </c>
      <c r="B1" s="147"/>
      <c r="C1" s="147"/>
      <c r="D1" s="147"/>
      <c r="E1" s="143" t="s">
        <v>191</v>
      </c>
      <c r="F1" s="154"/>
      <c r="G1" s="154"/>
      <c r="H1" s="154"/>
      <c r="I1" s="155"/>
    </row>
    <row r="2" spans="1:9" ht="35.1" customHeight="1" x14ac:dyDescent="0.2">
      <c r="A2" s="148" t="s">
        <v>97</v>
      </c>
      <c r="B2" s="149"/>
      <c r="C2" s="149"/>
      <c r="D2" s="149"/>
      <c r="E2" s="140" t="s">
        <v>213</v>
      </c>
      <c r="F2" s="140"/>
      <c r="G2" s="140"/>
      <c r="H2" s="140"/>
      <c r="I2" s="156"/>
    </row>
    <row r="3" spans="1:9" ht="11.45" customHeight="1" x14ac:dyDescent="0.2">
      <c r="A3" s="150" t="s">
        <v>49</v>
      </c>
      <c r="B3" s="152" t="s">
        <v>122</v>
      </c>
      <c r="C3" s="152" t="s">
        <v>28</v>
      </c>
      <c r="D3" s="152" t="s">
        <v>145</v>
      </c>
      <c r="E3" s="152" t="s">
        <v>207</v>
      </c>
      <c r="F3" s="152" t="s">
        <v>208</v>
      </c>
      <c r="G3" s="152" t="s">
        <v>212</v>
      </c>
      <c r="H3" s="152" t="s">
        <v>210</v>
      </c>
      <c r="I3" s="153"/>
    </row>
    <row r="4" spans="1:9" ht="11.45" customHeight="1" x14ac:dyDescent="0.2">
      <c r="A4" s="151"/>
      <c r="B4" s="157"/>
      <c r="C4" s="152"/>
      <c r="D4" s="152"/>
      <c r="E4" s="152"/>
      <c r="F4" s="152"/>
      <c r="G4" s="152"/>
      <c r="H4" s="152" t="s">
        <v>119</v>
      </c>
      <c r="I4" s="153" t="s">
        <v>178</v>
      </c>
    </row>
    <row r="5" spans="1:9" ht="11.45" customHeight="1" x14ac:dyDescent="0.2">
      <c r="A5" s="151"/>
      <c r="B5" s="157"/>
      <c r="C5" s="152"/>
      <c r="D5" s="152"/>
      <c r="E5" s="152"/>
      <c r="F5" s="152"/>
      <c r="G5" s="152"/>
      <c r="H5" s="152"/>
      <c r="I5" s="153"/>
    </row>
    <row r="6" spans="1:9" ht="11.45" customHeight="1" x14ac:dyDescent="0.2">
      <c r="A6" s="151"/>
      <c r="B6" s="157"/>
      <c r="C6" s="152"/>
      <c r="D6" s="152"/>
      <c r="E6" s="152"/>
      <c r="F6" s="152"/>
      <c r="G6" s="152"/>
      <c r="H6" s="152" t="s">
        <v>149</v>
      </c>
      <c r="I6" s="153"/>
    </row>
    <row r="7" spans="1:9" s="49" customFormat="1" ht="11.45" customHeight="1" x14ac:dyDescent="0.2">
      <c r="A7" s="47">
        <v>1</v>
      </c>
      <c r="B7" s="48">
        <v>2</v>
      </c>
      <c r="C7" s="48">
        <v>3</v>
      </c>
      <c r="D7" s="50">
        <v>4</v>
      </c>
      <c r="E7" s="50">
        <v>5</v>
      </c>
      <c r="F7" s="50">
        <v>6</v>
      </c>
      <c r="G7" s="48">
        <v>7</v>
      </c>
      <c r="H7" s="48">
        <v>8</v>
      </c>
      <c r="I7" s="89">
        <v>9</v>
      </c>
    </row>
    <row r="8" spans="1:9" ht="11.45" customHeight="1" x14ac:dyDescent="0.2">
      <c r="A8" s="45"/>
      <c r="B8" s="69"/>
      <c r="C8" s="69"/>
      <c r="D8" s="64"/>
      <c r="E8" s="63"/>
      <c r="F8" s="63"/>
      <c r="G8" s="63"/>
      <c r="H8" s="62"/>
      <c r="I8" s="62"/>
    </row>
    <row r="9" spans="1:9" ht="11.45" customHeight="1" x14ac:dyDescent="0.2">
      <c r="A9" s="45">
        <f>IF(F9&lt;&gt;"",COUNTA($F9:F$9),"")</f>
        <v>1</v>
      </c>
      <c r="B9" s="56"/>
      <c r="C9" s="56" t="s">
        <v>75</v>
      </c>
      <c r="D9" s="64" t="s">
        <v>25</v>
      </c>
      <c r="E9" s="63">
        <v>235</v>
      </c>
      <c r="F9" s="63">
        <v>235</v>
      </c>
      <c r="G9" s="63">
        <v>230</v>
      </c>
      <c r="H9" s="62">
        <f>E9*100/F9-100</f>
        <v>0</v>
      </c>
      <c r="I9" s="62">
        <f>E9*100/G9-100</f>
        <v>2.1739130434782652</v>
      </c>
    </row>
    <row r="10" spans="1:9" s="70" customFormat="1" ht="11.45" customHeight="1" x14ac:dyDescent="0.2">
      <c r="A10" s="45">
        <f>IF(F10&lt;&gt;"",COUNTA($F$9:F10),"")</f>
        <v>2</v>
      </c>
      <c r="B10" s="56"/>
      <c r="C10" s="56" t="s">
        <v>186</v>
      </c>
      <c r="D10" s="64" t="s">
        <v>25</v>
      </c>
      <c r="E10" s="63">
        <v>10406</v>
      </c>
      <c r="F10" s="63">
        <v>10418</v>
      </c>
      <c r="G10" s="63">
        <v>10252</v>
      </c>
      <c r="H10" s="62">
        <f t="shared" ref="H10:H33" si="0">E10*100/F10-100</f>
        <v>-0.1151852562871909</v>
      </c>
      <c r="I10" s="62">
        <f t="shared" ref="I10:I33" si="1">E10*100/G10-100</f>
        <v>1.5021459227467773</v>
      </c>
    </row>
    <row r="11" spans="1:9" s="70" customFormat="1" ht="11.45" customHeight="1" x14ac:dyDescent="0.2">
      <c r="A11" s="45">
        <f>IF(F11&lt;&gt;"",COUNTA($F$9:F11),"")</f>
        <v>3</v>
      </c>
      <c r="B11" s="56"/>
      <c r="C11" s="56" t="s">
        <v>30</v>
      </c>
      <c r="D11" s="64" t="s">
        <v>27</v>
      </c>
      <c r="E11" s="63">
        <v>33594</v>
      </c>
      <c r="F11" s="63">
        <v>34334</v>
      </c>
      <c r="G11" s="63">
        <v>32216</v>
      </c>
      <c r="H11" s="62">
        <f t="shared" si="0"/>
        <v>-2.1552979553795097</v>
      </c>
      <c r="I11" s="62">
        <f t="shared" si="1"/>
        <v>4.2773777005214839</v>
      </c>
    </row>
    <row r="12" spans="1:9" s="70" customFormat="1" ht="11.45" customHeight="1" x14ac:dyDescent="0.2">
      <c r="A12" s="45" t="str">
        <f>IF(F12&lt;&gt;"",COUNTA($F$9:F12),"")</f>
        <v/>
      </c>
      <c r="B12" s="65"/>
      <c r="C12" s="56"/>
      <c r="D12" s="64"/>
      <c r="E12" s="63"/>
      <c r="F12" s="63"/>
      <c r="G12" s="63"/>
      <c r="H12" s="62"/>
      <c r="I12" s="62"/>
    </row>
    <row r="13" spans="1:9" s="70" customFormat="1" ht="11.45" customHeight="1" x14ac:dyDescent="0.2">
      <c r="A13" s="45">
        <f>IF(F13&lt;&gt;"",COUNTA($F$9:F13),"")</f>
        <v>4</v>
      </c>
      <c r="B13" s="59"/>
      <c r="C13" s="68" t="s">
        <v>93</v>
      </c>
      <c r="D13" s="66" t="s">
        <v>27</v>
      </c>
      <c r="E13" s="106">
        <v>128250</v>
      </c>
      <c r="F13" s="106">
        <v>137130</v>
      </c>
      <c r="G13" s="106">
        <v>102331</v>
      </c>
      <c r="H13" s="92">
        <f t="shared" si="0"/>
        <v>-6.4756070881645087</v>
      </c>
      <c r="I13" s="92">
        <f t="shared" si="1"/>
        <v>25.328590554182014</v>
      </c>
    </row>
    <row r="14" spans="1:9" ht="11.45" customHeight="1" x14ac:dyDescent="0.2">
      <c r="A14" s="45" t="str">
        <f>IF(F14&lt;&gt;"",COUNTA($F$9:F14),"")</f>
        <v/>
      </c>
      <c r="B14" s="65"/>
      <c r="C14" s="56"/>
      <c r="D14" s="64"/>
      <c r="E14" s="63"/>
      <c r="F14" s="63"/>
      <c r="G14" s="63"/>
      <c r="H14" s="62"/>
      <c r="I14" s="62"/>
    </row>
    <row r="15" spans="1:9" ht="11.45" customHeight="1" x14ac:dyDescent="0.2">
      <c r="A15" s="45">
        <f>IF(F15&lt;&gt;"",COUNTA($F$9:F15),"")</f>
        <v>5</v>
      </c>
      <c r="B15" s="56" t="s">
        <v>17</v>
      </c>
      <c r="C15" s="56" t="s">
        <v>33</v>
      </c>
      <c r="D15" s="64" t="s">
        <v>27</v>
      </c>
      <c r="E15" s="63">
        <v>27470</v>
      </c>
      <c r="F15" s="63">
        <v>26557</v>
      </c>
      <c r="G15" s="63">
        <v>31483</v>
      </c>
      <c r="H15" s="62">
        <f t="shared" si="0"/>
        <v>3.4378883156983022</v>
      </c>
      <c r="I15" s="62">
        <f t="shared" si="1"/>
        <v>-12.746561636438713</v>
      </c>
    </row>
    <row r="16" spans="1:9" ht="6.95" customHeight="1" x14ac:dyDescent="0.2">
      <c r="A16" s="45" t="str">
        <f>IF(F16&lt;&gt;"",COUNTA($F$9:F16),"")</f>
        <v/>
      </c>
      <c r="B16" s="56"/>
      <c r="C16" s="56"/>
      <c r="D16" s="64"/>
      <c r="E16" s="63"/>
      <c r="F16" s="63"/>
      <c r="G16" s="63"/>
      <c r="H16" s="62"/>
      <c r="I16" s="62"/>
    </row>
    <row r="17" spans="1:9" ht="22.5" customHeight="1" x14ac:dyDescent="0.2">
      <c r="A17" s="45">
        <f>IF(F17&lt;&gt;"",COUNTA($F$9:F17),"")</f>
        <v>6</v>
      </c>
      <c r="B17" s="56" t="s">
        <v>18</v>
      </c>
      <c r="C17" s="56" t="s">
        <v>120</v>
      </c>
      <c r="D17" s="64" t="s">
        <v>27</v>
      </c>
      <c r="E17" s="63">
        <v>39015</v>
      </c>
      <c r="F17" s="63">
        <v>53759</v>
      </c>
      <c r="G17" s="63">
        <v>25105</v>
      </c>
      <c r="H17" s="62">
        <f t="shared" si="0"/>
        <v>-27.426105396305729</v>
      </c>
      <c r="I17" s="62">
        <f t="shared" si="1"/>
        <v>55.407289384584743</v>
      </c>
    </row>
    <row r="18" spans="1:9" ht="6.95" customHeight="1" x14ac:dyDescent="0.2">
      <c r="A18" s="45" t="str">
        <f>IF(F18&lt;&gt;"",COUNTA($F$9:F18),"")</f>
        <v/>
      </c>
      <c r="B18" s="56"/>
      <c r="C18" s="56"/>
      <c r="D18" s="64"/>
      <c r="E18" s="63"/>
      <c r="F18" s="63"/>
      <c r="G18" s="63"/>
      <c r="H18" s="62"/>
      <c r="I18" s="62"/>
    </row>
    <row r="19" spans="1:9" ht="11.45" customHeight="1" x14ac:dyDescent="0.2">
      <c r="A19" s="45">
        <f>IF(F19&lt;&gt;"",COUNTA($F$9:F19),"")</f>
        <v>7</v>
      </c>
      <c r="B19" s="56" t="s">
        <v>19</v>
      </c>
      <c r="C19" s="56" t="s">
        <v>34</v>
      </c>
      <c r="D19" s="64" t="s">
        <v>27</v>
      </c>
      <c r="E19" s="63">
        <v>28317</v>
      </c>
      <c r="F19" s="63">
        <v>27080</v>
      </c>
      <c r="G19" s="63">
        <v>19826</v>
      </c>
      <c r="H19" s="62">
        <f t="shared" si="0"/>
        <v>4.5679468242245207</v>
      </c>
      <c r="I19" s="62">
        <f t="shared" si="1"/>
        <v>42.827600121053166</v>
      </c>
    </row>
    <row r="20" spans="1:9" ht="6.95" customHeight="1" x14ac:dyDescent="0.2">
      <c r="A20" s="45" t="str">
        <f>IF(F20&lt;&gt;"",COUNTA($F$9:F20),"")</f>
        <v/>
      </c>
      <c r="B20" s="56"/>
      <c r="C20" s="56"/>
      <c r="D20" s="64"/>
      <c r="E20" s="63"/>
      <c r="F20" s="63"/>
      <c r="G20" s="63"/>
      <c r="H20" s="62"/>
      <c r="I20" s="62"/>
    </row>
    <row r="21" spans="1:9" ht="11.45" customHeight="1" x14ac:dyDescent="0.2">
      <c r="A21" s="45">
        <f>IF(F21&lt;&gt;"",COUNTA($F$9:F21),"")</f>
        <v>8</v>
      </c>
      <c r="B21" s="56" t="s">
        <v>20</v>
      </c>
      <c r="C21" s="56" t="s">
        <v>35</v>
      </c>
      <c r="D21" s="64" t="s">
        <v>27</v>
      </c>
      <c r="E21" s="63">
        <v>11760</v>
      </c>
      <c r="F21" s="63">
        <v>1792</v>
      </c>
      <c r="G21" s="63">
        <v>11347</v>
      </c>
      <c r="H21" s="62">
        <f t="shared" si="0"/>
        <v>556.25</v>
      </c>
      <c r="I21" s="62">
        <f t="shared" si="1"/>
        <v>3.639728562615673</v>
      </c>
    </row>
    <row r="22" spans="1:9" ht="6.95" customHeight="1" x14ac:dyDescent="0.2">
      <c r="A22" s="45" t="str">
        <f>IF(F22&lt;&gt;"",COUNTA($F$9:F22),"")</f>
        <v/>
      </c>
      <c r="B22" s="56"/>
      <c r="C22" s="56"/>
      <c r="D22" s="64"/>
      <c r="E22" s="63"/>
      <c r="F22" s="63"/>
      <c r="G22" s="63"/>
      <c r="H22" s="62"/>
      <c r="I22" s="62"/>
    </row>
    <row r="23" spans="1:9" ht="22.5" customHeight="1" x14ac:dyDescent="0.2">
      <c r="A23" s="45">
        <f>IF(F23&lt;&gt;"",COUNTA($F$9:F23),"")</f>
        <v>9</v>
      </c>
      <c r="B23" s="56" t="s">
        <v>21</v>
      </c>
      <c r="C23" s="56" t="s">
        <v>38</v>
      </c>
      <c r="D23" s="64" t="s">
        <v>27</v>
      </c>
      <c r="E23" s="63">
        <v>5371</v>
      </c>
      <c r="F23" s="63">
        <v>5694</v>
      </c>
      <c r="G23" s="63">
        <v>1020</v>
      </c>
      <c r="H23" s="62">
        <f t="shared" si="0"/>
        <v>-5.6726378644186894</v>
      </c>
      <c r="I23" s="62">
        <f t="shared" si="1"/>
        <v>426.56862745098044</v>
      </c>
    </row>
    <row r="24" spans="1:9" ht="6.95" customHeight="1" x14ac:dyDescent="0.2">
      <c r="A24" s="45" t="str">
        <f>IF(F24&lt;&gt;"",COUNTA($F$9:F24),"")</f>
        <v/>
      </c>
      <c r="B24" s="56"/>
      <c r="C24" s="56"/>
      <c r="D24" s="64"/>
      <c r="E24" s="63"/>
      <c r="F24" s="63"/>
      <c r="G24" s="63"/>
      <c r="H24" s="62"/>
      <c r="I24" s="62"/>
    </row>
    <row r="25" spans="1:9" ht="11.45" customHeight="1" x14ac:dyDescent="0.2">
      <c r="A25" s="45">
        <f>IF(F25&lt;&gt;"",COUNTA($F$9:F25),"")</f>
        <v>10</v>
      </c>
      <c r="B25" s="56" t="s">
        <v>22</v>
      </c>
      <c r="C25" s="56" t="s">
        <v>36</v>
      </c>
      <c r="D25" s="64" t="s">
        <v>27</v>
      </c>
      <c r="E25" s="63">
        <v>16316</v>
      </c>
      <c r="F25" s="63">
        <v>22248</v>
      </c>
      <c r="G25" s="63">
        <v>13551</v>
      </c>
      <c r="H25" s="62">
        <f t="shared" si="0"/>
        <v>-26.663070837828116</v>
      </c>
      <c r="I25" s="62">
        <f t="shared" si="1"/>
        <v>20.404398199394876</v>
      </c>
    </row>
    <row r="26" spans="1:9" ht="6.95" customHeight="1" x14ac:dyDescent="0.2">
      <c r="A26" s="45" t="str">
        <f>IF(F26&lt;&gt;"",COUNTA($F$9:F26),"")</f>
        <v/>
      </c>
      <c r="B26" s="56"/>
      <c r="C26" s="56"/>
      <c r="D26" s="64"/>
      <c r="E26" s="63"/>
      <c r="F26" s="63"/>
      <c r="G26" s="63"/>
      <c r="H26" s="62"/>
      <c r="I26" s="62"/>
    </row>
    <row r="27" spans="1:9" ht="11.45" customHeight="1" x14ac:dyDescent="0.2">
      <c r="A27" s="45" t="str">
        <f>IF(F27&lt;&gt;"",COUNTA($F$9:F27),"")</f>
        <v/>
      </c>
      <c r="B27" s="56"/>
      <c r="C27" s="56" t="s">
        <v>104</v>
      </c>
      <c r="D27" s="64"/>
      <c r="E27" s="63"/>
      <c r="F27" s="63"/>
      <c r="G27" s="63"/>
      <c r="H27" s="62"/>
      <c r="I27" s="62"/>
    </row>
    <row r="28" spans="1:9" ht="11.45" customHeight="1" x14ac:dyDescent="0.2">
      <c r="A28" s="45">
        <f>IF(F28&lt;&gt;"",COUNTA($F$9:F28),"")</f>
        <v>11</v>
      </c>
      <c r="B28" s="56" t="s">
        <v>80</v>
      </c>
      <c r="C28" s="56" t="s">
        <v>105</v>
      </c>
      <c r="D28" s="64" t="s">
        <v>27</v>
      </c>
      <c r="E28" s="63">
        <v>7214</v>
      </c>
      <c r="F28" s="63">
        <v>6147</v>
      </c>
      <c r="G28" s="63">
        <v>4085</v>
      </c>
      <c r="H28" s="62">
        <f t="shared" si="0"/>
        <v>17.358060842687493</v>
      </c>
      <c r="I28" s="62">
        <f t="shared" si="1"/>
        <v>76.597307221542223</v>
      </c>
    </row>
    <row r="29" spans="1:9" ht="22.5" customHeight="1" x14ac:dyDescent="0.2">
      <c r="A29" s="45">
        <f>IF(F29&lt;&gt;"",COUNTA($F$9:F29),"")</f>
        <v>12</v>
      </c>
      <c r="B29" s="56" t="s">
        <v>81</v>
      </c>
      <c r="C29" s="56" t="s">
        <v>121</v>
      </c>
      <c r="D29" s="64" t="s">
        <v>27</v>
      </c>
      <c r="E29" s="63">
        <v>9102</v>
      </c>
      <c r="F29" s="63">
        <v>16101</v>
      </c>
      <c r="G29" s="63">
        <v>9465</v>
      </c>
      <c r="H29" s="62">
        <f t="shared" si="0"/>
        <v>-43.469349729830448</v>
      </c>
      <c r="I29" s="62">
        <f t="shared" si="1"/>
        <v>-3.8351822503962012</v>
      </c>
    </row>
    <row r="30" spans="1:9" ht="11.45" customHeight="1" x14ac:dyDescent="0.2">
      <c r="A30" s="45" t="str">
        <f>IF(F30&lt;&gt;"",COUNTA($F$9:F30),"")</f>
        <v/>
      </c>
      <c r="B30" s="56"/>
      <c r="C30" s="56" t="s">
        <v>106</v>
      </c>
      <c r="D30" s="64"/>
      <c r="E30" s="63"/>
      <c r="F30" s="63"/>
      <c r="G30" s="63"/>
      <c r="H30" s="62"/>
      <c r="I30" s="62"/>
    </row>
    <row r="31" spans="1:9" ht="11.45" customHeight="1" x14ac:dyDescent="0.2">
      <c r="A31" s="45">
        <f>IF(F31&lt;&gt;"",COUNTA($F$9:F31),"")</f>
        <v>13</v>
      </c>
      <c r="B31" s="56" t="s">
        <v>37</v>
      </c>
      <c r="C31" s="56" t="s">
        <v>107</v>
      </c>
      <c r="D31" s="64" t="s">
        <v>27</v>
      </c>
      <c r="E31" s="63">
        <v>1947</v>
      </c>
      <c r="F31" s="63">
        <v>2386</v>
      </c>
      <c r="G31" s="63">
        <v>1777</v>
      </c>
      <c r="H31" s="62">
        <f t="shared" si="0"/>
        <v>-18.398994132439228</v>
      </c>
      <c r="I31" s="62">
        <f t="shared" si="1"/>
        <v>9.5666854248733841</v>
      </c>
    </row>
    <row r="32" spans="1:9" ht="22.9" customHeight="1" x14ac:dyDescent="0.2">
      <c r="A32" s="45">
        <f>IF(F32&lt;&gt;"",COUNTA($F$9:F32),"")</f>
        <v>14</v>
      </c>
      <c r="B32" s="56" t="s">
        <v>82</v>
      </c>
      <c r="C32" s="56" t="s">
        <v>108</v>
      </c>
      <c r="D32" s="64" t="s">
        <v>27</v>
      </c>
      <c r="E32" s="63" t="s">
        <v>5</v>
      </c>
      <c r="F32" s="63" t="s">
        <v>5</v>
      </c>
      <c r="G32" s="63" t="s">
        <v>5</v>
      </c>
      <c r="H32" s="62"/>
      <c r="I32" s="62"/>
    </row>
    <row r="33" spans="1:9" ht="11.45" customHeight="1" x14ac:dyDescent="0.2">
      <c r="A33" s="45">
        <f>IF(F33&lt;&gt;"",COUNTA($F$9:F33),"")</f>
        <v>15</v>
      </c>
      <c r="B33" s="56" t="s">
        <v>95</v>
      </c>
      <c r="C33" s="56" t="s">
        <v>109</v>
      </c>
      <c r="D33" s="64" t="s">
        <v>27</v>
      </c>
      <c r="E33" s="63">
        <v>7155</v>
      </c>
      <c r="F33" s="63">
        <v>13715</v>
      </c>
      <c r="G33" s="63">
        <v>7688</v>
      </c>
      <c r="H33" s="62">
        <f t="shared" si="0"/>
        <v>-47.83084214363835</v>
      </c>
      <c r="I33" s="62">
        <f t="shared" si="1"/>
        <v>-6.9328824141519192</v>
      </c>
    </row>
  </sheetData>
  <mergeCells count="15">
    <mergeCell ref="A1:D1"/>
    <mergeCell ref="E1:I1"/>
    <mergeCell ref="A2:D2"/>
    <mergeCell ref="E2:I2"/>
    <mergeCell ref="A3:A6"/>
    <mergeCell ref="C3:C6"/>
    <mergeCell ref="D3:D6"/>
    <mergeCell ref="E3:E6"/>
    <mergeCell ref="F3:F6"/>
    <mergeCell ref="G3:G6"/>
    <mergeCell ref="H3:I3"/>
    <mergeCell ref="H6:I6"/>
    <mergeCell ref="B3:B6"/>
    <mergeCell ref="H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07&amp;R&amp;"-,Standard"&amp;7&amp;P</oddFooter>
    <evenFooter>&amp;L&amp;"-,Standard"&amp;7&amp;P&amp;R&amp;"-,Standard"&amp;7StatA MV, Statistischer Bericht E213 2022 07</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7"/>
  <sheetViews>
    <sheetView zoomScale="140" zoomScaleNormal="140" workbookViewId="0">
      <pane xSplit="3" ySplit="7" topLeftCell="D8" activePane="bottomRight" state="frozen"/>
      <selection sqref="A1:B1"/>
      <selection pane="topRight" sqref="A1:B1"/>
      <selection pane="bottomLeft" sqref="A1:B1"/>
      <selection pane="bottomRight" sqref="A1:B1"/>
    </sheetView>
  </sheetViews>
  <sheetFormatPr baseColWidth="10" defaultColWidth="11.42578125" defaultRowHeight="11.45" customHeight="1" x14ac:dyDescent="0.2"/>
  <cols>
    <col min="1" max="1" width="3.28515625" style="67" customWidth="1"/>
    <col min="2" max="2" width="31.7109375" style="67" customWidth="1"/>
    <col min="3" max="6" width="8.7109375" style="67" customWidth="1"/>
    <col min="7" max="7" width="9.7109375" style="67" customWidth="1"/>
    <col min="8" max="8" width="11.7109375" style="67" customWidth="1"/>
    <col min="9" max="16384" width="11.42578125" style="67"/>
  </cols>
  <sheetData>
    <row r="1" spans="1:8" s="46" customFormat="1" ht="39.950000000000003" customHeight="1" x14ac:dyDescent="0.2">
      <c r="A1" s="146" t="s">
        <v>41</v>
      </c>
      <c r="B1" s="147"/>
      <c r="C1" s="147"/>
      <c r="D1" s="143" t="s">
        <v>191</v>
      </c>
      <c r="E1" s="154"/>
      <c r="F1" s="154"/>
      <c r="G1" s="154"/>
      <c r="H1" s="155"/>
    </row>
    <row r="2" spans="1:8" ht="35.1" customHeight="1" x14ac:dyDescent="0.2">
      <c r="A2" s="148" t="s">
        <v>98</v>
      </c>
      <c r="B2" s="149"/>
      <c r="C2" s="149"/>
      <c r="D2" s="140" t="s">
        <v>214</v>
      </c>
      <c r="E2" s="140"/>
      <c r="F2" s="140"/>
      <c r="G2" s="140"/>
      <c r="H2" s="156"/>
    </row>
    <row r="3" spans="1:8" ht="11.45" customHeight="1" x14ac:dyDescent="0.2">
      <c r="A3" s="150" t="s">
        <v>49</v>
      </c>
      <c r="B3" s="152" t="s">
        <v>28</v>
      </c>
      <c r="C3" s="152" t="s">
        <v>145</v>
      </c>
      <c r="D3" s="152" t="s">
        <v>207</v>
      </c>
      <c r="E3" s="152" t="s">
        <v>208</v>
      </c>
      <c r="F3" s="152" t="s">
        <v>212</v>
      </c>
      <c r="G3" s="152" t="s">
        <v>210</v>
      </c>
      <c r="H3" s="153"/>
    </row>
    <row r="4" spans="1:8" ht="11.45" customHeight="1" x14ac:dyDescent="0.2">
      <c r="A4" s="151"/>
      <c r="B4" s="152"/>
      <c r="C4" s="152"/>
      <c r="D4" s="152"/>
      <c r="E4" s="152"/>
      <c r="F4" s="152"/>
      <c r="G4" s="152" t="s">
        <v>119</v>
      </c>
      <c r="H4" s="153" t="s">
        <v>178</v>
      </c>
    </row>
    <row r="5" spans="1:8" ht="11.45" customHeight="1" x14ac:dyDescent="0.2">
      <c r="A5" s="151"/>
      <c r="B5" s="152"/>
      <c r="C5" s="152"/>
      <c r="D5" s="152"/>
      <c r="E5" s="152"/>
      <c r="F5" s="152"/>
      <c r="G5" s="152"/>
      <c r="H5" s="153"/>
    </row>
    <row r="6" spans="1:8" ht="11.45" customHeight="1" x14ac:dyDescent="0.2">
      <c r="A6" s="151"/>
      <c r="B6" s="152"/>
      <c r="C6" s="152"/>
      <c r="D6" s="152"/>
      <c r="E6" s="152"/>
      <c r="F6" s="152"/>
      <c r="G6" s="152" t="s">
        <v>149</v>
      </c>
      <c r="H6" s="153"/>
    </row>
    <row r="7" spans="1:8" s="49" customFormat="1" ht="11.45" customHeight="1" x14ac:dyDescent="0.2">
      <c r="A7" s="47">
        <v>1</v>
      </c>
      <c r="B7" s="48">
        <v>2</v>
      </c>
      <c r="C7" s="50">
        <v>3</v>
      </c>
      <c r="D7" s="50">
        <v>4</v>
      </c>
      <c r="E7" s="50">
        <v>5</v>
      </c>
      <c r="F7" s="48">
        <v>6</v>
      </c>
      <c r="G7" s="48">
        <v>7</v>
      </c>
      <c r="H7" s="89">
        <v>8</v>
      </c>
    </row>
    <row r="8" spans="1:8" ht="11.45" customHeight="1" x14ac:dyDescent="0.2">
      <c r="A8" s="75"/>
      <c r="B8" s="69"/>
      <c r="C8" s="64"/>
      <c r="D8" s="63"/>
      <c r="E8" s="63"/>
      <c r="F8" s="63"/>
      <c r="G8" s="62"/>
      <c r="H8" s="62"/>
    </row>
    <row r="9" spans="1:8" ht="11.45" customHeight="1" x14ac:dyDescent="0.2">
      <c r="A9" s="45">
        <f>IF(E9&lt;&gt;"",COUNTA($E9:E$9),"")</f>
        <v>1</v>
      </c>
      <c r="B9" s="56" t="s">
        <v>75</v>
      </c>
      <c r="C9" s="64" t="s">
        <v>25</v>
      </c>
      <c r="D9" s="63">
        <v>235</v>
      </c>
      <c r="E9" s="63">
        <v>235</v>
      </c>
      <c r="F9" s="63">
        <v>230</v>
      </c>
      <c r="G9" s="62">
        <f>D9*100/E9-100</f>
        <v>0</v>
      </c>
      <c r="H9" s="62">
        <f>D9*100/F9-100</f>
        <v>2.1739130434782652</v>
      </c>
    </row>
    <row r="10" spans="1:8" s="70" customFormat="1" ht="11.45" customHeight="1" x14ac:dyDescent="0.2">
      <c r="A10" s="45">
        <f>IF(E10&lt;&gt;"",COUNTA($E$9:E10),"")</f>
        <v>2</v>
      </c>
      <c r="B10" s="56" t="s">
        <v>186</v>
      </c>
      <c r="C10" s="64" t="s">
        <v>25</v>
      </c>
      <c r="D10" s="63">
        <v>10406</v>
      </c>
      <c r="E10" s="63">
        <v>10418</v>
      </c>
      <c r="F10" s="63">
        <v>10252</v>
      </c>
      <c r="G10" s="62">
        <f t="shared" ref="G10:G11" si="0">D10*100/E10-100</f>
        <v>-0.1151852562871909</v>
      </c>
      <c r="H10" s="62">
        <f t="shared" ref="H10:H11" si="1">D10*100/F10-100</f>
        <v>1.5021459227467773</v>
      </c>
    </row>
    <row r="11" spans="1:8" s="70" customFormat="1" ht="11.45" customHeight="1" x14ac:dyDescent="0.2">
      <c r="A11" s="45">
        <f>IF(E11&lt;&gt;"",COUNTA($E$9:E11),"")</f>
        <v>3</v>
      </c>
      <c r="B11" s="56" t="s">
        <v>30</v>
      </c>
      <c r="C11" s="64" t="s">
        <v>27</v>
      </c>
      <c r="D11" s="63">
        <v>33594</v>
      </c>
      <c r="E11" s="63">
        <v>34334</v>
      </c>
      <c r="F11" s="63">
        <v>32216</v>
      </c>
      <c r="G11" s="62">
        <f t="shared" si="0"/>
        <v>-2.1552979553795097</v>
      </c>
      <c r="H11" s="62">
        <f t="shared" si="1"/>
        <v>4.2773777005214839</v>
      </c>
    </row>
    <row r="12" spans="1:8" s="70" customFormat="1" ht="11.45" customHeight="1" x14ac:dyDescent="0.2">
      <c r="A12" s="45" t="str">
        <f>IF(E12&lt;&gt;"",COUNTA($E$9:E12),"")</f>
        <v/>
      </c>
      <c r="B12" s="56"/>
      <c r="C12" s="66"/>
      <c r="D12" s="63"/>
      <c r="E12" s="63"/>
      <c r="F12" s="63"/>
      <c r="G12" s="62"/>
      <c r="H12" s="62"/>
    </row>
    <row r="13" spans="1:8" s="70" customFormat="1" ht="11.45" customHeight="1" x14ac:dyDescent="0.2">
      <c r="A13" s="45">
        <f>IF(E13&lt;&gt;"",COUNTA($E$9:E13),"")</f>
        <v>4</v>
      </c>
      <c r="B13" s="68" t="s">
        <v>150</v>
      </c>
      <c r="C13" s="66" t="s">
        <v>96</v>
      </c>
      <c r="D13" s="106">
        <v>1049</v>
      </c>
      <c r="E13" s="106">
        <v>1165</v>
      </c>
      <c r="F13" s="106">
        <v>1123</v>
      </c>
      <c r="G13" s="92">
        <f t="shared" ref="G13:G36" si="2">D13*100/E13-100</f>
        <v>-9.9570815450643835</v>
      </c>
      <c r="H13" s="92">
        <f t="shared" ref="H13:H36" si="3">D13*100/F13-100</f>
        <v>-6.5894924309884289</v>
      </c>
    </row>
    <row r="14" spans="1:8" ht="11.45" customHeight="1" x14ac:dyDescent="0.2">
      <c r="A14" s="45" t="str">
        <f>IF(E14&lt;&gt;"",COUNTA($E$9:E14),"")</f>
        <v/>
      </c>
      <c r="B14" s="56" t="s">
        <v>110</v>
      </c>
      <c r="C14" s="64"/>
      <c r="D14" s="63"/>
      <c r="E14" s="63"/>
      <c r="F14" s="63"/>
      <c r="G14" s="62"/>
      <c r="H14" s="62"/>
    </row>
    <row r="15" spans="1:8" ht="11.45" customHeight="1" x14ac:dyDescent="0.2">
      <c r="A15" s="45">
        <f>IF(E15&lt;&gt;"",COUNTA($E$9:E15),"")</f>
        <v>5</v>
      </c>
      <c r="B15" s="56" t="s">
        <v>111</v>
      </c>
      <c r="C15" s="64" t="s">
        <v>96</v>
      </c>
      <c r="D15" s="63">
        <v>419</v>
      </c>
      <c r="E15" s="63">
        <v>461</v>
      </c>
      <c r="F15" s="63">
        <v>439</v>
      </c>
      <c r="G15" s="62">
        <f t="shared" si="2"/>
        <v>-9.1106290672451138</v>
      </c>
      <c r="H15" s="62">
        <f t="shared" si="3"/>
        <v>-4.5558086560364472</v>
      </c>
    </row>
    <row r="16" spans="1:8" ht="11.45" customHeight="1" x14ac:dyDescent="0.2">
      <c r="A16" s="45">
        <f>IF(E16&lt;&gt;"",COUNTA($E$9:E16),"")</f>
        <v>6</v>
      </c>
      <c r="B16" s="56" t="s">
        <v>112</v>
      </c>
      <c r="C16" s="64" t="s">
        <v>96</v>
      </c>
      <c r="D16" s="63">
        <v>630</v>
      </c>
      <c r="E16" s="63">
        <v>704</v>
      </c>
      <c r="F16" s="63">
        <v>684</v>
      </c>
      <c r="G16" s="62">
        <f t="shared" si="2"/>
        <v>-10.51136363636364</v>
      </c>
      <c r="H16" s="62">
        <f t="shared" si="3"/>
        <v>-7.8947368421052602</v>
      </c>
    </row>
    <row r="17" spans="1:8" ht="11.45" customHeight="1" x14ac:dyDescent="0.2">
      <c r="A17" s="45" t="str">
        <f>IF(E17&lt;&gt;"",COUNTA($E$9:E17),"")</f>
        <v/>
      </c>
      <c r="B17" s="56"/>
      <c r="C17" s="64"/>
      <c r="D17" s="63"/>
      <c r="E17" s="63"/>
      <c r="F17" s="63"/>
      <c r="G17" s="62"/>
      <c r="H17" s="62"/>
    </row>
    <row r="18" spans="1:8" ht="11.45" customHeight="1" x14ac:dyDescent="0.2">
      <c r="A18" s="45" t="str">
        <f>IF(E18&lt;&gt;"",COUNTA($E$9:E18),"")</f>
        <v/>
      </c>
      <c r="B18" s="59" t="s">
        <v>152</v>
      </c>
      <c r="C18" s="64"/>
      <c r="D18" s="63"/>
      <c r="E18" s="63"/>
      <c r="F18" s="63"/>
      <c r="G18" s="62"/>
      <c r="H18" s="62"/>
    </row>
    <row r="19" spans="1:8" ht="11.45" customHeight="1" x14ac:dyDescent="0.2">
      <c r="A19" s="45" t="str">
        <f>IF(E19&lt;&gt;"",COUNTA($E$9:E19),"")</f>
        <v/>
      </c>
      <c r="B19" s="56"/>
      <c r="C19" s="64"/>
      <c r="D19" s="63"/>
      <c r="E19" s="63"/>
      <c r="F19" s="63"/>
      <c r="G19" s="62"/>
      <c r="H19" s="62"/>
    </row>
    <row r="20" spans="1:8" ht="11.45" customHeight="1" x14ac:dyDescent="0.2">
      <c r="A20" s="45">
        <f>IF(E20&lt;&gt;"",COUNTA($E$9:E20),"")</f>
        <v>7</v>
      </c>
      <c r="B20" s="56" t="s">
        <v>113</v>
      </c>
      <c r="C20" s="64" t="s">
        <v>96</v>
      </c>
      <c r="D20" s="63">
        <v>236</v>
      </c>
      <c r="E20" s="63">
        <v>257</v>
      </c>
      <c r="F20" s="63">
        <v>246</v>
      </c>
      <c r="G20" s="62">
        <f t="shared" si="2"/>
        <v>-8.1712062256809332</v>
      </c>
      <c r="H20" s="62">
        <f t="shared" si="3"/>
        <v>-4.0650406504065018</v>
      </c>
    </row>
    <row r="21" spans="1:8" ht="11.45" customHeight="1" x14ac:dyDescent="0.2">
      <c r="A21" s="45" t="str">
        <f>IF(E21&lt;&gt;"",COUNTA($E$9:E21),"")</f>
        <v/>
      </c>
      <c r="B21" s="56"/>
      <c r="C21" s="64"/>
      <c r="D21" s="63"/>
      <c r="E21" s="63"/>
      <c r="F21" s="63"/>
      <c r="G21" s="62"/>
      <c r="H21" s="62"/>
    </row>
    <row r="22" spans="1:8" ht="22.5" customHeight="1" x14ac:dyDescent="0.2">
      <c r="A22" s="45">
        <f>IF(E22&lt;&gt;"",COUNTA($E$9:E22),"")</f>
        <v>8</v>
      </c>
      <c r="B22" s="56" t="s">
        <v>114</v>
      </c>
      <c r="C22" s="64" t="s">
        <v>96</v>
      </c>
      <c r="D22" s="63">
        <v>407</v>
      </c>
      <c r="E22" s="63">
        <v>458</v>
      </c>
      <c r="F22" s="63">
        <v>449</v>
      </c>
      <c r="G22" s="62">
        <f t="shared" si="2"/>
        <v>-11.135371179039296</v>
      </c>
      <c r="H22" s="62">
        <f t="shared" si="3"/>
        <v>-9.3541202672605834</v>
      </c>
    </row>
    <row r="23" spans="1:8" ht="11.45" customHeight="1" x14ac:dyDescent="0.2">
      <c r="A23" s="45" t="str">
        <f>IF(E23&lt;&gt;"",COUNTA($E$9:E23),"")</f>
        <v/>
      </c>
      <c r="B23" s="56" t="s">
        <v>106</v>
      </c>
      <c r="C23" s="64"/>
      <c r="D23" s="63"/>
      <c r="E23" s="63"/>
      <c r="F23" s="63"/>
      <c r="G23" s="62"/>
      <c r="H23" s="62"/>
    </row>
    <row r="24" spans="1:8" ht="11.45" customHeight="1" x14ac:dyDescent="0.2">
      <c r="A24" s="45">
        <f>IF(E24&lt;&gt;"",COUNTA($E$9:E24),"")</f>
        <v>9</v>
      </c>
      <c r="B24" s="56" t="s">
        <v>115</v>
      </c>
      <c r="C24" s="64" t="s">
        <v>96</v>
      </c>
      <c r="D24" s="63">
        <v>109</v>
      </c>
      <c r="E24" s="63">
        <v>123</v>
      </c>
      <c r="F24" s="63">
        <v>128</v>
      </c>
      <c r="G24" s="62">
        <f t="shared" si="2"/>
        <v>-11.382113821138205</v>
      </c>
      <c r="H24" s="62">
        <f t="shared" si="3"/>
        <v>-14.84375</v>
      </c>
    </row>
    <row r="25" spans="1:8" ht="11.45" customHeight="1" x14ac:dyDescent="0.2">
      <c r="A25" s="45">
        <f>IF(E25&lt;&gt;"",COUNTA($E$9:E25),"")</f>
        <v>10</v>
      </c>
      <c r="B25" s="56" t="s">
        <v>116</v>
      </c>
      <c r="C25" s="64" t="s">
        <v>96</v>
      </c>
      <c r="D25" s="63">
        <v>298</v>
      </c>
      <c r="E25" s="63">
        <v>334</v>
      </c>
      <c r="F25" s="63">
        <v>321</v>
      </c>
      <c r="G25" s="62">
        <f t="shared" si="2"/>
        <v>-10.778443113772454</v>
      </c>
      <c r="H25" s="62">
        <f t="shared" si="3"/>
        <v>-7.165109034267914</v>
      </c>
    </row>
    <row r="26" spans="1:8" ht="11.45" customHeight="1" x14ac:dyDescent="0.2">
      <c r="A26" s="45" t="str">
        <f>IF(E26&lt;&gt;"",COUNTA($E$9:E26),"")</f>
        <v/>
      </c>
      <c r="B26" s="56"/>
      <c r="C26" s="64"/>
      <c r="D26" s="63"/>
      <c r="E26" s="63"/>
      <c r="F26" s="63"/>
      <c r="G26" s="62"/>
      <c r="H26" s="62"/>
    </row>
    <row r="27" spans="1:8" ht="11.45" customHeight="1" x14ac:dyDescent="0.2">
      <c r="A27" s="45">
        <f>IF(E27&lt;&gt;"",COUNTA($E$9:E27),"")</f>
        <v>11</v>
      </c>
      <c r="B27" s="56" t="s">
        <v>117</v>
      </c>
      <c r="C27" s="64" t="s">
        <v>96</v>
      </c>
      <c r="D27" s="63">
        <v>405</v>
      </c>
      <c r="E27" s="63">
        <v>451</v>
      </c>
      <c r="F27" s="63">
        <v>428</v>
      </c>
      <c r="G27" s="62">
        <f t="shared" si="2"/>
        <v>-10.199556541019959</v>
      </c>
      <c r="H27" s="62">
        <f t="shared" si="3"/>
        <v>-5.3738317757009355</v>
      </c>
    </row>
    <row r="28" spans="1:8" ht="11.45" customHeight="1" x14ac:dyDescent="0.2">
      <c r="A28" s="45" t="str">
        <f>IF(E28&lt;&gt;"",COUNTA($E$9:E28),"")</f>
        <v/>
      </c>
      <c r="B28" s="56" t="s">
        <v>106</v>
      </c>
      <c r="C28" s="64"/>
      <c r="D28" s="63"/>
      <c r="E28" s="63"/>
      <c r="F28" s="63"/>
      <c r="G28" s="62"/>
      <c r="H28" s="62"/>
    </row>
    <row r="29" spans="1:8" ht="11.45" customHeight="1" x14ac:dyDescent="0.2">
      <c r="A29" s="45">
        <f>IF(E29&lt;&gt;"",COUNTA($E$9:E29),"")</f>
        <v>12</v>
      </c>
      <c r="B29" s="56" t="s">
        <v>118</v>
      </c>
      <c r="C29" s="64" t="s">
        <v>96</v>
      </c>
      <c r="D29" s="63">
        <v>73</v>
      </c>
      <c r="E29" s="63">
        <v>81</v>
      </c>
      <c r="F29" s="63">
        <v>65</v>
      </c>
      <c r="G29" s="62">
        <f t="shared" si="2"/>
        <v>-9.8765432098765444</v>
      </c>
      <c r="H29" s="62">
        <f t="shared" si="3"/>
        <v>12.307692307692307</v>
      </c>
    </row>
    <row r="30" spans="1:8" ht="22.5" customHeight="1" x14ac:dyDescent="0.2">
      <c r="A30" s="45">
        <f>IF(E30&lt;&gt;"",COUNTA($E$9:E30),"")</f>
        <v>13</v>
      </c>
      <c r="B30" s="56" t="s">
        <v>123</v>
      </c>
      <c r="C30" s="64" t="s">
        <v>96</v>
      </c>
      <c r="D30" s="63">
        <v>13</v>
      </c>
      <c r="E30" s="63">
        <v>20</v>
      </c>
      <c r="F30" s="63">
        <v>8</v>
      </c>
      <c r="G30" s="62">
        <f t="shared" si="2"/>
        <v>-35</v>
      </c>
      <c r="H30" s="62">
        <f t="shared" si="3"/>
        <v>62.5</v>
      </c>
    </row>
    <row r="31" spans="1:8" ht="22.5" customHeight="1" x14ac:dyDescent="0.2">
      <c r="A31" s="45">
        <f>IF(E31&lt;&gt;"",COUNTA($E$9:E31),"")</f>
        <v>14</v>
      </c>
      <c r="B31" s="56" t="s">
        <v>124</v>
      </c>
      <c r="C31" s="64" t="s">
        <v>96</v>
      </c>
      <c r="D31" s="63">
        <v>61</v>
      </c>
      <c r="E31" s="63">
        <v>61</v>
      </c>
      <c r="F31" s="63">
        <v>57</v>
      </c>
      <c r="G31" s="62">
        <f t="shared" si="2"/>
        <v>0</v>
      </c>
      <c r="H31" s="62">
        <f t="shared" si="3"/>
        <v>7.0175438596491233</v>
      </c>
    </row>
    <row r="32" spans="1:8" ht="11.45" customHeight="1" x14ac:dyDescent="0.2">
      <c r="A32" s="45" t="str">
        <f>IF(E32&lt;&gt;"",COUNTA($E$9:E32),"")</f>
        <v/>
      </c>
      <c r="B32" s="56"/>
      <c r="C32" s="64"/>
      <c r="D32" s="63"/>
      <c r="E32" s="63"/>
      <c r="F32" s="63"/>
      <c r="G32" s="62"/>
      <c r="H32" s="62"/>
    </row>
    <row r="33" spans="1:8" ht="11.45" customHeight="1" x14ac:dyDescent="0.2">
      <c r="A33" s="45">
        <f>IF(E33&lt;&gt;"",COUNTA($E$9:E33),"")</f>
        <v>15</v>
      </c>
      <c r="B33" s="56" t="s">
        <v>156</v>
      </c>
      <c r="C33" s="64" t="s">
        <v>96</v>
      </c>
      <c r="D33" s="63">
        <v>332</v>
      </c>
      <c r="E33" s="63">
        <v>370</v>
      </c>
      <c r="F33" s="63">
        <v>364</v>
      </c>
      <c r="G33" s="62">
        <f t="shared" si="2"/>
        <v>-10.270270270270274</v>
      </c>
      <c r="H33" s="62">
        <f t="shared" si="3"/>
        <v>-8.7912087912087884</v>
      </c>
    </row>
    <row r="34" spans="1:8" ht="11.45" customHeight="1" x14ac:dyDescent="0.2">
      <c r="A34" s="45" t="str">
        <f>IF(E34&lt;&gt;"",COUNTA($E$9:E34),"")</f>
        <v/>
      </c>
      <c r="B34" s="56" t="s">
        <v>157</v>
      </c>
      <c r="C34" s="64"/>
      <c r="D34" s="63"/>
      <c r="E34" s="63"/>
      <c r="F34" s="63"/>
      <c r="G34" s="62"/>
      <c r="H34" s="62"/>
    </row>
    <row r="35" spans="1:8" ht="11.45" customHeight="1" x14ac:dyDescent="0.2">
      <c r="A35" s="45">
        <f>IF(E35&lt;&gt;"",COUNTA($E$9:E35),"")</f>
        <v>16</v>
      </c>
      <c r="B35" s="56" t="s">
        <v>158</v>
      </c>
      <c r="C35" s="64" t="s">
        <v>96</v>
      </c>
      <c r="D35" s="63">
        <v>167</v>
      </c>
      <c r="E35" s="63">
        <v>199</v>
      </c>
      <c r="F35" s="63">
        <v>203</v>
      </c>
      <c r="G35" s="62">
        <f t="shared" si="2"/>
        <v>-16.08040201005025</v>
      </c>
      <c r="H35" s="62">
        <f t="shared" si="3"/>
        <v>-17.733990147783246</v>
      </c>
    </row>
    <row r="36" spans="1:8" ht="11.45" customHeight="1" x14ac:dyDescent="0.2">
      <c r="A36" s="45">
        <f>IF(E36&lt;&gt;"",COUNTA($E$9:E36),"")</f>
        <v>17</v>
      </c>
      <c r="B36" s="56" t="s">
        <v>159</v>
      </c>
      <c r="C36" s="64" t="s">
        <v>96</v>
      </c>
      <c r="D36" s="63">
        <v>164</v>
      </c>
      <c r="E36" s="63">
        <v>171</v>
      </c>
      <c r="F36" s="63">
        <v>161</v>
      </c>
      <c r="G36" s="62">
        <f t="shared" si="2"/>
        <v>-4.093567251461991</v>
      </c>
      <c r="H36" s="62">
        <f t="shared" si="3"/>
        <v>1.8633540372670865</v>
      </c>
    </row>
    <row r="37" spans="1:8" ht="11.45" customHeight="1" x14ac:dyDescent="0.2">
      <c r="G37" s="62"/>
      <c r="H37" s="62"/>
    </row>
  </sheetData>
  <mergeCells count="14">
    <mergeCell ref="G3:H3"/>
    <mergeCell ref="G6:H6"/>
    <mergeCell ref="A1:C1"/>
    <mergeCell ref="A2:C2"/>
    <mergeCell ref="G4:G5"/>
    <mergeCell ref="H4:H5"/>
    <mergeCell ref="D1:H1"/>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07&amp;R&amp;"-,Standard"&amp;7&amp;P</oddFooter>
    <evenFooter>&amp;L&amp;"-,Standard"&amp;7&amp;P&amp;R&amp;"-,Standard"&amp;7StatA MV, Statistischer Bericht E213 2022 07</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6"/>
  <sheetViews>
    <sheetView zoomScale="140" zoomScaleNormal="140" workbookViewId="0">
      <pane xSplit="3" ySplit="7" topLeftCell="D8" activePane="bottomRight" state="frozen"/>
      <selection sqref="A1:B1"/>
      <selection pane="topRight" sqref="A1:B1"/>
      <selection pane="bottomLeft" sqref="A1:B1"/>
      <selection pane="bottomRight" sqref="A1:B1"/>
    </sheetView>
  </sheetViews>
  <sheetFormatPr baseColWidth="10" defaultColWidth="11.42578125" defaultRowHeight="11.45" customHeight="1" x14ac:dyDescent="0.2"/>
  <cols>
    <col min="1" max="1" width="3.28515625" style="67" customWidth="1"/>
    <col min="2" max="2" width="31.7109375" style="67" customWidth="1"/>
    <col min="3" max="6" width="8.7109375" style="67" customWidth="1"/>
    <col min="7" max="7" width="9.7109375" style="67" customWidth="1"/>
    <col min="8" max="8" width="11.7109375" style="67" customWidth="1"/>
    <col min="9" max="16384" width="11.42578125" style="67"/>
  </cols>
  <sheetData>
    <row r="1" spans="1:8" s="46" customFormat="1" ht="39.950000000000003" customHeight="1" x14ac:dyDescent="0.2">
      <c r="A1" s="146" t="s">
        <v>41</v>
      </c>
      <c r="B1" s="147"/>
      <c r="C1" s="147"/>
      <c r="D1" s="143" t="s">
        <v>191</v>
      </c>
      <c r="E1" s="154"/>
      <c r="F1" s="154"/>
      <c r="G1" s="154"/>
      <c r="H1" s="155"/>
    </row>
    <row r="2" spans="1:8" ht="35.1" customHeight="1" x14ac:dyDescent="0.2">
      <c r="A2" s="148" t="s">
        <v>99</v>
      </c>
      <c r="B2" s="149"/>
      <c r="C2" s="149"/>
      <c r="D2" s="140" t="s">
        <v>215</v>
      </c>
      <c r="E2" s="140"/>
      <c r="F2" s="140"/>
      <c r="G2" s="140"/>
      <c r="H2" s="156"/>
    </row>
    <row r="3" spans="1:8" ht="11.45" customHeight="1" x14ac:dyDescent="0.2">
      <c r="A3" s="150" t="s">
        <v>49</v>
      </c>
      <c r="B3" s="152" t="s">
        <v>28</v>
      </c>
      <c r="C3" s="152" t="s">
        <v>145</v>
      </c>
      <c r="D3" s="152" t="s">
        <v>207</v>
      </c>
      <c r="E3" s="152" t="s">
        <v>208</v>
      </c>
      <c r="F3" s="152" t="s">
        <v>212</v>
      </c>
      <c r="G3" s="152" t="s">
        <v>210</v>
      </c>
      <c r="H3" s="153"/>
    </row>
    <row r="4" spans="1:8" ht="11.45" customHeight="1" x14ac:dyDescent="0.2">
      <c r="A4" s="151"/>
      <c r="B4" s="152"/>
      <c r="C4" s="152"/>
      <c r="D4" s="152"/>
      <c r="E4" s="152"/>
      <c r="F4" s="152"/>
      <c r="G4" s="152" t="s">
        <v>119</v>
      </c>
      <c r="H4" s="153" t="s">
        <v>178</v>
      </c>
    </row>
    <row r="5" spans="1:8" ht="11.45" customHeight="1" x14ac:dyDescent="0.2">
      <c r="A5" s="151"/>
      <c r="B5" s="152"/>
      <c r="C5" s="152"/>
      <c r="D5" s="152"/>
      <c r="E5" s="152"/>
      <c r="F5" s="152"/>
      <c r="G5" s="152"/>
      <c r="H5" s="153"/>
    </row>
    <row r="6" spans="1:8" ht="11.45" customHeight="1" x14ac:dyDescent="0.2">
      <c r="A6" s="151"/>
      <c r="B6" s="152"/>
      <c r="C6" s="152"/>
      <c r="D6" s="152"/>
      <c r="E6" s="152"/>
      <c r="F6" s="152"/>
      <c r="G6" s="152" t="s">
        <v>149</v>
      </c>
      <c r="H6" s="153"/>
    </row>
    <row r="7" spans="1:8" s="49" customFormat="1" ht="11.45" customHeight="1" x14ac:dyDescent="0.2">
      <c r="A7" s="47">
        <v>1</v>
      </c>
      <c r="B7" s="48">
        <v>2</v>
      </c>
      <c r="C7" s="48">
        <v>3</v>
      </c>
      <c r="D7" s="50">
        <v>4</v>
      </c>
      <c r="E7" s="50">
        <v>5</v>
      </c>
      <c r="F7" s="50">
        <v>6</v>
      </c>
      <c r="G7" s="48">
        <v>7</v>
      </c>
      <c r="H7" s="89">
        <v>8</v>
      </c>
    </row>
    <row r="8" spans="1:8" ht="11.45" customHeight="1" x14ac:dyDescent="0.2">
      <c r="A8" s="45" t="str">
        <f>IF(E8&lt;&gt;"",COUNTA($E8:E$9),"")</f>
        <v/>
      </c>
      <c r="B8" s="69"/>
      <c r="C8" s="64"/>
      <c r="D8" s="63"/>
      <c r="E8" s="63"/>
      <c r="F8" s="63"/>
      <c r="G8" s="62"/>
      <c r="H8" s="62"/>
    </row>
    <row r="9" spans="1:8" ht="11.45" customHeight="1" x14ac:dyDescent="0.2">
      <c r="A9" s="45">
        <f>IF(E9&lt;&gt;"",COUNTA($E9:E$9),"")</f>
        <v>1</v>
      </c>
      <c r="B9" s="56" t="s">
        <v>75</v>
      </c>
      <c r="C9" s="64" t="s">
        <v>25</v>
      </c>
      <c r="D9" s="63">
        <v>235</v>
      </c>
      <c r="E9" s="63">
        <v>235</v>
      </c>
      <c r="F9" s="63">
        <v>230</v>
      </c>
      <c r="G9" s="62">
        <f>D9*100/E9-100</f>
        <v>0</v>
      </c>
      <c r="H9" s="62">
        <f>D9*100/F9-100</f>
        <v>2.1739130434782652</v>
      </c>
    </row>
    <row r="10" spans="1:8" s="70" customFormat="1" ht="11.45" customHeight="1" x14ac:dyDescent="0.2">
      <c r="A10" s="45">
        <f>IF(E10&lt;&gt;"",COUNTA($E$9:E10),"")</f>
        <v>2</v>
      </c>
      <c r="B10" s="56" t="s">
        <v>186</v>
      </c>
      <c r="C10" s="64" t="s">
        <v>25</v>
      </c>
      <c r="D10" s="63">
        <v>10406</v>
      </c>
      <c r="E10" s="63">
        <v>10418</v>
      </c>
      <c r="F10" s="63">
        <v>10252</v>
      </c>
      <c r="G10" s="62">
        <f t="shared" ref="G10:G11" si="0">D10*100/E10-100</f>
        <v>-0.1151852562871909</v>
      </c>
      <c r="H10" s="62">
        <f t="shared" ref="H10:H11" si="1">D10*100/F10-100</f>
        <v>1.5021459227467773</v>
      </c>
    </row>
    <row r="11" spans="1:8" s="70" customFormat="1" ht="11.45" customHeight="1" x14ac:dyDescent="0.2">
      <c r="A11" s="45">
        <f>IF(E11&lt;&gt;"",COUNTA($E$9:E11),"")</f>
        <v>3</v>
      </c>
      <c r="B11" s="56" t="s">
        <v>30</v>
      </c>
      <c r="C11" s="64" t="s">
        <v>27</v>
      </c>
      <c r="D11" s="63">
        <v>33594</v>
      </c>
      <c r="E11" s="63">
        <v>34334</v>
      </c>
      <c r="F11" s="63">
        <v>32216</v>
      </c>
      <c r="G11" s="62">
        <f t="shared" si="0"/>
        <v>-2.1552979553795097</v>
      </c>
      <c r="H11" s="62">
        <f t="shared" si="1"/>
        <v>4.2773777005214839</v>
      </c>
    </row>
    <row r="12" spans="1:8" s="70" customFormat="1" ht="11.45" customHeight="1" x14ac:dyDescent="0.2">
      <c r="A12" s="45" t="str">
        <f>IF(E12&lt;&gt;"",COUNTA($E$9:E12),"")</f>
        <v/>
      </c>
      <c r="B12" s="56"/>
      <c r="C12" s="64"/>
      <c r="D12" s="63"/>
      <c r="E12" s="63"/>
      <c r="F12" s="63"/>
      <c r="G12" s="62"/>
      <c r="H12" s="62"/>
    </row>
    <row r="13" spans="1:8" s="70" customFormat="1" ht="11.45" customHeight="1" x14ac:dyDescent="0.2">
      <c r="A13" s="45">
        <f>IF(E13&lt;&gt;"",COUNTA($E$9:E13),"")</f>
        <v>4</v>
      </c>
      <c r="B13" s="59" t="s">
        <v>160</v>
      </c>
      <c r="C13" s="66" t="s">
        <v>27</v>
      </c>
      <c r="D13" s="106">
        <v>168928</v>
      </c>
      <c r="E13" s="106">
        <v>173489</v>
      </c>
      <c r="F13" s="106">
        <v>199791</v>
      </c>
      <c r="G13" s="92">
        <f t="shared" ref="G13:G36" si="2">D13*100/E13-100</f>
        <v>-2.6289851229760899</v>
      </c>
      <c r="H13" s="92">
        <f t="shared" ref="H13:H36" si="3">D13*100/F13-100</f>
        <v>-15.447642786712109</v>
      </c>
    </row>
    <row r="14" spans="1:8" ht="11.45" customHeight="1" x14ac:dyDescent="0.2">
      <c r="A14" s="45" t="str">
        <f>IF(E14&lt;&gt;"",COUNTA($E$9:E14),"")</f>
        <v/>
      </c>
      <c r="B14" s="56" t="s">
        <v>110</v>
      </c>
      <c r="C14" s="64"/>
      <c r="D14" s="63"/>
      <c r="E14" s="63"/>
      <c r="F14" s="107"/>
      <c r="G14" s="62"/>
      <c r="H14" s="62"/>
    </row>
    <row r="15" spans="1:8" ht="11.45" customHeight="1" x14ac:dyDescent="0.2">
      <c r="A15" s="45">
        <f>IF(E15&lt;&gt;"",COUNTA($E$9:E15),"")</f>
        <v>5</v>
      </c>
      <c r="B15" s="56" t="s">
        <v>111</v>
      </c>
      <c r="C15" s="64" t="s">
        <v>27</v>
      </c>
      <c r="D15" s="63">
        <v>68191</v>
      </c>
      <c r="E15" s="63">
        <v>69713</v>
      </c>
      <c r="F15" s="63">
        <v>110457</v>
      </c>
      <c r="G15" s="62">
        <f t="shared" si="2"/>
        <v>-2.1832369859280192</v>
      </c>
      <c r="H15" s="62">
        <f t="shared" si="3"/>
        <v>-38.264664077423795</v>
      </c>
    </row>
    <row r="16" spans="1:8" ht="11.45" customHeight="1" x14ac:dyDescent="0.2">
      <c r="A16" s="45">
        <f>IF(E16&lt;&gt;"",COUNTA($E$9:E16),"")</f>
        <v>6</v>
      </c>
      <c r="B16" s="56" t="s">
        <v>112</v>
      </c>
      <c r="C16" s="64" t="s">
        <v>27</v>
      </c>
      <c r="D16" s="63">
        <v>100737</v>
      </c>
      <c r="E16" s="63">
        <v>103775</v>
      </c>
      <c r="F16" s="63">
        <v>89334</v>
      </c>
      <c r="G16" s="62">
        <f t="shared" si="2"/>
        <v>-2.9274873524451976</v>
      </c>
      <c r="H16" s="62">
        <f t="shared" si="3"/>
        <v>12.76445698166431</v>
      </c>
    </row>
    <row r="17" spans="1:8" ht="11.45" customHeight="1" x14ac:dyDescent="0.2">
      <c r="A17" s="45" t="str">
        <f>IF(E17&lt;&gt;"",COUNTA($E$9:E17),"")</f>
        <v/>
      </c>
      <c r="B17" s="56"/>
      <c r="C17" s="64"/>
      <c r="D17" s="63"/>
      <c r="E17" s="63"/>
      <c r="F17" s="63"/>
      <c r="G17" s="62"/>
      <c r="H17" s="62"/>
    </row>
    <row r="18" spans="1:8" ht="11.45" customHeight="1" x14ac:dyDescent="0.2">
      <c r="A18" s="45" t="str">
        <f>IF(E18&lt;&gt;"",COUNTA($E$9:E18),"")</f>
        <v/>
      </c>
      <c r="B18" s="59" t="s">
        <v>152</v>
      </c>
      <c r="C18" s="64"/>
      <c r="D18" s="63"/>
      <c r="E18" s="63"/>
      <c r="F18" s="63"/>
      <c r="G18" s="62"/>
      <c r="H18" s="62"/>
    </row>
    <row r="19" spans="1:8" ht="11.45" customHeight="1" x14ac:dyDescent="0.2">
      <c r="A19" s="45" t="str">
        <f>IF(E19&lt;&gt;"",COUNTA($E$9:E19),"")</f>
        <v/>
      </c>
      <c r="B19" s="56"/>
      <c r="C19" s="64"/>
      <c r="D19" s="63"/>
      <c r="E19" s="63"/>
      <c r="F19" s="63"/>
      <c r="G19" s="62"/>
      <c r="H19" s="62"/>
    </row>
    <row r="20" spans="1:8" ht="11.45" customHeight="1" x14ac:dyDescent="0.2">
      <c r="A20" s="45">
        <f>IF(E20&lt;&gt;"",COUNTA($E$9:E20),"")</f>
        <v>7</v>
      </c>
      <c r="B20" s="56" t="s">
        <v>113</v>
      </c>
      <c r="C20" s="64" t="s">
        <v>27</v>
      </c>
      <c r="D20" s="63">
        <v>37115</v>
      </c>
      <c r="E20" s="63">
        <v>38715</v>
      </c>
      <c r="F20" s="63">
        <v>78213</v>
      </c>
      <c r="G20" s="62">
        <f t="shared" si="2"/>
        <v>-4.132765078135094</v>
      </c>
      <c r="H20" s="62">
        <f t="shared" si="3"/>
        <v>-52.546251901857751</v>
      </c>
    </row>
    <row r="21" spans="1:8" ht="11.45" customHeight="1" x14ac:dyDescent="0.2">
      <c r="A21" s="45" t="str">
        <f>IF(E21&lt;&gt;"",COUNTA($E$9:E21),"")</f>
        <v/>
      </c>
      <c r="B21" s="56"/>
      <c r="C21" s="64"/>
      <c r="D21" s="63"/>
      <c r="E21" s="63"/>
      <c r="F21" s="63"/>
      <c r="G21" s="62"/>
      <c r="H21" s="62"/>
    </row>
    <row r="22" spans="1:8" ht="22.9" customHeight="1" x14ac:dyDescent="0.2">
      <c r="A22" s="45">
        <f>IF(E22&lt;&gt;"",COUNTA($E$9:E22),"")</f>
        <v>8</v>
      </c>
      <c r="B22" s="56" t="s">
        <v>114</v>
      </c>
      <c r="C22" s="64" t="s">
        <v>27</v>
      </c>
      <c r="D22" s="63">
        <v>65018</v>
      </c>
      <c r="E22" s="63">
        <v>68043</v>
      </c>
      <c r="F22" s="63">
        <v>66885</v>
      </c>
      <c r="G22" s="62">
        <f t="shared" si="2"/>
        <v>-4.4457181488176616</v>
      </c>
      <c r="H22" s="62">
        <f t="shared" si="3"/>
        <v>-2.7913583015623828</v>
      </c>
    </row>
    <row r="23" spans="1:8" ht="11.45" customHeight="1" x14ac:dyDescent="0.2">
      <c r="A23" s="45" t="str">
        <f>IF(E23&lt;&gt;"",COUNTA($E$9:E23),"")</f>
        <v/>
      </c>
      <c r="B23" s="56" t="s">
        <v>106</v>
      </c>
      <c r="C23" s="64"/>
      <c r="D23" s="63"/>
      <c r="E23" s="63"/>
      <c r="F23" s="63"/>
      <c r="G23" s="62"/>
      <c r="H23" s="62"/>
    </row>
    <row r="24" spans="1:8" ht="11.45" customHeight="1" x14ac:dyDescent="0.2">
      <c r="A24" s="45">
        <f>IF(E24&lt;&gt;"",COUNTA($E$9:E24),"")</f>
        <v>9</v>
      </c>
      <c r="B24" s="56" t="s">
        <v>115</v>
      </c>
      <c r="C24" s="64" t="s">
        <v>27</v>
      </c>
      <c r="D24" s="63">
        <v>20708</v>
      </c>
      <c r="E24" s="63">
        <v>20690</v>
      </c>
      <c r="F24" s="63">
        <v>24312</v>
      </c>
      <c r="G24" s="62">
        <f t="shared" si="2"/>
        <v>8.6998550024162569E-2</v>
      </c>
      <c r="H24" s="62">
        <f t="shared" si="3"/>
        <v>-14.823955248436988</v>
      </c>
    </row>
    <row r="25" spans="1:8" ht="11.45" customHeight="1" x14ac:dyDescent="0.2">
      <c r="A25" s="45">
        <f>IF(E25&lt;&gt;"",COUNTA($E$9:E25),"")</f>
        <v>10</v>
      </c>
      <c r="B25" s="56" t="s">
        <v>116</v>
      </c>
      <c r="C25" s="64" t="s">
        <v>27</v>
      </c>
      <c r="D25" s="63">
        <v>44310</v>
      </c>
      <c r="E25" s="63">
        <v>47353</v>
      </c>
      <c r="F25" s="63">
        <v>42573</v>
      </c>
      <c r="G25" s="62">
        <f t="shared" si="2"/>
        <v>-6.4262031972631064</v>
      </c>
      <c r="H25" s="62">
        <f t="shared" si="3"/>
        <v>4.0800507363822192</v>
      </c>
    </row>
    <row r="26" spans="1:8" ht="11.45" customHeight="1" x14ac:dyDescent="0.2">
      <c r="A26" s="45" t="str">
        <f>IF(E26&lt;&gt;"",COUNTA($E$9:E26),"")</f>
        <v/>
      </c>
      <c r="B26" s="56"/>
      <c r="C26" s="64"/>
      <c r="D26" s="63"/>
      <c r="E26" s="63"/>
      <c r="F26" s="63"/>
      <c r="G26" s="62"/>
      <c r="H26" s="62"/>
    </row>
    <row r="27" spans="1:8" ht="11.45" customHeight="1" x14ac:dyDescent="0.2">
      <c r="A27" s="45">
        <f>IF(E27&lt;&gt;"",COUNTA($E$9:E27),"")</f>
        <v>11</v>
      </c>
      <c r="B27" s="56" t="s">
        <v>117</v>
      </c>
      <c r="C27" s="64" t="s">
        <v>27</v>
      </c>
      <c r="D27" s="63">
        <v>66795</v>
      </c>
      <c r="E27" s="63">
        <v>66731</v>
      </c>
      <c r="F27" s="63">
        <v>54694</v>
      </c>
      <c r="G27" s="62">
        <f t="shared" si="2"/>
        <v>9.5907449311411597E-2</v>
      </c>
      <c r="H27" s="62">
        <f t="shared" si="3"/>
        <v>22.124913153179506</v>
      </c>
    </row>
    <row r="28" spans="1:8" ht="11.45" customHeight="1" x14ac:dyDescent="0.2">
      <c r="A28" s="45" t="str">
        <f>IF(E28&lt;&gt;"",COUNTA($E$9:E28),"")</f>
        <v/>
      </c>
      <c r="B28" s="56" t="s">
        <v>106</v>
      </c>
      <c r="C28" s="64"/>
      <c r="D28" s="63"/>
      <c r="E28" s="63"/>
      <c r="F28" s="63"/>
      <c r="G28" s="62"/>
      <c r="H28" s="62"/>
    </row>
    <row r="29" spans="1:8" ht="11.45" customHeight="1" x14ac:dyDescent="0.2">
      <c r="A29" s="45">
        <f>IF(E29&lt;&gt;"",COUNTA($E$9:E29),"")</f>
        <v>12</v>
      </c>
      <c r="B29" s="56" t="s">
        <v>118</v>
      </c>
      <c r="C29" s="64" t="s">
        <v>27</v>
      </c>
      <c r="D29" s="63">
        <v>10368</v>
      </c>
      <c r="E29" s="63">
        <v>10309</v>
      </c>
      <c r="F29" s="63">
        <v>7933</v>
      </c>
      <c r="G29" s="62">
        <f t="shared" si="2"/>
        <v>0.57231545251721627</v>
      </c>
      <c r="H29" s="62">
        <f t="shared" si="3"/>
        <v>30.694566998613396</v>
      </c>
    </row>
    <row r="30" spans="1:8" ht="22.9" customHeight="1" x14ac:dyDescent="0.2">
      <c r="A30" s="45">
        <f>IF(E30&lt;&gt;"",COUNTA($E$9:E30),"")</f>
        <v>13</v>
      </c>
      <c r="B30" s="56" t="s">
        <v>123</v>
      </c>
      <c r="C30" s="64" t="s">
        <v>27</v>
      </c>
      <c r="D30" s="63">
        <v>1885</v>
      </c>
      <c r="E30" s="63">
        <v>1988</v>
      </c>
      <c r="F30" s="63">
        <v>962</v>
      </c>
      <c r="G30" s="62">
        <f t="shared" si="2"/>
        <v>-5.181086519114686</v>
      </c>
      <c r="H30" s="62">
        <f t="shared" si="3"/>
        <v>95.945945945945937</v>
      </c>
    </row>
    <row r="31" spans="1:8" ht="24" customHeight="1" x14ac:dyDescent="0.2">
      <c r="A31" s="45">
        <f>IF(E31&lt;&gt;"",COUNTA($E$9:E31),"")</f>
        <v>14</v>
      </c>
      <c r="B31" s="56" t="s">
        <v>124</v>
      </c>
      <c r="C31" s="64" t="s">
        <v>27</v>
      </c>
      <c r="D31" s="63">
        <v>8483</v>
      </c>
      <c r="E31" s="63">
        <v>8321</v>
      </c>
      <c r="F31" s="63">
        <v>6970</v>
      </c>
      <c r="G31" s="62">
        <f t="shared" si="2"/>
        <v>1.9468813844489858</v>
      </c>
      <c r="H31" s="62">
        <f t="shared" si="3"/>
        <v>21.707317073170728</v>
      </c>
    </row>
    <row r="32" spans="1:8" ht="8.1" customHeight="1" x14ac:dyDescent="0.2">
      <c r="A32" s="45" t="str">
        <f>IF(E32&lt;&gt;"",COUNTA($E$9:E32),"")</f>
        <v/>
      </c>
      <c r="B32" s="56"/>
      <c r="C32" s="64"/>
      <c r="D32" s="63"/>
      <c r="E32" s="63"/>
      <c r="F32" s="63"/>
      <c r="G32" s="62"/>
      <c r="H32" s="62"/>
    </row>
    <row r="33" spans="1:8" ht="11.45" customHeight="1" x14ac:dyDescent="0.2">
      <c r="A33" s="45">
        <f>IF(E33&lt;&gt;"",COUNTA($E$9:E33),"")</f>
        <v>15</v>
      </c>
      <c r="B33" s="56" t="s">
        <v>156</v>
      </c>
      <c r="C33" s="64" t="s">
        <v>27</v>
      </c>
      <c r="D33" s="63">
        <v>56427</v>
      </c>
      <c r="E33" s="63">
        <v>56422</v>
      </c>
      <c r="F33" s="63">
        <v>46761</v>
      </c>
      <c r="G33" s="62">
        <f t="shared" si="2"/>
        <v>8.8617914997684011E-3</v>
      </c>
      <c r="H33" s="62">
        <f t="shared" si="3"/>
        <v>20.671072047218843</v>
      </c>
    </row>
    <row r="34" spans="1:8" ht="11.45" customHeight="1" x14ac:dyDescent="0.2">
      <c r="A34" s="45" t="str">
        <f>IF(E34&lt;&gt;"",COUNTA($E$9:E34),"")</f>
        <v/>
      </c>
      <c r="B34" s="56" t="s">
        <v>157</v>
      </c>
      <c r="C34" s="64"/>
      <c r="D34" s="63"/>
      <c r="E34" s="63"/>
      <c r="F34" s="63"/>
      <c r="G34" s="62"/>
      <c r="H34" s="62"/>
    </row>
    <row r="35" spans="1:8" ht="11.45" customHeight="1" x14ac:dyDescent="0.2">
      <c r="A35" s="45">
        <f>IF(E35&lt;&gt;"",COUNTA($E$9:E35),"")</f>
        <v>16</v>
      </c>
      <c r="B35" s="56" t="s">
        <v>158</v>
      </c>
      <c r="C35" s="64" t="s">
        <v>27</v>
      </c>
      <c r="D35" s="63">
        <v>31756</v>
      </c>
      <c r="E35" s="63">
        <v>32333</v>
      </c>
      <c r="F35" s="63">
        <v>28160</v>
      </c>
      <c r="G35" s="62">
        <f t="shared" si="2"/>
        <v>-1.7845544799430968</v>
      </c>
      <c r="H35" s="62">
        <f t="shared" si="3"/>
        <v>12.76988636363636</v>
      </c>
    </row>
    <row r="36" spans="1:8" ht="11.45" customHeight="1" x14ac:dyDescent="0.2">
      <c r="A36" s="45">
        <f>IF(E36&lt;&gt;"",COUNTA($E$9:E36),"")</f>
        <v>17</v>
      </c>
      <c r="B36" s="56" t="s">
        <v>159</v>
      </c>
      <c r="C36" s="64" t="s">
        <v>27</v>
      </c>
      <c r="D36" s="63">
        <v>24671</v>
      </c>
      <c r="E36" s="63">
        <v>24090</v>
      </c>
      <c r="F36" s="63">
        <v>18601</v>
      </c>
      <c r="G36" s="62">
        <f t="shared" si="2"/>
        <v>2.4117891241178882</v>
      </c>
      <c r="H36" s="62">
        <f t="shared" si="3"/>
        <v>32.632654158378585</v>
      </c>
    </row>
  </sheetData>
  <mergeCells count="14">
    <mergeCell ref="A1:C1"/>
    <mergeCell ref="D1:H1"/>
    <mergeCell ref="A2:C2"/>
    <mergeCell ref="D2:H2"/>
    <mergeCell ref="A3:A6"/>
    <mergeCell ref="B3:B6"/>
    <mergeCell ref="C3:C6"/>
    <mergeCell ref="D3:D6"/>
    <mergeCell ref="E3:E6"/>
    <mergeCell ref="F3:F6"/>
    <mergeCell ref="G3:H3"/>
    <mergeCell ref="G6:H6"/>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07&amp;R&amp;"-,Standard"&amp;7&amp;P</oddFooter>
    <evenFooter>&amp;L&amp;"-,Standard"&amp;7&amp;P&amp;R&amp;"-,Standard"&amp;7StatA MV, Statistischer Bericht E213 2022 07</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 </vt:lpstr>
      <vt:lpstr>Mehr zum Thema</vt:lpstr>
      <vt:lpstr>Qualitätsbericht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E213 Monatsmeldung der Betriebe von Unternehmen des Bauhauptgewerbes mit 20 und mehr tätigen Personen 07/2022</dc:title>
  <dc:subject>Baugewerbe</dc:subject>
  <dc:creator>FB 430</dc:creator>
  <cp:lastModifiedBy>Ludmann, Michaela</cp:lastModifiedBy>
  <cp:lastPrinted>2022-10-05T07:31:52Z</cp:lastPrinted>
  <dcterms:created xsi:type="dcterms:W3CDTF">2020-03-23T11:09:47Z</dcterms:created>
  <dcterms:modified xsi:type="dcterms:W3CDTF">2022-10-05T07:32:31Z</dcterms:modified>
</cp:coreProperties>
</file>