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9105" windowHeight="5610" tabRatio="781"/>
  </bookViews>
  <sheets>
    <sheet name="Deckblatt" sheetId="39" r:id="rId1"/>
    <sheet name="Inhalt" sheetId="14" r:id="rId2"/>
    <sheet name="Vorbemerkungen" sheetId="3" r:id="rId3"/>
    <sheet name="Witterung u. Vegetation" sheetId="41" r:id="rId4"/>
    <sheet name="1.1" sheetId="15" r:id="rId5"/>
    <sheet name="1.2" sheetId="17" r:id="rId6"/>
    <sheet name="1.3+1.4" sheetId="18" r:id="rId7"/>
    <sheet name="1.5" sheetId="19" r:id="rId8"/>
    <sheet name="1.6" sheetId="20" r:id="rId9"/>
    <sheet name="1.7" sheetId="21" r:id="rId10"/>
    <sheet name="1.8" sheetId="22" r:id="rId11"/>
    <sheet name="1.9" sheetId="23" r:id="rId12"/>
    <sheet name="1.10" sheetId="24" r:id="rId13"/>
    <sheet name="1.11" sheetId="36" r:id="rId14"/>
    <sheet name="1.12" sheetId="26" r:id="rId15"/>
    <sheet name="1.13+1.14" sheetId="27" r:id="rId16"/>
    <sheet name="2.1" sheetId="31" r:id="rId17"/>
    <sheet name="2.2" sheetId="38" r:id="rId18"/>
    <sheet name="2.3" sheetId="33" r:id="rId19"/>
    <sheet name="2.4" sheetId="34" r:id="rId20"/>
    <sheet name="Grafiken Kreise" sheetId="35" r:id="rId21"/>
    <sheet name="Fußnotenerläut." sheetId="11" r:id="rId22"/>
  </sheets>
  <definedNames>
    <definedName name="_xlnm.Print_Titles" localSheetId="13">'1.11'!$A:$B,'1.11'!$2:$7</definedName>
    <definedName name="_xlnm.Print_Titles" localSheetId="7">'1.5'!$A:$B,'1.5'!$1:$5</definedName>
    <definedName name="_xlnm.Print_Titles" localSheetId="16">'2.1'!$A:$B,'2.1'!$2:$2</definedName>
    <definedName name="_xlnm.Print_Titles" localSheetId="17">'2.2'!$A:$B,'2.2'!$2:$2</definedName>
  </definedNames>
  <calcPr calcId="162913"/>
</workbook>
</file>

<file path=xl/calcChain.xml><?xml version="1.0" encoding="utf-8"?>
<calcChain xmlns="http://schemas.openxmlformats.org/spreadsheetml/2006/main">
  <c r="A10" i="34" l="1"/>
  <c r="A11" i="34"/>
  <c r="A12" i="34"/>
  <c r="A13" i="34"/>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9" i="34"/>
  <c r="A12" i="33"/>
  <c r="A13" i="33"/>
  <c r="A14" i="33"/>
  <c r="A15" i="33"/>
  <c r="A16" i="33"/>
  <c r="A17" i="33"/>
  <c r="A18" i="33"/>
  <c r="A19" i="33"/>
  <c r="A20" i="33"/>
  <c r="A21" i="33"/>
  <c r="A22" i="33"/>
  <c r="A23" i="33"/>
  <c r="A24" i="33"/>
  <c r="A25" i="33"/>
  <c r="A26" i="33"/>
  <c r="A27" i="33"/>
  <c r="A28" i="33"/>
  <c r="A29" i="33"/>
  <c r="A30" i="33"/>
  <c r="A31" i="33"/>
  <c r="A32" i="33"/>
  <c r="A33" i="33"/>
  <c r="A11" i="33"/>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10" i="38"/>
  <c r="A10" i="26"/>
  <c r="A10" i="36"/>
  <c r="A11" i="31"/>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10" i="31"/>
  <c r="A42" i="27"/>
  <c r="A43" i="27"/>
  <c r="A44" i="27"/>
  <c r="A41" i="27"/>
  <c r="A10" i="27"/>
  <c r="A11" i="27"/>
  <c r="A12" i="27"/>
  <c r="A13" i="27"/>
  <c r="A14" i="27"/>
  <c r="A15" i="27"/>
  <c r="A16" i="27"/>
  <c r="A17" i="27"/>
  <c r="A18" i="27"/>
  <c r="A19" i="27"/>
  <c r="A20" i="27"/>
  <c r="A21" i="27"/>
  <c r="A22" i="27"/>
  <c r="A23" i="27"/>
  <c r="A24" i="27"/>
  <c r="A25" i="27"/>
  <c r="A26" i="27"/>
  <c r="A27" i="27"/>
  <c r="A28" i="27"/>
  <c r="A29" i="27"/>
  <c r="A30" i="27"/>
  <c r="A31" i="27"/>
  <c r="A9" i="27"/>
  <c r="A11" i="26" l="1"/>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40" i="26"/>
  <c r="A41" i="26"/>
  <c r="A42" i="2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10" i="24"/>
  <c r="A11" i="24"/>
  <c r="A12" i="24"/>
  <c r="A13" i="24"/>
  <c r="A9" i="24"/>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9" i="23"/>
  <c r="A10" i="22"/>
  <c r="A11" i="22"/>
  <c r="A12" i="22"/>
  <c r="A13" i="22"/>
  <c r="A14" i="22"/>
  <c r="A15" i="22"/>
  <c r="A16" i="22"/>
  <c r="A17" i="22"/>
  <c r="A18" i="22"/>
  <c r="A19" i="22"/>
  <c r="A20" i="22"/>
  <c r="A21" i="22"/>
  <c r="A22" i="22"/>
  <c r="A23" i="22"/>
  <c r="A24" i="22"/>
  <c r="A25" i="22"/>
  <c r="A26" i="22"/>
  <c r="A27" i="22"/>
  <c r="A28" i="22"/>
  <c r="A29" i="22"/>
  <c r="A9"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9"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9"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62" i="19"/>
  <c r="A63" i="19"/>
  <c r="A64" i="19"/>
  <c r="A65" i="19"/>
  <c r="A66" i="19"/>
  <c r="A67" i="19"/>
  <c r="A68" i="19"/>
  <c r="A69" i="19"/>
  <c r="A70" i="19"/>
  <c r="A71" i="19"/>
  <c r="A72" i="19"/>
  <c r="A73" i="19"/>
  <c r="A74" i="19"/>
  <c r="A75" i="19"/>
  <c r="A76" i="19"/>
  <c r="A77" i="19"/>
  <c r="A30" i="18"/>
  <c r="A31" i="18"/>
  <c r="A32" i="18"/>
  <c r="A33" i="18"/>
  <c r="A34" i="18"/>
  <c r="A35" i="18"/>
  <c r="A36" i="18"/>
  <c r="A29" i="18"/>
  <c r="A11" i="18" l="1"/>
  <c r="A12" i="18"/>
  <c r="A13" i="18"/>
  <c r="A14" i="18"/>
  <c r="A15" i="18"/>
  <c r="A16" i="18"/>
  <c r="A17" i="18"/>
  <c r="A10" i="18"/>
  <c r="A11" i="17" l="1"/>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10" i="17"/>
  <c r="A9" i="15"/>
  <c r="A10" i="15"/>
  <c r="A11" i="15"/>
  <c r="A12" i="15"/>
  <c r="A13" i="15"/>
  <c r="A14" i="15"/>
  <c r="A15" i="15"/>
  <c r="A8" i="15"/>
  <c r="G42" i="26" l="1"/>
  <c r="F42" i="26"/>
  <c r="G41" i="26"/>
  <c r="F41" i="26"/>
  <c r="G40" i="26"/>
  <c r="F40" i="26"/>
  <c r="G39" i="26"/>
  <c r="F39" i="26"/>
  <c r="G38" i="26"/>
  <c r="F38" i="26"/>
  <c r="G37" i="26"/>
  <c r="F37" i="26"/>
  <c r="G36" i="26"/>
  <c r="F36" i="26"/>
  <c r="G34" i="26"/>
  <c r="F34" i="26"/>
  <c r="G29" i="26"/>
  <c r="F29" i="26"/>
  <c r="G28" i="26"/>
  <c r="F28" i="26"/>
  <c r="G27" i="26"/>
  <c r="F27" i="26"/>
  <c r="G26" i="26"/>
  <c r="F26" i="26"/>
  <c r="G25" i="26"/>
  <c r="F25" i="26"/>
  <c r="G24" i="26"/>
  <c r="F24" i="26"/>
  <c r="G18" i="26"/>
  <c r="F18" i="26"/>
  <c r="G17" i="26"/>
  <c r="F17" i="26"/>
  <c r="G16" i="26"/>
  <c r="F16" i="26"/>
  <c r="G15" i="26"/>
  <c r="F15" i="26"/>
  <c r="G14" i="26"/>
  <c r="G13" i="26"/>
  <c r="F13" i="26"/>
  <c r="G12" i="26"/>
  <c r="F12" i="26"/>
  <c r="G10" i="26"/>
  <c r="F10" i="26"/>
  <c r="Q54" i="36"/>
  <c r="Q51" i="36"/>
  <c r="Q49" i="36"/>
  <c r="P49" i="36"/>
  <c r="Q48" i="36"/>
  <c r="P48" i="36"/>
  <c r="P47" i="36"/>
  <c r="P44" i="36"/>
  <c r="Q43" i="36"/>
  <c r="P43" i="36"/>
  <c r="Q42" i="36"/>
  <c r="Q38" i="36"/>
  <c r="P38" i="36"/>
  <c r="Q37" i="36"/>
  <c r="P37" i="36"/>
  <c r="Q34" i="36"/>
  <c r="P34" i="36"/>
  <c r="P33" i="36"/>
  <c r="Q29" i="36"/>
  <c r="P29" i="36"/>
  <c r="P28" i="36"/>
  <c r="Q27" i="36"/>
  <c r="P27" i="36"/>
  <c r="Q25" i="36"/>
  <c r="Q23" i="36"/>
  <c r="P21" i="36"/>
  <c r="Q20" i="36"/>
  <c r="P20" i="36"/>
  <c r="P19" i="36"/>
  <c r="Q17" i="36"/>
  <c r="P17" i="36"/>
  <c r="Q16" i="36"/>
  <c r="Q14" i="36"/>
  <c r="P14" i="36"/>
  <c r="Q12" i="36"/>
  <c r="Q10" i="36"/>
  <c r="P10" i="36"/>
  <c r="L54" i="36"/>
  <c r="K54" i="36"/>
  <c r="L49" i="36"/>
  <c r="K49" i="36"/>
  <c r="L48" i="36"/>
  <c r="K48" i="36"/>
  <c r="L47" i="36"/>
  <c r="K47" i="36"/>
  <c r="K44" i="36"/>
  <c r="L43" i="36"/>
  <c r="K43" i="36"/>
  <c r="K40" i="36"/>
  <c r="L38" i="36"/>
  <c r="K38" i="36"/>
  <c r="L37" i="36"/>
  <c r="K37" i="36"/>
  <c r="L34" i="36"/>
  <c r="K34" i="36"/>
  <c r="L29" i="36"/>
  <c r="K29" i="36"/>
  <c r="K28" i="36"/>
  <c r="L27" i="36"/>
  <c r="K27" i="36"/>
  <c r="L25" i="36"/>
  <c r="K25" i="36"/>
  <c r="L21" i="36"/>
  <c r="K21" i="36"/>
  <c r="L20" i="36"/>
  <c r="K20" i="36"/>
  <c r="L19" i="36"/>
  <c r="K19" i="36"/>
  <c r="L17" i="36"/>
  <c r="K17" i="36"/>
  <c r="L16" i="36"/>
  <c r="K16" i="36"/>
  <c r="L14" i="36"/>
  <c r="K14" i="36"/>
  <c r="F61" i="36"/>
  <c r="G54" i="36"/>
  <c r="G51" i="36"/>
  <c r="G49" i="36"/>
  <c r="F49" i="36"/>
  <c r="G48" i="36"/>
  <c r="F48" i="36"/>
  <c r="G47" i="36"/>
  <c r="F47" i="36"/>
  <c r="F46" i="36"/>
  <c r="G45" i="36"/>
  <c r="F45" i="36"/>
  <c r="F44" i="36"/>
  <c r="G43" i="36"/>
  <c r="F43" i="36"/>
  <c r="G42" i="36"/>
  <c r="F40" i="36"/>
  <c r="G39" i="36"/>
  <c r="F39" i="36"/>
  <c r="G38" i="36"/>
  <c r="F38" i="36"/>
  <c r="G37" i="36"/>
  <c r="F37" i="36"/>
  <c r="G36" i="36"/>
  <c r="G34" i="36"/>
  <c r="F34" i="36"/>
  <c r="G33" i="36"/>
  <c r="F33" i="36"/>
  <c r="G29" i="36"/>
  <c r="F29" i="36"/>
  <c r="F28" i="36"/>
  <c r="G27" i="36"/>
  <c r="F27" i="36"/>
  <c r="G25" i="36"/>
  <c r="F25" i="36"/>
  <c r="G23" i="36"/>
  <c r="F21" i="36"/>
  <c r="G20" i="36"/>
  <c r="F20" i="36"/>
  <c r="F19" i="36"/>
  <c r="G17" i="36"/>
  <c r="F17" i="36"/>
  <c r="G16" i="36"/>
  <c r="F16" i="36"/>
  <c r="G14" i="36"/>
  <c r="F14" i="36"/>
  <c r="G12" i="36"/>
  <c r="G10" i="36"/>
  <c r="F10" i="36"/>
  <c r="A33" i="27" l="1"/>
  <c r="A9" i="19"/>
</calcChain>
</file>

<file path=xl/comments1.xml><?xml version="1.0" encoding="utf-8"?>
<comments xmlns="http://schemas.openxmlformats.org/spreadsheetml/2006/main">
  <authors>
    <author>Lange, Christina</author>
  </authors>
  <commentList>
    <comment ref="A33" authorId="0" shapeId="0">
      <text>
        <r>
          <rPr>
            <sz val="7"/>
            <color indexed="81"/>
            <rFont val="Calibri"/>
            <family val="2"/>
            <scheme val="minor"/>
          </rPr>
          <t>Oder mit mindestens
 - jeweils 10 Rindern oder 50 Schweinen oder 10 Zuchtsauen oder 20 Schafen
   oder 20 Ziegen oder 1 000 Stück Geflügel oder
 - jeweils 0,5 Hektar Hopfen oder Tabak oder 1,0 Hektar Dauerkulturen im
   Freiland oder je 0,5 Hektar Obstanbau-, Reb- oder Baumschulfläche oder 
   0,5 Hektar Gemüse oder Erdbeeren im Freiland oder 0,3 Hektar Blumen oder
   Zierpflanzen im Freiland oder 0,1 Hektar Kulturen unter Glas oder anderen
    begehbaren Schutzabdeckungen oder 0,1 Hektar Speisepilze.
Jedes der aufgeführten Kriterien begründet für sich die Auskunftspflicht als Betrieb.</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11.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der kreisfreien Städte.</t>
        </r>
      </text>
    </comment>
    <comment ref="B10" authorId="0" shapeId="0">
      <text>
        <r>
          <rPr>
            <sz val="7"/>
            <color indexed="81"/>
            <rFont val="Calibri"/>
            <family val="2"/>
            <scheme val="minor"/>
          </rPr>
          <t>Ab 2010: Ohne anderes Getreide (z. B. Hirse, Sorghum, Kanariensaat).</t>
        </r>
      </text>
    </comment>
    <comment ref="B27" authorId="0" shapeId="0">
      <text>
        <r>
          <rPr>
            <sz val="7"/>
            <color indexed="81"/>
            <rFont val="Calibri"/>
            <family val="2"/>
            <scheme val="minor"/>
          </rPr>
          <t>Ab 2010: Ohne anderes Getreide (z. B. Hirse, Sorghum, Kanariensaat).</t>
        </r>
      </text>
    </comment>
  </commentList>
</comments>
</file>

<file path=xl/comments2.xml><?xml version="1.0" encoding="utf-8"?>
<comments xmlns="http://schemas.openxmlformats.org/spreadsheetml/2006/main">
  <authors>
    <author>Angelika Etzien</author>
  </authors>
  <commentList>
    <comment ref="B10" authorId="0" shapeId="0">
      <text>
        <r>
          <rPr>
            <sz val="7"/>
            <color indexed="81"/>
            <rFont val="Calibri"/>
            <family val="2"/>
            <scheme val="minor"/>
          </rPr>
          <t>Ab 2010: Ohne anderes Getreide (z. B. Hirse, Sorghum, Kanariensaat).</t>
        </r>
      </text>
    </comment>
  </commentList>
</comments>
</file>

<file path=xl/comments3.xml><?xml version="1.0" encoding="utf-8"?>
<comments xmlns="http://schemas.openxmlformats.org/spreadsheetml/2006/main">
  <authors>
    <author>Angelika Etzien</author>
  </authors>
  <commentList>
    <comment ref="C3" authorId="0" shapeId="0">
      <text>
        <r>
          <rPr>
            <sz val="7"/>
            <color indexed="81"/>
            <rFont val="Calibri"/>
            <family val="2"/>
            <scheme val="minor"/>
          </rPr>
          <t>Laut Bodennutzungshaupterhebung.</t>
        </r>
      </text>
    </comment>
    <comment ref="D3" authorId="0" shapeId="0">
      <text>
        <r>
          <rPr>
            <sz val="7"/>
            <color indexed="81"/>
            <rFont val="Calibri"/>
            <family val="2"/>
            <scheme val="minor"/>
          </rPr>
          <t>Laut Bodennutzungshaupterhebung.</t>
        </r>
      </text>
    </comment>
    <comment ref="E3" authorId="0" shapeId="0">
      <text>
        <r>
          <rPr>
            <sz val="7"/>
            <color indexed="81"/>
            <rFont val="Calibri"/>
            <family val="2"/>
            <scheme val="minor"/>
          </rPr>
          <t>Laut Ernte- und Betriebsberichterstattung April 2022.</t>
        </r>
      </text>
    </comment>
  </commentList>
</comments>
</file>

<file path=xl/comments4.xml><?xml version="1.0" encoding="utf-8"?>
<comments xmlns="http://schemas.openxmlformats.org/spreadsheetml/2006/main">
  <authors>
    <author>Angelika Etzien</author>
  </authors>
  <commentList>
    <comment ref="B9" authorId="0" shapeId="0">
      <text>
        <r>
          <rPr>
            <sz val="7"/>
            <color indexed="81"/>
            <rFont val="Calibri"/>
            <family val="2"/>
            <scheme val="minor"/>
          </rPr>
          <t>Ab 2010: Ohne anderes Getreide (z. B. Hirse, Sorghum, Kanariensaat).</t>
        </r>
      </text>
    </comment>
    <comment ref="B25" authorId="0" shapeId="0">
      <text>
        <r>
          <rPr>
            <sz val="7"/>
            <color indexed="81"/>
            <rFont val="Calibri"/>
            <family val="2"/>
            <scheme val="minor"/>
          </rPr>
          <t>Ab 2010: Ohne anderes Getreide (z. B. Hirse, Sorghum, Kanariensaat).</t>
        </r>
      </text>
    </comment>
    <comment ref="B65" authorId="0" shapeId="0">
      <text>
        <r>
          <rPr>
            <sz val="7"/>
            <color indexed="81"/>
            <rFont val="Calibri"/>
            <family val="2"/>
            <scheme val="minor"/>
          </rPr>
          <t>Ab 2010: Ohne anderes Getreide (z. B. Hirse, Sorghum, Kanariensaat).</t>
        </r>
      </text>
    </comment>
  </commentList>
</comments>
</file>

<file path=xl/comments5.xml><?xml version="1.0" encoding="utf-8"?>
<comments xmlns="http://schemas.openxmlformats.org/spreadsheetml/2006/main">
  <authors>
    <author>Angelika Etzien</author>
  </authors>
  <commentList>
    <comment ref="B24" authorId="0" shapeId="0">
      <text>
        <r>
          <rPr>
            <sz val="7"/>
            <color indexed="81"/>
            <rFont val="Calibri"/>
            <family val="2"/>
            <scheme val="minor"/>
          </rPr>
          <t>In Grünmasse.</t>
        </r>
      </text>
    </comment>
    <comment ref="B25" authorId="0" shapeId="0">
      <text>
        <r>
          <rPr>
            <sz val="7"/>
            <color indexed="81"/>
            <rFont val="Calibri"/>
            <family val="2"/>
            <scheme val="minor"/>
          </rPr>
          <t>In Grünmasse.</t>
        </r>
      </text>
    </comment>
    <comment ref="B26" authorId="0" shapeId="0">
      <text>
        <r>
          <rPr>
            <sz val="7"/>
            <color indexed="81"/>
            <rFont val="Calibri"/>
            <family val="2"/>
            <scheme val="minor"/>
          </rPr>
          <t>In Trockenmasse.</t>
        </r>
      </text>
    </comment>
    <comment ref="B27" authorId="0" shapeId="0">
      <text>
        <r>
          <rPr>
            <sz val="7"/>
            <color indexed="81"/>
            <rFont val="Calibri"/>
            <family val="2"/>
            <scheme val="minor"/>
          </rPr>
          <t>In Trockenmasse.</t>
        </r>
      </text>
    </comment>
    <comment ref="B30" authorId="0" shapeId="0">
      <text>
        <r>
          <rPr>
            <sz val="7"/>
            <color indexed="81"/>
            <rFont val="Calibri"/>
            <family val="2"/>
            <scheme val="minor"/>
          </rPr>
          <t>In Trockenmasse.</t>
        </r>
      </text>
    </comment>
    <comment ref="B31" authorId="0" shapeId="0">
      <text>
        <r>
          <rPr>
            <sz val="7"/>
            <color indexed="81"/>
            <rFont val="Calibri"/>
            <family val="2"/>
            <scheme val="minor"/>
          </rPr>
          <t>In Trockenmasse.</t>
        </r>
      </text>
    </comment>
    <comment ref="B37" authorId="0" shapeId="0">
      <text>
        <r>
          <rPr>
            <sz val="7"/>
            <color indexed="81"/>
            <rFont val="Calibri"/>
            <family val="2"/>
            <scheme val="minor"/>
          </rPr>
          <t>In Grünmasse.</t>
        </r>
      </text>
    </comment>
    <comment ref="B38" authorId="0" shapeId="0">
      <text>
        <r>
          <rPr>
            <sz val="7"/>
            <color indexed="81"/>
            <rFont val="Calibri"/>
            <family val="2"/>
            <scheme val="minor"/>
          </rPr>
          <t>In Grünmasse.</t>
        </r>
      </text>
    </comment>
    <comment ref="B39" authorId="0" shapeId="0">
      <text>
        <r>
          <rPr>
            <sz val="7"/>
            <color indexed="81"/>
            <rFont val="Calibri"/>
            <family val="2"/>
            <scheme val="minor"/>
          </rPr>
          <t>In Trockenmasse.</t>
        </r>
      </text>
    </comment>
    <comment ref="B40" authorId="0" shapeId="0">
      <text>
        <r>
          <rPr>
            <sz val="7"/>
            <color indexed="81"/>
            <rFont val="Calibri"/>
            <family val="2"/>
            <scheme val="minor"/>
          </rPr>
          <t>In Trockenmasse.</t>
        </r>
      </text>
    </comment>
    <comment ref="B43" authorId="0" shapeId="0">
      <text>
        <r>
          <rPr>
            <sz val="7"/>
            <color indexed="81"/>
            <rFont val="Calibri"/>
            <family val="2"/>
            <scheme val="minor"/>
          </rPr>
          <t>In Trockenmasse.</t>
        </r>
      </text>
    </comment>
    <comment ref="B44" authorId="0" shapeId="0">
      <text>
        <r>
          <rPr>
            <sz val="7"/>
            <color indexed="81"/>
            <rFont val="Calibri"/>
            <family val="2"/>
            <scheme val="minor"/>
          </rPr>
          <t>In Trockenmasse.</t>
        </r>
      </text>
    </comment>
  </commentList>
</comments>
</file>

<file path=xl/comments6.xml><?xml version="1.0" encoding="utf-8"?>
<comments xmlns="http://schemas.openxmlformats.org/spreadsheetml/2006/main">
  <authors>
    <author>Angelika Etzien</author>
    <author>USER  für Installationen</author>
  </authors>
  <commentList>
    <comment ref="B9" authorId="0" shapeId="0">
      <text>
        <r>
          <rPr>
            <sz val="7"/>
            <color indexed="81"/>
            <rFont val="Calibri"/>
            <family val="2"/>
            <scheme val="minor"/>
          </rPr>
          <t>Z. B. Klee, Kleegras, Luzerne.
Erträge bzw. Erntemengen von allen Schnitten (einschließlich Weidefutter) in Trockenmasse.</t>
        </r>
      </text>
    </comment>
    <comment ref="B11" authorId="1" shapeId="0">
      <text>
        <r>
          <rPr>
            <sz val="7"/>
            <color indexed="81"/>
            <rFont val="Calibri"/>
            <family val="2"/>
            <scheme val="minor"/>
          </rPr>
          <t>Erträge bzw. Erntemengen von allen Schnitten (einschließlich Weidefutter) in Trockenmasse.</t>
        </r>
      </text>
    </comment>
    <comment ref="B13" authorId="0" shapeId="0">
      <text>
        <r>
          <rPr>
            <sz val="7"/>
            <color indexed="81"/>
            <rFont val="Calibri"/>
            <family val="2"/>
            <scheme val="minor"/>
          </rPr>
          <t>Erträge bzw. Erntemengen von allen Schnitten (einschließlich Weidefutter) in Trockenmasse.</t>
        </r>
      </text>
    </comment>
  </commentList>
</comments>
</file>

<file path=xl/comments7.xml><?xml version="1.0" encoding="utf-8"?>
<comments xmlns="http://schemas.openxmlformats.org/spreadsheetml/2006/main">
  <authors>
    <author>Angelika Etzien</author>
  </authors>
  <commentList>
    <comment ref="D3" authorId="0" shapeId="0">
      <text>
        <r>
          <rPr>
            <sz val="7"/>
            <color indexed="81"/>
            <rFont val="Calibri"/>
            <family val="2"/>
            <scheme val="minor"/>
          </rPr>
          <t>Eingeschränkte Vergleichbarkeit mit den Vorjahren aufgrund methodischer Veränderungen (siehe Vorbemerkungen).</t>
        </r>
      </text>
    </comment>
    <comment ref="E3" authorId="0" shapeId="0">
      <text>
        <r>
          <rPr>
            <sz val="7"/>
            <color indexed="81"/>
            <rFont val="Calibri"/>
            <family val="2"/>
            <scheme val="minor"/>
          </rPr>
          <t>Eingeschränkte Vergleichbarkeit mit den Vorjahren aufgrund methodischer Veränderungen (siehe Vorbemerkungen).</t>
        </r>
      </text>
    </comment>
    <comment ref="I3" authorId="0" shapeId="0">
      <text>
        <r>
          <rPr>
            <sz val="7"/>
            <color indexed="81"/>
            <rFont val="Calibri"/>
            <family val="2"/>
            <scheme val="minor"/>
          </rPr>
          <t>Eingeschränkte Vergleichbarkeit mit den Vorjahren aufgrund methodischer Veränderungen (siehe Vorbemerkungen).</t>
        </r>
      </text>
    </comment>
    <comment ref="J3" authorId="0" shapeId="0">
      <text>
        <r>
          <rPr>
            <sz val="7"/>
            <color indexed="81"/>
            <rFont val="Calibri"/>
            <family val="2"/>
            <scheme val="minor"/>
          </rPr>
          <t>Eingeschränkte Vergleichbarkeit mit den Vorjahren aufgrund methodischer Veränderungen (siehe Vorbemerkungen).</t>
        </r>
      </text>
    </comment>
    <comment ref="N3" authorId="0" shapeId="0">
      <text>
        <r>
          <rPr>
            <sz val="7"/>
            <color indexed="81"/>
            <rFont val="Calibri"/>
            <family val="2"/>
            <scheme val="minor"/>
          </rPr>
          <t>Eingeschränkte Vergleichbarkeit mit den Vorjahren aufgrund methodischer Veränderungen (siehe Vorbemerkungen).</t>
        </r>
      </text>
    </comment>
    <comment ref="O3" authorId="0" shapeId="0">
      <text>
        <r>
          <rPr>
            <sz val="7"/>
            <color indexed="81"/>
            <rFont val="Calibri"/>
            <family val="2"/>
            <scheme val="minor"/>
          </rPr>
          <t>Eingeschränkte Vergleichbarkeit mit den Vorjahren aufgrund methodischer Veränderungen (siehe Vorbemerkungen).</t>
        </r>
      </text>
    </comment>
  </commentList>
</comments>
</file>

<file path=xl/comments8.xml><?xml version="1.0" encoding="utf-8"?>
<comments xmlns="http://schemas.openxmlformats.org/spreadsheetml/2006/main">
  <authors>
    <author>Angelika Etzien</author>
  </authors>
  <commentList>
    <comment ref="D3" authorId="0" shapeId="0">
      <text>
        <r>
          <rPr>
            <sz val="7"/>
            <color indexed="81"/>
            <rFont val="Calibri"/>
            <family val="2"/>
            <scheme val="minor"/>
          </rPr>
          <t>Eingeschränkte Vergleichbarkeit mit den Vorjahren aufgrund methodischer Veränderungen (siehe Vorbemerkungen).</t>
        </r>
      </text>
    </comment>
    <comment ref="E3" authorId="0" shapeId="0">
      <text>
        <r>
          <rPr>
            <sz val="7"/>
            <color indexed="81"/>
            <rFont val="Calibri"/>
            <family val="2"/>
            <scheme val="minor"/>
          </rPr>
          <t>Eingeschränkte Vergleichbarkeit mit den Vorjahren aufgrund methodischer Veränderungen (siehe Vorbemerkungen).</t>
        </r>
      </text>
    </comment>
  </commentList>
</comments>
</file>

<file path=xl/comments9.xml><?xml version="1.0" encoding="utf-8"?>
<comments xmlns="http://schemas.openxmlformats.org/spreadsheetml/2006/main">
  <authors>
    <author>Lange, Christina</author>
    <author>Etzien, Angelika</author>
    <author>Angelika Etzien</author>
  </authors>
  <commentList>
    <comment ref="C6" authorId="0" shapeId="0">
      <text>
        <r>
          <rPr>
            <sz val="7"/>
            <color indexed="81"/>
            <rFont val="Calibri"/>
            <family val="2"/>
            <scheme val="minor"/>
          </rPr>
          <t>Flächen laut Baumobstanbauerhebung 2017.</t>
        </r>
      </text>
    </comment>
    <comment ref="B23" authorId="1" shapeId="0">
      <text>
        <r>
          <rPr>
            <sz val="7"/>
            <color indexed="81"/>
            <rFont val="Calibri"/>
            <family val="2"/>
            <scheme val="minor"/>
          </rPr>
          <t>Ertrag und Erntemenge des Anbaus auf dem Freiland.</t>
        </r>
      </text>
    </comment>
    <comment ref="B27" authorId="2" shapeId="0">
      <text>
        <r>
          <rPr>
            <sz val="7"/>
            <color indexed="81"/>
            <rFont val="Calibri"/>
            <family val="2"/>
            <scheme val="minor"/>
          </rPr>
          <t>Einschließlich Schwarzer Holunder, Stachelbeeren, Brombeeren, Aroniabeeren und sonstiger Strauchbeeren.</t>
        </r>
      </text>
    </comment>
  </commentList>
</comments>
</file>

<file path=xl/sharedStrings.xml><?xml version="1.0" encoding="utf-8"?>
<sst xmlns="http://schemas.openxmlformats.org/spreadsheetml/2006/main" count="1450" uniqueCount="396">
  <si>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</si>
  <si>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</si>
  <si>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</si>
  <si>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</si>
  <si>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</si>
  <si>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</si>
  <si>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</si>
  <si>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</si>
  <si>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</si>
  <si>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</si>
  <si>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</si>
  <si>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</si>
  <si>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</si>
  <si>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</si>
  <si>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</si>
  <si>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</si>
  <si>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</si>
  <si>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</si>
  <si>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1)  </t>
  </si>
  <si>
    <t xml:space="preserve">2)  </t>
  </si>
  <si>
    <t xml:space="preserve">4)  </t>
  </si>
  <si>
    <t>[rot]</t>
  </si>
  <si>
    <t>Fruchtart</t>
  </si>
  <si>
    <t>Mitte April</t>
  </si>
  <si>
    <t xml:space="preserve">Getreide zur Ganzpflanzenernte </t>
  </si>
  <si>
    <t>ha</t>
  </si>
  <si>
    <t>%</t>
  </si>
  <si>
    <t xml:space="preserve">   Winterweizen (einschließlich Dinkel) </t>
  </si>
  <si>
    <t xml:space="preserve">   Triticale </t>
  </si>
  <si>
    <t xml:space="preserve">   Roggen und Wintermenggetreide </t>
  </si>
  <si>
    <t xml:space="preserve">   Wintergerste </t>
  </si>
  <si>
    <t xml:space="preserve">   Winterraps </t>
  </si>
  <si>
    <t xml:space="preserve">   Erbsen (ohne Frischerbsen) </t>
  </si>
  <si>
    <t xml:space="preserve">   Ackerbohnen </t>
  </si>
  <si>
    <t xml:space="preserve">   Zuckerrüben </t>
  </si>
  <si>
    <t>Inhaltsverzeichnis</t>
  </si>
  <si>
    <t>Seite</t>
  </si>
  <si>
    <t>Bodennutzung und Ernte</t>
  </si>
  <si>
    <t>Bodennutzung und Anbau
Wachstumsstand und Ernte</t>
  </si>
  <si>
    <t>C I - j
C II - j</t>
  </si>
  <si>
    <t>Vorbemerkungen</t>
  </si>
  <si>
    <t>Erfassungsbereich</t>
  </si>
  <si>
    <t>Kulturarten der landwirtschaftlich genutzten Fläche in den landwirtschaftlichen Betrieben</t>
  </si>
  <si>
    <t>Anteil der umgepflügten Flächen an den Aussaatflächen</t>
  </si>
  <si>
    <t>Kulturart</t>
  </si>
  <si>
    <t>In 1 000 Hektar</t>
  </si>
  <si>
    <t xml:space="preserve">Landwirtschaftlich genutzte Fläche (LF) </t>
  </si>
  <si>
    <t>Umbruch wegen Auswinterung oder anderer Schäden
(Herbstaussaatflächen)</t>
  </si>
  <si>
    <t xml:space="preserve">   davon</t>
  </si>
  <si>
    <t xml:space="preserve">   Ackerland </t>
  </si>
  <si>
    <t xml:space="preserve">   Haus- und Nutzgärten (ohne Ziergärten, Rasen) </t>
  </si>
  <si>
    <t xml:space="preserve">   Obstanlagen (als Hauptnutzung) </t>
  </si>
  <si>
    <t xml:space="preserve">   Baumschulflächen </t>
  </si>
  <si>
    <t xml:space="preserve">   Dauergrünland </t>
  </si>
  <si>
    <t xml:space="preserve">   Rebland, Weihnachtsbaumkulturen, Korbweiden- 
      und Pappelanlagen (außerhalb des Waldes) </t>
  </si>
  <si>
    <t>Anteil an der landwirtschaftlich
genutzten Fläche in Prozent</t>
  </si>
  <si>
    <t>Kulturarten der landwirtschaftlich genutzten Fläche
in den landwirtschaftlichen Betrieben</t>
  </si>
  <si>
    <t>Anbau der Feldfrüchte im Hauptanbau
(Ergebnisse der jährlichen Bodennutzungshaupterhebung)</t>
  </si>
  <si>
    <t>Anbaufläche</t>
  </si>
  <si>
    <t xml:space="preserve">Hülsenfrüchte (Eiweißpflanzen) zusammen </t>
  </si>
  <si>
    <t xml:space="preserve">Hackfrüchte zusammen </t>
  </si>
  <si>
    <t xml:space="preserve">Handelsgewächse zusammen </t>
  </si>
  <si>
    <t xml:space="preserve">Pflanzen zur Grünernte zusammen </t>
  </si>
  <si>
    <t xml:space="preserve">Ackerland insgesamt </t>
  </si>
  <si>
    <t xml:space="preserve">   Süßlupinen </t>
  </si>
  <si>
    <t xml:space="preserve">   andere Hülsenfrüchte </t>
  </si>
  <si>
    <t xml:space="preserve">   Kartoffeln </t>
  </si>
  <si>
    <t xml:space="preserve">   andere Hackfrüchte </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</si>
  <si>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</si>
  <si>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</si>
  <si>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</si>
  <si>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</si>
  <si>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</si>
  <si>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</si>
  <si>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 xml:space="preserve">   Heil- und Gewürzpflanzen </t>
  </si>
  <si>
    <t xml:space="preserve">   alle anderen Handelsgewächse </t>
  </si>
  <si>
    <t xml:space="preserve">   Getreide zur Ganzpflanzenernte</t>
  </si>
  <si>
    <t xml:space="preserve">   Feldgras/Grasanbau auf dem Ackerland </t>
  </si>
  <si>
    <t xml:space="preserve">   andere Pflanzen zur Ganzpflanzenernte </t>
  </si>
  <si>
    <t xml:space="preserve">   Leguminosen zur Ganzpflanzenernte </t>
  </si>
  <si>
    <t>1 000 ha</t>
  </si>
  <si>
    <t>Anbau und Ernte von Getreide nach Getreidearten</t>
  </si>
  <si>
    <t>dt/ha</t>
  </si>
  <si>
    <t>Erntemenge</t>
  </si>
  <si>
    <t>t</t>
  </si>
  <si>
    <t>Erntemenge von Getreide nach Arten</t>
  </si>
  <si>
    <t>Anbau und Ernte von Hülsenfrüchten</t>
  </si>
  <si>
    <t>Anbau und Ernte von Ölfrüchten</t>
  </si>
  <si>
    <t xml:space="preserve">   Raps und Rübsen zusammen </t>
  </si>
  <si>
    <t xml:space="preserve">      Winterraps </t>
  </si>
  <si>
    <t xml:space="preserve">      Sommerraps, Winter- und Sommerrübsen </t>
  </si>
  <si>
    <t xml:space="preserve">   Öllein (Leinsamen) </t>
  </si>
  <si>
    <t xml:space="preserve">   Sonnenblumen </t>
  </si>
  <si>
    <t xml:space="preserve">   andere Ölfrüchte </t>
  </si>
  <si>
    <t>Anbau und Ernte von Hackfrüchten</t>
  </si>
  <si>
    <t xml:space="preserve">   Kartoffeln  </t>
  </si>
  <si>
    <t>Anbau und Ernte von Pflanzen zur Grünernte und Grünland</t>
  </si>
  <si>
    <t xml:space="preserve">Wiesen </t>
  </si>
  <si>
    <t xml:space="preserve">Weiden </t>
  </si>
  <si>
    <t xml:space="preserve">   Getreide zur Ganzpflanzenernte </t>
  </si>
  <si>
    <t xml:space="preserve">   Feldgras/Grasanbau </t>
  </si>
  <si>
    <t xml:space="preserve">5)  </t>
  </si>
  <si>
    <t xml:space="preserve">   andere Pflanzen zur Ganzpflanzenernte</t>
  </si>
  <si>
    <t>Der gesamte genutzte Aufwuchs wurde verwendet als</t>
  </si>
  <si>
    <t>Silage</t>
  </si>
  <si>
    <t>Heu</t>
  </si>
  <si>
    <t>Erträge bzw. Erntemengen von allen Schnitten (einschließlich Weidefutter) in Trockenmasse.</t>
  </si>
  <si>
    <t xml:space="preserve">7)  </t>
  </si>
  <si>
    <t xml:space="preserve">6)  </t>
  </si>
  <si>
    <t>Frischfutter/
Weide</t>
  </si>
  <si>
    <t xml:space="preserve">8)  </t>
  </si>
  <si>
    <t>Gemüseart</t>
  </si>
  <si>
    <t>Anbauflächen, Erträge und Erntemengen von Gemüsearten im Freiland</t>
  </si>
  <si>
    <t xml:space="preserve">Insgesamt </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</si>
  <si>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</si>
  <si>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</si>
  <si>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</si>
  <si>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</si>
  <si>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</si>
  <si>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</si>
  <si>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</si>
  <si>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</si>
  <si>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</si>
  <si>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</si>
  <si>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Blatt- und Stängelgemüse zusammen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</si>
  <si>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</si>
  <si>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</si>
  <si>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</si>
  <si>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</si>
  <si>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</si>
  <si>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</si>
  <si>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</si>
  <si>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</si>
  <si>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</si>
  <si>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</si>
  <si>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</si>
  <si>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</si>
  <si>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</si>
  <si>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</si>
  <si>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</si>
  <si>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</si>
  <si>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</si>
  <si>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</si>
  <si>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</si>
  <si>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</si>
  <si>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Rote Rüben (Rote Bete) </t>
  </si>
  <si>
    <t xml:space="preserve">      Bundzwiebeln (Frühlingszwiebeln) </t>
  </si>
  <si>
    <t xml:space="preserve">   Fruchtgemüse zusammen </t>
  </si>
  <si>
    <t xml:space="preserve">      Einlegegurken </t>
  </si>
  <si>
    <t xml:space="preserve">      Salatgurken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</si>
  <si>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</si>
  <si>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</si>
  <si>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</si>
  <si>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</si>
  <si>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</si>
  <si>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</si>
  <si>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</si>
  <si>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Ertrag</t>
  </si>
  <si>
    <t>Obstart</t>
  </si>
  <si>
    <t>Fläche</t>
  </si>
  <si>
    <t xml:space="preserve">Baumobst zusammen </t>
  </si>
  <si>
    <t xml:space="preserve">9)  </t>
  </si>
  <si>
    <t xml:space="preserve">   Birnen </t>
  </si>
  <si>
    <t xml:space="preserve">   Süßkirschen </t>
  </si>
  <si>
    <t xml:space="preserve">   Sauerkirschen </t>
  </si>
  <si>
    <t xml:space="preserve">   Pflaumen/Zwetschen </t>
  </si>
  <si>
    <t xml:space="preserve">   Mirabellen/Renekloden </t>
  </si>
  <si>
    <t>dt</t>
  </si>
  <si>
    <t xml:space="preserve">Strauchobst zusammen </t>
  </si>
  <si>
    <t xml:space="preserve">   Johannisbeeren </t>
  </si>
  <si>
    <t xml:space="preserve">   Kulturheidelbeeren </t>
  </si>
  <si>
    <t xml:space="preserve">   Sanddorn (abgeerntet) </t>
  </si>
  <si>
    <t xml:space="preserve">   Sanddorn (nicht abgeerntet) </t>
  </si>
  <si>
    <t xml:space="preserve">10)  </t>
  </si>
  <si>
    <t>Merkmal</t>
  </si>
  <si>
    <t xml:space="preserve">Erdbeeren (im Ertrag) </t>
  </si>
  <si>
    <t>Erdbeeren</t>
  </si>
  <si>
    <t>Anbau und Ernte von Weinmost</t>
  </si>
  <si>
    <t>Rebfläche im Ertrag</t>
  </si>
  <si>
    <t>hl/ha</t>
  </si>
  <si>
    <t>hl</t>
  </si>
  <si>
    <t xml:space="preserve">Weinmost insgesamt </t>
  </si>
  <si>
    <t xml:space="preserve">   Weißmost </t>
  </si>
  <si>
    <t xml:space="preserve">   Rotmost </t>
  </si>
  <si>
    <t>Umbruch wegen Auswinterung oder anderer Schäden (Herbstaussaatflächen)</t>
  </si>
  <si>
    <t>Anbau der Feldfrüchte im Hauptanbau (Ergebnisse der jährlichen Bodennutzungshaupterhebung)</t>
  </si>
  <si>
    <t>Kartoffeln</t>
  </si>
  <si>
    <t xml:space="preserve">11)  </t>
  </si>
  <si>
    <t>Hektarerträge ausgewählter Feldfrüchte im Hauptanbau</t>
  </si>
  <si>
    <t>Anbau ausgewählter Feldfrüchte im Hauptanbau</t>
  </si>
  <si>
    <t>Und zwar</t>
  </si>
  <si>
    <t>Gemüse</t>
  </si>
  <si>
    <t>im Freiland</t>
  </si>
  <si>
    <t>Betriebe</t>
  </si>
  <si>
    <t xml:space="preserve">Mecklenburg-Vorpommern </t>
  </si>
  <si>
    <t>Anbaufläche in Hektar</t>
  </si>
  <si>
    <t>Gemüseanbau
und Erdbeeren
insgesamt</t>
  </si>
  <si>
    <t>Insgesamt</t>
  </si>
  <si>
    <t>darunter</t>
  </si>
  <si>
    <t>Brokkoli</t>
  </si>
  <si>
    <t>Blatt- und
Stängel-
gemüse</t>
  </si>
  <si>
    <t>Wurzel- und
Knollen-
gemüse</t>
  </si>
  <si>
    <t>Frucht-
gemüse</t>
  </si>
  <si>
    <t>Möhren und
Karotten</t>
  </si>
  <si>
    <t>Spargel
(im Ertrag)</t>
  </si>
  <si>
    <t>Kohl-
gemüse</t>
  </si>
  <si>
    <t>Erntemenge in Tonnen</t>
  </si>
  <si>
    <t>Kapitel 1</t>
  </si>
  <si>
    <t>Landesergebnisse</t>
  </si>
  <si>
    <t xml:space="preserve">      Grafik</t>
  </si>
  <si>
    <t xml:space="preserve">      Grafiken</t>
  </si>
  <si>
    <t>Kapitel 2</t>
  </si>
  <si>
    <t>Kreisergebnisse</t>
  </si>
  <si>
    <t>Zur Körnergewinnung</t>
  </si>
  <si>
    <t xml:space="preserve">Gemüse, Erdbeeren und andere Gartengewächse zusammen </t>
  </si>
  <si>
    <t>Insgesamt
(Trockenmasse)</t>
  </si>
  <si>
    <t>Anbau und Ernte von Obst</t>
  </si>
  <si>
    <t>Strauchobst</t>
  </si>
  <si>
    <t>Erdbeeren auf dem Freiland</t>
  </si>
  <si>
    <t xml:space="preserve">   Roggen und Wintermenggetreide</t>
  </si>
  <si>
    <t xml:space="preserve">   Wintergerste</t>
  </si>
  <si>
    <t xml:space="preserve">   Sommergerste</t>
  </si>
  <si>
    <t xml:space="preserve">   Hafer</t>
  </si>
  <si>
    <t xml:space="preserve">   Triticale</t>
  </si>
  <si>
    <t>Zuckerrüben</t>
  </si>
  <si>
    <t>Raps und Rübsen zusammen</t>
  </si>
  <si>
    <t xml:space="preserve">   Winterraps</t>
  </si>
  <si>
    <t>Mecklen-
burgische
Seenplatte</t>
  </si>
  <si>
    <t>Landkreis
Rostock</t>
  </si>
  <si>
    <t>Vor-
pommern-
Rügen</t>
  </si>
  <si>
    <t>Nordwest-
mecklen-
burg</t>
  </si>
  <si>
    <t>Vor-
pommern-
Greifswald</t>
  </si>
  <si>
    <t>Ludwigs-
lust-
Parchim</t>
  </si>
  <si>
    <t>Feldfrüchte</t>
  </si>
  <si>
    <t>Rechtsgrundlagen</t>
  </si>
  <si>
    <t>1 000 t</t>
  </si>
  <si>
    <t xml:space="preserve">Anbauflächen, Erträge und Erntemengen von Gemüsearten unter hohen begehbaren Schutz-
   abdeckungen (einschließlich Gewächshäusern) </t>
  </si>
  <si>
    <t xml:space="preserve">12)  </t>
  </si>
  <si>
    <t>Silomais/Grünmais (einschließlich
   Lieschkolbenschrot)</t>
  </si>
  <si>
    <t xml:space="preserve">   Äpfel</t>
  </si>
  <si>
    <t xml:space="preserve">  Tabelle 1.14</t>
  </si>
  <si>
    <t xml:space="preserve">  Tabelle 1.13</t>
  </si>
  <si>
    <t xml:space="preserve">  Tabelle 1.12</t>
  </si>
  <si>
    <t xml:space="preserve">  Tabelle 1.11</t>
  </si>
  <si>
    <t xml:space="preserve">  Tabelle 1.10</t>
  </si>
  <si>
    <t xml:space="preserve">  Tabelle 1.9</t>
  </si>
  <si>
    <t xml:space="preserve">  Tabelle 1.8</t>
  </si>
  <si>
    <t xml:space="preserve">  Tabelle 1.7</t>
  </si>
  <si>
    <t xml:space="preserve">  Tabelle 1.6</t>
  </si>
  <si>
    <t xml:space="preserve">  Tabelle 1.5</t>
  </si>
  <si>
    <t xml:space="preserve">  Tabelle 1.4</t>
  </si>
  <si>
    <t xml:space="preserve">  Tabelle 1.3</t>
  </si>
  <si>
    <t xml:space="preserve">  Tabelle 1.2</t>
  </si>
  <si>
    <t xml:space="preserve">  Tabelle 1.1</t>
  </si>
  <si>
    <t xml:space="preserve">  Tabelle 2.1</t>
  </si>
  <si>
    <t xml:space="preserve">  Tabelle 2.2</t>
  </si>
  <si>
    <t xml:space="preserve">  Tabelle 2.3</t>
  </si>
  <si>
    <t xml:space="preserve">  Tabelle 2.4</t>
  </si>
  <si>
    <t xml:space="preserve">   Silomais/Grünmais (einschließlich Lieschkolbenschrot)</t>
  </si>
  <si>
    <t>Tabelle 1.4</t>
  </si>
  <si>
    <t>Tabelle 1.14</t>
  </si>
  <si>
    <t xml:space="preserve">   Winterweizen (einschließlich Dinkel)</t>
  </si>
  <si>
    <t xml:space="preserve">    Weizen zusammen </t>
  </si>
  <si>
    <t xml:space="preserve">       Winterweizen (einschließlich Dinkel) </t>
  </si>
  <si>
    <t xml:space="preserve">       Sommerweizen </t>
  </si>
  <si>
    <t xml:space="preserve">    Roggen und Wintermenggetreide </t>
  </si>
  <si>
    <t xml:space="preserve">    Gerste zusammen </t>
  </si>
  <si>
    <t xml:space="preserve">       Wintergerste </t>
  </si>
  <si>
    <t xml:space="preserve">       Sommergerste </t>
  </si>
  <si>
    <t xml:space="preserve">    Hafer </t>
  </si>
  <si>
    <t xml:space="preserve">    Sommermenggetreide </t>
  </si>
  <si>
    <t xml:space="preserve">    Triticale </t>
  </si>
  <si>
    <t xml:space="preserve">    Körnermais/Mais zum Ausreifen (einschl. CCM)</t>
  </si>
  <si>
    <t xml:space="preserve">       Hartweizen (Durum) </t>
  </si>
  <si>
    <t xml:space="preserve">   Ölfrüchte zusammen </t>
  </si>
  <si>
    <t xml:space="preserve">Ölfrüchte zusammen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</si>
  <si>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</si>
  <si>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</si>
  <si>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</si>
  <si>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</si>
  <si>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</si>
  <si>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</si>
  <si>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</si>
  <si>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Laut Bodennutzungshaupterhebung.</t>
  </si>
  <si>
    <t>In Grünmasse.</t>
  </si>
  <si>
    <t>In Trockenmasse.</t>
  </si>
  <si>
    <t>Z. B. Klee, Kleegras, Luzerne.</t>
  </si>
  <si>
    <t>Einschließlich der kreisfreien Städte.</t>
  </si>
  <si>
    <t>Ertrag von Kartoffeln und Zuckerrüben im Zeitvergleich</t>
  </si>
  <si>
    <t>Erntemenge von Getreide (ohne Körnermais und Corn-Cob-Mix) nach Arten im Zeitvergleich</t>
  </si>
  <si>
    <t>Ab 2010: Ohne anderes Getreide (z. B. Hirse, Sorghum, Kanariensaat).</t>
  </si>
  <si>
    <t xml:space="preserve">      Porree (Lauch) </t>
  </si>
  <si>
    <t xml:space="preserve">      Rettich (alle Sorten außer Meerrettich) </t>
  </si>
  <si>
    <t xml:space="preserve">      Speisezwiebeln (Trockenzwiebeln
         einschließlich Schalotten) </t>
  </si>
  <si>
    <t xml:space="preserve">      Speisekürbisse (z. B. Hokkaido, Butternuss,
         Riesenkürbis) </t>
  </si>
  <si>
    <t xml:space="preserve">      Zucchini </t>
  </si>
  <si>
    <t xml:space="preserve">      Zuckermais </t>
  </si>
  <si>
    <t>Land
Kreisfreie Stadt
Landkreis</t>
  </si>
  <si>
    <t>unter hohen begehbaren
Schutzabdeckungen
(einschließlich
Gewächshäusern)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</si>
  <si>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</si>
  <si>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</si>
  <si>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</si>
  <si>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</si>
  <si>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</si>
  <si>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</si>
  <si>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</si>
  <si>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Feldsalat</t>
  </si>
  <si>
    <t xml:space="preserve">   Kopfsalat</t>
  </si>
  <si>
    <t xml:space="preserve">   Paprika</t>
  </si>
  <si>
    <t xml:space="preserve">   Salatgurken</t>
  </si>
  <si>
    <t xml:space="preserve">   Tomaten</t>
  </si>
  <si>
    <t xml:space="preserve">   sonstige Gemüsearten</t>
  </si>
  <si>
    <t xml:space="preserve">   andere Hülsenfrüchte (ohne Sojabohnen)</t>
  </si>
  <si>
    <t>Eingeschränkte Vergleichbarkeit mit den Vorjahren aufgrund methodischer Veränderungen.</t>
  </si>
  <si>
    <t>Flächen laut Baumobstanbauerhebung 2017.</t>
  </si>
  <si>
    <t>Anbauflächen, Erträge und Erntemengen von Gemüsearten unter hohen
begehbaren Schutzabdeckungen (einschließlich Gewächshäusern)</t>
  </si>
  <si>
    <t xml:space="preserve">   Mecklenburgische Seenplatte</t>
  </si>
  <si>
    <t xml:space="preserve">   Sojabohnen</t>
  </si>
  <si>
    <t xml:space="preserve">13)  </t>
  </si>
  <si>
    <t>D 2015 - 2020</t>
  </si>
  <si>
    <t xml:space="preserve">   Radieschen</t>
  </si>
  <si>
    <t xml:space="preserve">Tabelle 1.2 </t>
  </si>
  <si>
    <t xml:space="preserve">Tabelle 1.3 </t>
  </si>
  <si>
    <t xml:space="preserve">Tabelle 1.5 </t>
  </si>
  <si>
    <t xml:space="preserve">Tabelle 1.6 </t>
  </si>
  <si>
    <t xml:space="preserve">Tabelle 1.8 </t>
  </si>
  <si>
    <t>Tabelle 1.9</t>
  </si>
  <si>
    <t xml:space="preserve">Tabelle 1.10 </t>
  </si>
  <si>
    <t xml:space="preserve">Tabelle 1.11 </t>
  </si>
  <si>
    <t xml:space="preserve">Tabelle 1.12 </t>
  </si>
  <si>
    <t xml:space="preserve">Tabelle 1.13 </t>
  </si>
  <si>
    <t>Tabelle 2.1</t>
  </si>
  <si>
    <t xml:space="preserve">Tabelle 2.2 </t>
  </si>
  <si>
    <t xml:space="preserve">Tabelle 2.3 </t>
  </si>
  <si>
    <t xml:space="preserve">Tabelle 2.4 </t>
  </si>
  <si>
    <t>Tabelle 1.7</t>
  </si>
  <si>
    <t xml:space="preserve">3)  </t>
  </si>
  <si>
    <t>Zuständiger Dezernent: Thomas Hilgemann, Telefon: 0385 588-56041</t>
  </si>
  <si>
    <t>2021</t>
  </si>
  <si>
    <t xml:space="preserve">Stillgelegte Flächen/Brache mit und ohne Beihilfe-/Prämien-
   anspruch </t>
  </si>
  <si>
    <t>C103 2021 00</t>
  </si>
  <si>
    <t>©  Statistisches Amt Mecklenburg-Vorpommern, Schwerin, 2022</t>
  </si>
  <si>
    <t>Struktur der landwirtschaftlich genutzten Fläche 2021</t>
  </si>
  <si>
    <t>Art der Nutzung des Aufwuchses von Leguminosen zur Ganzpflanzenernte sowie von Feldgras,                 
   Wiesen und Weiden 2021</t>
  </si>
  <si>
    <t>Aufwuchs und dessen Verwendung 2021</t>
  </si>
  <si>
    <t>Betriebe und Anbauflächen von Gemüse und Erdbeeren 2021</t>
  </si>
  <si>
    <t>Ertrag von Winterweizen 2021</t>
  </si>
  <si>
    <t>Ertrag von Winterraps 2021</t>
  </si>
  <si>
    <t>Ertrag von Kartoffeln 2021</t>
  </si>
  <si>
    <t>Ertrag von Zuckerrüben 2021</t>
  </si>
  <si>
    <t>Witterungsverlauf und Vegetation 2020/2021</t>
  </si>
  <si>
    <t>D 2015 -
2020</t>
  </si>
  <si>
    <t>Veränderung 2021
gegenüber</t>
  </si>
  <si>
    <t>D 2016 - 2021</t>
  </si>
  <si>
    <t>endgültigem
Ergebnis 2021</t>
  </si>
  <si>
    <t>Veränderung der Herbstaussaat 2021
für die Ernte 2022 gegenüber</t>
  </si>
  <si>
    <t>Veränderung 2021 gegenüber</t>
  </si>
  <si>
    <t>Betriebe, Anbauflächen und Erntemengen ausgewählter Gemüsegruppen und -arten
im Freiland 2021</t>
  </si>
  <si>
    <t>Durchschnitt
2015 - 2020</t>
  </si>
  <si>
    <t>5,8 fach</t>
  </si>
  <si>
    <t>4,1 fach</t>
  </si>
  <si>
    <t>5,9 fach</t>
  </si>
  <si>
    <t>Art der Nutzung des Aufwuchses von Leguminosen zur Ganzpflanzenernte
sowie von Feldgras, Wiesen und Weiden 2021</t>
  </si>
  <si>
    <t>Anbau im Freiland</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</si>
  <si>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</si>
  <si>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Betriebe, Anbauflächen und Erntemengen ausgewählter Gemüsegruppen und -arten im Freiland 2021</t>
  </si>
  <si>
    <r>
      <t xml:space="preserve">Getreide insgesamt (einschließlich Körnermais u. CCM) </t>
    </r>
    <r>
      <rPr>
        <b/>
        <sz val="6"/>
        <rFont val="Calibri"/>
        <family val="2"/>
        <scheme val="minor"/>
      </rPr>
      <t>2)</t>
    </r>
  </si>
  <si>
    <r>
      <t xml:space="preserve">D 2016- 2021 </t>
    </r>
    <r>
      <rPr>
        <sz val="6"/>
        <rFont val="Calibri"/>
        <family val="2"/>
        <scheme val="minor"/>
      </rPr>
      <t>3)</t>
    </r>
  </si>
  <si>
    <r>
      <t xml:space="preserve">2021 </t>
    </r>
    <r>
      <rPr>
        <sz val="6"/>
        <rFont val="Calibri"/>
        <family val="2"/>
        <scheme val="minor"/>
      </rPr>
      <t>3)</t>
    </r>
  </si>
  <si>
    <r>
      <t xml:space="preserve">Herbstaussaat
2021 für die
Ernte 2022 </t>
    </r>
    <r>
      <rPr>
        <sz val="6"/>
        <rFont val="Calibri"/>
        <family val="2"/>
        <scheme val="minor"/>
      </rPr>
      <t>4)</t>
    </r>
  </si>
  <si>
    <r>
      <t xml:space="preserve">Getreide zur Körnergewinnung insgesamt </t>
    </r>
    <r>
      <rPr>
        <b/>
        <sz val="6"/>
        <rFont val="Calibri"/>
        <family val="2"/>
        <scheme val="minor"/>
      </rPr>
      <t>2)</t>
    </r>
    <r>
      <rPr>
        <b/>
        <sz val="8.5"/>
        <rFont val="Calibri"/>
        <family val="2"/>
        <scheme val="minor"/>
      </rPr>
      <t xml:space="preserve">
   (einschließlich Körnermais und CCM)</t>
    </r>
  </si>
  <si>
    <t xml:space="preserve">   Silomais/Grünmais (einschließlich Lieschkolben-
      schrot)</t>
  </si>
  <si>
    <r>
      <t xml:space="preserve">   Getreide zur Ganzpflanzenernte </t>
    </r>
    <r>
      <rPr>
        <sz val="6"/>
        <rFont val="Calibri"/>
        <family val="2"/>
        <scheme val="minor"/>
      </rPr>
      <t>5)</t>
    </r>
  </si>
  <si>
    <r>
      <t xml:space="preserve">   Silomais/Grünmais (einschließlich Lieschkolben-
      schrot) </t>
    </r>
    <r>
      <rPr>
        <sz val="6"/>
        <rFont val="Calibri"/>
        <family val="2"/>
        <scheme val="minor"/>
      </rPr>
      <t>5)</t>
    </r>
  </si>
  <si>
    <r>
      <t xml:space="preserve">   Leguminosen zur Ganzpflanzenernte </t>
    </r>
    <r>
      <rPr>
        <sz val="6"/>
        <rFont val="Calibri"/>
        <family val="2"/>
        <scheme val="minor"/>
      </rPr>
      <t>6)</t>
    </r>
  </si>
  <si>
    <r>
      <t xml:space="preserve">   Feldgras/Grasanbau </t>
    </r>
    <r>
      <rPr>
        <sz val="6"/>
        <rFont val="Calibri"/>
        <family val="2"/>
        <scheme val="minor"/>
      </rPr>
      <t>6)</t>
    </r>
  </si>
  <si>
    <r>
      <t xml:space="preserve">Wiesen </t>
    </r>
    <r>
      <rPr>
        <b/>
        <sz val="6"/>
        <rFont val="Calibri"/>
        <family val="2"/>
        <scheme val="minor"/>
      </rPr>
      <t>6)</t>
    </r>
  </si>
  <si>
    <r>
      <t xml:space="preserve">Weiden </t>
    </r>
    <r>
      <rPr>
        <b/>
        <sz val="6"/>
        <rFont val="Calibri"/>
        <family val="2"/>
        <scheme val="minor"/>
      </rPr>
      <t>6)</t>
    </r>
  </si>
  <si>
    <r>
      <t xml:space="preserve">Leguminosen zur Ganz-
   pflanzenernte </t>
    </r>
    <r>
      <rPr>
        <sz val="6"/>
        <rFont val="Calibri"/>
        <family val="2"/>
        <scheme val="minor"/>
      </rPr>
      <t>7) 8)</t>
    </r>
  </si>
  <si>
    <r>
      <t xml:space="preserve">Feldgras/Grasanbau auf
   dem Ackerland </t>
    </r>
    <r>
      <rPr>
        <sz val="6"/>
        <rFont val="Calibri"/>
        <family val="2"/>
        <scheme val="minor"/>
      </rPr>
      <t>8)</t>
    </r>
  </si>
  <si>
    <r>
      <t xml:space="preserve">Wiesen, Weiden ein-
   schließlich Mähweiden </t>
    </r>
    <r>
      <rPr>
        <sz val="6"/>
        <rFont val="Calibri"/>
        <family val="2"/>
        <scheme val="minor"/>
      </rPr>
      <t>8)</t>
    </r>
  </si>
  <si>
    <r>
      <t xml:space="preserve">2020 </t>
    </r>
    <r>
      <rPr>
        <sz val="6"/>
        <rFont val="Calibri"/>
        <family val="2"/>
        <scheme val="minor"/>
      </rPr>
      <t>9)</t>
    </r>
  </si>
  <si>
    <r>
      <t xml:space="preserve">2021 </t>
    </r>
    <r>
      <rPr>
        <sz val="6"/>
        <rFont val="Calibri"/>
        <family val="2"/>
        <scheme val="minor"/>
      </rPr>
      <t>9)</t>
    </r>
  </si>
  <si>
    <r>
      <t xml:space="preserve">   Himbeeren </t>
    </r>
    <r>
      <rPr>
        <sz val="6"/>
        <rFont val="Calibri"/>
        <family val="2"/>
        <scheme val="minor"/>
      </rPr>
      <t>11)</t>
    </r>
  </si>
  <si>
    <r>
      <t xml:space="preserve">   sonstige Strauchbeeren </t>
    </r>
    <r>
      <rPr>
        <sz val="6"/>
        <rFont val="Calibri"/>
        <family val="2"/>
        <scheme val="minor"/>
      </rPr>
      <t>12)</t>
    </r>
  </si>
  <si>
    <r>
      <t xml:space="preserve">Baumobst </t>
    </r>
    <r>
      <rPr>
        <b/>
        <sz val="6"/>
        <rFont val="Calibri"/>
        <family val="2"/>
        <scheme val="minor"/>
      </rPr>
      <t>10)</t>
    </r>
  </si>
  <si>
    <r>
      <t xml:space="preserve">Mecklen-
burg-
Vorpom-
mern </t>
    </r>
    <r>
      <rPr>
        <b/>
        <sz val="6"/>
        <rFont val="Calibri"/>
        <family val="2"/>
        <scheme val="minor"/>
      </rPr>
      <t xml:space="preserve">13) </t>
    </r>
  </si>
  <si>
    <t xml:space="preserve">   Sommerraps, Winter- und Sommer-
      rübsen </t>
  </si>
  <si>
    <r>
      <t xml:space="preserve">Getreide insgesamt (einschließlich 
   Körnermais u. CCM) </t>
    </r>
    <r>
      <rPr>
        <sz val="6"/>
        <rFont val="Calibri"/>
        <family val="2"/>
        <scheme val="minor"/>
      </rPr>
      <t>2)</t>
    </r>
  </si>
  <si>
    <t>Oder mit mindestens
 - jeweils 10 Rindern oder 50 Schweinen oder 10 Zuchtsauen oder 20 Schafen oder 20 Ziegen oder 1 000 Stück
   Geflügel oder
 - jeweils 0,5 Hektar Hopfen oder Tabak oder 1,0 Hektar Dauerkulturen im Freiland oder je 0,5 Hektar Obstan-
   bau-, Reb- oder Baumschulfläche oder 0,5 Hektar Gemüse oder Erdbeeren im Freiland oder 0,3 Hektar Blumen
   oder Zierpflanzen im Freiland oder 0,1 Hektar Kulturen unter Glas oder anderen begehbaren Schutzabdeckun-
   gen oder 0,1 Hektar Speisepilze.
Jedes der aufgeführten Kriterien begründet für sich die Auskunftspflicht als Betrieb.</t>
  </si>
  <si>
    <t>Einschließlich Schwarzer Holunder, Stachelbeeren, Brombeeren, Aroniabeeren und sonstiger Strauchbeeren.</t>
  </si>
  <si>
    <r>
      <t xml:space="preserve">Tabelle 1.1                                                                          </t>
    </r>
    <r>
      <rPr>
        <b/>
        <u/>
        <sz val="8"/>
        <color indexed="10"/>
        <rFont val="Arial"/>
        <family val="2"/>
      </rPr>
      <t/>
    </r>
  </si>
  <si>
    <t>Aussaatflächen von Winterfeldfrüchten im Herbst 2021 für die Ernte 2022</t>
  </si>
  <si>
    <t>Aussaatflächen von Winterfeldfrüchten im Herbst 2021
für die Ernte 2022</t>
  </si>
  <si>
    <t>Laut Ernte- und Betriebsberichterstattung April 2022.</t>
  </si>
  <si>
    <t>19.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</si>
</sst>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quot;       &quot;;\-\ #,##0.0&quot;       &quot;;0.0&quot;       &quot;;@&quot;       &quot;"/>
    <numFmt numFmtId="179" formatCode="#,##0.0&quot;            &quot;;\-\ #,##0.0&quot;            &quot;;0.0&quot;            &quot;;@&quot;            &quot;"/>
    <numFmt numFmtId="180" formatCode="#,##0.0&quot;&quot;;\-\ #,##0.0&quot;&quot;;0.0&quot;&quot;;@&quot;&quot;"/>
    <numFmt numFmtId="181" formatCode="0.0"/>
    <numFmt numFmtId="182" formatCode="#,##0.00&quot;    &quot;;\-\ #,##0.00&quot;    &quot;;0.00&quot;    &quot;;@&quot;    &quot;"/>
    <numFmt numFmtId="183" formatCode="#,##0.0000&quot;    &quot;;\-\ #,##0.0000&quot;    &quot;;0.0000&quot;    &quot;;@&quot;    &quot;"/>
    <numFmt numFmtId="184" formatCode="#,##0.0&quot;         &quot;;\-\ #,##0.0&quot;         &quot;;0.0&quot;         &quot;;@&quot;         &quot;"/>
    <numFmt numFmtId="185" formatCode="#,##0&quot;     &quot;;\-\ #,##0&quot;     &quot;;0&quot;     &quot;;@&quot;     &quot;"/>
  </numFmts>
  <fonts count="35">
    <font>
      <sz val="10"/>
      <color theme="1"/>
      <name val="Arial"/>
      <family val="2"/>
    </font>
    <font>
      <sz val="10"/>
      <name val="Arial"/>
      <family val="2"/>
    </font>
    <font>
      <sz val="10"/>
      <name val="Arial"/>
      <family val="2"/>
    </font>
    <font>
      <sz val="10"/>
      <name val="Arial"/>
      <family val="2"/>
    </font>
    <font>
      <sz val="10"/>
      <name val="MetaNormalLF-Roman"/>
      <family val="2"/>
    </font>
    <font>
      <sz val="10"/>
      <name val="Arial"/>
      <family val="2"/>
    </font>
    <font>
      <b/>
      <u/>
      <sz val="8"/>
      <color indexed="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b/>
      <sz val="9"/>
      <name val="Calibri"/>
      <family val="2"/>
      <scheme val="minor"/>
    </font>
    <font>
      <b/>
      <sz val="10"/>
      <name val="Calibri"/>
      <family val="2"/>
      <scheme val="minor"/>
    </font>
    <font>
      <sz val="10"/>
      <color theme="1"/>
      <name val="Calibri"/>
      <family val="2"/>
      <scheme val="minor"/>
    </font>
    <font>
      <b/>
      <sz val="21"/>
      <name val="Calibri"/>
      <family val="2"/>
      <scheme val="minor"/>
    </font>
    <font>
      <sz val="21"/>
      <name val="Calibri"/>
      <family val="2"/>
      <scheme val="minor"/>
    </font>
    <font>
      <b/>
      <sz val="13"/>
      <name val="Calibri"/>
      <family val="2"/>
      <scheme val="minor"/>
    </font>
    <font>
      <sz val="13"/>
      <name val="Calibri"/>
      <family val="2"/>
      <scheme val="minor"/>
    </font>
    <font>
      <i/>
      <sz val="9"/>
      <name val="Calibri"/>
      <family val="2"/>
      <scheme val="minor"/>
    </font>
    <font>
      <u/>
      <sz val="9"/>
      <name val="Calibri"/>
      <family val="2"/>
      <scheme val="minor"/>
    </font>
    <font>
      <sz val="8"/>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sz val="11"/>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5">
    <xf numFmtId="0" fontId="0" fillId="0" borderId="0"/>
    <xf numFmtId="0" fontId="2"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1" fillId="0" borderId="0"/>
    <xf numFmtId="0" fontId="5" fillId="0" borderId="0"/>
    <xf numFmtId="0" fontId="1" fillId="0" borderId="0"/>
    <xf numFmtId="0" fontId="4" fillId="0" borderId="0"/>
    <xf numFmtId="0" fontId="1" fillId="0" borderId="0"/>
    <xf numFmtId="0" fontId="7" fillId="0" borderId="0"/>
  </cellStyleXfs>
  <cellXfs count="263">
    <xf numFmtId="0" fontId="0" fillId="0" borderId="0" xfId="0"/>
    <xf numFmtId="0" fontId="10" fillId="0" borderId="0" xfId="6" applyFont="1"/>
    <xf numFmtId="49" fontId="10" fillId="0" borderId="0" xfId="6" applyNumberFormat="1" applyFont="1" applyAlignment="1">
      <alignment horizontal="right"/>
    </xf>
    <xf numFmtId="0" fontId="10" fillId="0" borderId="0" xfId="6" applyFont="1" applyAlignment="1"/>
    <xf numFmtId="0" fontId="10" fillId="0" borderId="0" xfId="6" applyFont="1" applyAlignment="1">
      <alignment horizontal="left" vertical="center" indent="33"/>
    </xf>
    <xf numFmtId="49" fontId="10" fillId="0" borderId="0" xfId="6" applyNumberFormat="1" applyFont="1" applyAlignment="1">
      <alignment horizontal="right" vertical="center"/>
    </xf>
    <xf numFmtId="0" fontId="16" fillId="0" borderId="0" xfId="6" applyFont="1" applyAlignment="1">
      <alignment vertical="center"/>
    </xf>
    <xf numFmtId="49" fontId="10" fillId="0" borderId="0" xfId="6" applyNumberFormat="1" applyFont="1" applyAlignment="1">
      <alignment horizontal="left" vertical="center"/>
    </xf>
    <xf numFmtId="0" fontId="10" fillId="0" borderId="0" xfId="6"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left" vertical="center"/>
    </xf>
    <xf numFmtId="0" fontId="14" fillId="0" borderId="0" xfId="2" applyFont="1"/>
    <xf numFmtId="0" fontId="14" fillId="0" borderId="0" xfId="2" applyNumberFormat="1" applyFont="1" applyAlignment="1">
      <alignment horizontal="right" vertical="center"/>
    </xf>
    <xf numFmtId="0" fontId="14" fillId="0" borderId="0" xfId="2" applyFont="1" applyAlignment="1">
      <alignment horizontal="right" vertical="center"/>
    </xf>
    <xf numFmtId="0" fontId="14" fillId="0" borderId="0" xfId="2" applyFont="1" applyAlignment="1">
      <alignment vertical="center"/>
    </xf>
    <xf numFmtId="0" fontId="15" fillId="0" borderId="0" xfId="0" applyFont="1" applyAlignment="1">
      <alignment horizontal="left" vertical="center" wrapText="1"/>
    </xf>
    <xf numFmtId="0" fontId="14" fillId="0" borderId="0" xfId="0" applyNumberFormat="1" applyFont="1" applyAlignment="1">
      <alignment horizontal="justify" vertical="top" wrapText="1"/>
    </xf>
    <xf numFmtId="0" fontId="14" fillId="0" borderId="0" xfId="2" applyFont="1" applyAlignment="1">
      <alignment horizontal="right"/>
    </xf>
    <xf numFmtId="0" fontId="22" fillId="0" borderId="0" xfId="2" applyFont="1" applyAlignment="1">
      <alignment vertical="center"/>
    </xf>
    <xf numFmtId="0" fontId="14" fillId="0" borderId="0" xfId="0" applyFont="1" applyAlignment="1">
      <alignment horizontal="justify" vertical="center" wrapText="1"/>
    </xf>
    <xf numFmtId="0" fontId="22" fillId="0" borderId="0" xfId="2" applyNumberFormat="1" applyFont="1" applyAlignment="1">
      <alignment horizontal="left" vertical="top"/>
    </xf>
    <xf numFmtId="0" fontId="22" fillId="0" borderId="0" xfId="2" applyNumberFormat="1" applyFont="1" applyAlignment="1">
      <alignment horizontal="left" vertical="center"/>
    </xf>
    <xf numFmtId="0" fontId="14" fillId="0" borderId="0" xfId="2" applyFont="1" applyAlignment="1"/>
    <xf numFmtId="0" fontId="14" fillId="0" borderId="0" xfId="2" applyFont="1" applyAlignment="1">
      <alignment wrapText="1"/>
    </xf>
    <xf numFmtId="0" fontId="14" fillId="0" borderId="0" xfId="0" applyNumberFormat="1" applyFont="1" applyAlignment="1">
      <alignment horizontal="justify" vertical="center" wrapText="1"/>
    </xf>
    <xf numFmtId="0" fontId="14" fillId="0" borderId="0" xfId="0" applyFont="1"/>
    <xf numFmtId="0" fontId="14" fillId="0" borderId="0" xfId="0" applyFont="1" applyAlignment="1">
      <alignment wrapText="1"/>
    </xf>
    <xf numFmtId="0" fontId="22" fillId="0" borderId="0" xfId="0" applyFont="1" applyAlignment="1">
      <alignment horizontal="left" vertical="center"/>
    </xf>
    <xf numFmtId="0" fontId="14" fillId="0" borderId="0" xfId="2" applyNumberFormat="1" applyFont="1"/>
    <xf numFmtId="0" fontId="14" fillId="0" borderId="0" xfId="3" applyFont="1" applyAlignment="1">
      <alignment horizontal="right" vertical="top"/>
    </xf>
    <xf numFmtId="0" fontId="14" fillId="0" borderId="0" xfId="3" applyFont="1" applyAlignment="1">
      <alignment vertical="top" wrapText="1"/>
    </xf>
    <xf numFmtId="0" fontId="14" fillId="0" borderId="0" xfId="3" applyFont="1"/>
    <xf numFmtId="0" fontId="14" fillId="0" borderId="0" xfId="3" applyFont="1" applyAlignment="1">
      <alignment wrapText="1"/>
    </xf>
    <xf numFmtId="0" fontId="14" fillId="0" borderId="0" xfId="3" applyFont="1" applyAlignment="1">
      <alignment horizontal="right" vertical="center"/>
    </xf>
    <xf numFmtId="0" fontId="15" fillId="0" borderId="0" xfId="3" applyFont="1" applyAlignment="1">
      <alignment horizontal="right" vertical="center"/>
    </xf>
    <xf numFmtId="0" fontId="23" fillId="0" borderId="0" xfId="3" applyFont="1" applyAlignment="1">
      <alignment horizontal="right" vertical="center"/>
    </xf>
    <xf numFmtId="0" fontId="14" fillId="0" borderId="0" xfId="3" applyFont="1" applyAlignment="1">
      <alignment horizontal="right"/>
    </xf>
    <xf numFmtId="0" fontId="24" fillId="0" borderId="0" xfId="0" applyFont="1" applyBorder="1"/>
    <xf numFmtId="0" fontId="24" fillId="0" borderId="0" xfId="0" quotePrefix="1" applyFont="1" applyBorder="1"/>
    <xf numFmtId="0" fontId="25" fillId="0" borderId="3" xfId="0" applyFont="1" applyBorder="1" applyAlignment="1">
      <alignment horizontal="center" vertical="center"/>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xf>
    <xf numFmtId="164" fontId="25" fillId="0" borderId="0" xfId="0" applyNumberFormat="1" applyFont="1" applyBorder="1" applyAlignment="1" applyProtection="1">
      <alignment horizontal="right"/>
    </xf>
    <xf numFmtId="0" fontId="25" fillId="0" borderId="3" xfId="0" quotePrefix="1" applyFont="1" applyBorder="1" applyAlignment="1">
      <alignment horizontal="center" vertical="center"/>
    </xf>
    <xf numFmtId="0" fontId="10" fillId="0" borderId="0" xfId="0" applyFont="1"/>
    <xf numFmtId="0" fontId="25" fillId="0" borderId="0" xfId="0" applyFont="1" applyBorder="1"/>
    <xf numFmtId="0" fontId="25" fillId="0" borderId="6" xfId="0" applyFont="1" applyBorder="1" applyAlignment="1">
      <alignment horizontal="center" vertical="center"/>
    </xf>
    <xf numFmtId="0" fontId="25" fillId="0" borderId="1" xfId="0" applyNumberFormat="1" applyFont="1" applyBorder="1" applyAlignment="1">
      <alignment horizontal="center" vertical="center"/>
    </xf>
    <xf numFmtId="0" fontId="25" fillId="0" borderId="2" xfId="0" applyNumberFormat="1" applyFont="1" applyBorder="1" applyAlignment="1">
      <alignment horizontal="center" vertical="center"/>
    </xf>
    <xf numFmtId="0" fontId="14" fillId="0" borderId="0" xfId="0" applyFont="1" applyAlignment="1">
      <alignment vertical="center"/>
    </xf>
    <xf numFmtId="0" fontId="14" fillId="0" borderId="0" xfId="0" applyFont="1" applyAlignment="1">
      <alignment horizontal="justify" vertical="center"/>
    </xf>
    <xf numFmtId="0" fontId="15" fillId="0" borderId="0" xfId="0" quotePrefix="1" applyFont="1" applyAlignment="1">
      <alignment vertical="center"/>
    </xf>
    <xf numFmtId="0" fontId="15" fillId="0" borderId="0" xfId="0" applyFont="1" applyAlignment="1">
      <alignment vertical="center"/>
    </xf>
    <xf numFmtId="0" fontId="14" fillId="0" borderId="0" xfId="0" quotePrefix="1" applyFont="1" applyAlignment="1">
      <alignment horizontal="justify" vertical="center" wrapText="1"/>
    </xf>
    <xf numFmtId="0" fontId="14" fillId="0" borderId="0" xfId="0" quotePrefix="1" applyFont="1" applyAlignment="1">
      <alignment horizontal="justify" vertical="center"/>
    </xf>
    <xf numFmtId="0" fontId="27" fillId="0" borderId="0" xfId="2" applyFont="1"/>
    <xf numFmtId="0" fontId="26" fillId="0" borderId="0" xfId="0" applyFont="1" applyAlignment="1">
      <alignment vertical="center"/>
    </xf>
    <xf numFmtId="0" fontId="27" fillId="0" borderId="0" xfId="0" applyFont="1"/>
    <xf numFmtId="0" fontId="28" fillId="0" borderId="0" xfId="0" applyFont="1" applyBorder="1"/>
    <xf numFmtId="0" fontId="29" fillId="0" borderId="0" xfId="0" applyFont="1" applyBorder="1"/>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left" wrapText="1"/>
    </xf>
    <xf numFmtId="177" fontId="29" fillId="0" borderId="0" xfId="0" applyNumberFormat="1" applyFont="1" applyBorder="1" applyAlignment="1">
      <alignment horizontal="right"/>
    </xf>
    <xf numFmtId="0" fontId="28" fillId="0" borderId="4" xfId="0" applyFont="1" applyBorder="1" applyAlignment="1">
      <alignment horizontal="left" wrapText="1"/>
    </xf>
    <xf numFmtId="170" fontId="28" fillId="0" borderId="0" xfId="0" applyNumberFormat="1" applyFont="1" applyBorder="1" applyAlignment="1">
      <alignment horizontal="right"/>
    </xf>
    <xf numFmtId="0" fontId="29" fillId="0" borderId="4" xfId="0" applyFont="1" applyBorder="1" applyAlignment="1">
      <alignment horizontal="left" wrapText="1"/>
    </xf>
    <xf numFmtId="0" fontId="29" fillId="0" borderId="0" xfId="0" applyFont="1" applyBorder="1" applyAlignment="1">
      <alignment horizontal="left" wrapText="1"/>
    </xf>
    <xf numFmtId="174" fontId="29" fillId="0" borderId="0" xfId="0" applyNumberFormat="1" applyFont="1" applyBorder="1" applyAlignment="1">
      <alignment horizontal="right"/>
    </xf>
    <xf numFmtId="172" fontId="29" fillId="0" borderId="0" xfId="0" applyNumberFormat="1" applyFont="1" applyBorder="1" applyAlignment="1">
      <alignment horizontal="right"/>
    </xf>
    <xf numFmtId="167" fontId="29" fillId="0" borderId="0" xfId="0" applyNumberFormat="1" applyFont="1" applyBorder="1" applyAlignment="1">
      <alignment horizontal="right"/>
    </xf>
    <xf numFmtId="1" fontId="29" fillId="0" borderId="0" xfId="0" applyNumberFormat="1" applyFont="1" applyFill="1" applyBorder="1"/>
    <xf numFmtId="0" fontId="29" fillId="0" borderId="0" xfId="10" applyFont="1" applyAlignment="1">
      <alignment horizontal="center" vertical="center" wrapText="1"/>
    </xf>
    <xf numFmtId="0" fontId="29" fillId="0" borderId="0" xfId="10" applyFont="1"/>
    <xf numFmtId="0" fontId="29" fillId="0" borderId="0" xfId="0" applyFont="1"/>
    <xf numFmtId="166" fontId="29" fillId="0" borderId="0" xfId="0" applyNumberFormat="1" applyFont="1" applyAlignment="1">
      <alignment horizontal="right"/>
    </xf>
    <xf numFmtId="165" fontId="29" fillId="0" borderId="0" xfId="0" applyNumberFormat="1" applyFont="1" applyAlignment="1">
      <alignment horizontal="right"/>
    </xf>
    <xf numFmtId="0" fontId="28" fillId="0" borderId="0" xfId="10" applyFont="1"/>
    <xf numFmtId="173" fontId="29" fillId="0" borderId="0" xfId="0" applyNumberFormat="1" applyFont="1" applyAlignment="1">
      <alignment horizontal="right"/>
    </xf>
    <xf numFmtId="172" fontId="29" fillId="0" borderId="0" xfId="0" applyNumberFormat="1" applyFont="1" applyAlignment="1">
      <alignment horizontal="right"/>
    </xf>
    <xf numFmtId="0" fontId="29" fillId="0" borderId="0" xfId="10" applyFont="1" applyBorder="1" applyAlignment="1">
      <alignment horizontal="justify" vertical="center"/>
    </xf>
    <xf numFmtId="173" fontId="29" fillId="0" borderId="0" xfId="10" applyNumberFormat="1" applyFont="1" applyBorder="1"/>
    <xf numFmtId="0" fontId="29" fillId="0" borderId="0" xfId="10" applyFont="1" applyBorder="1"/>
    <xf numFmtId="0" fontId="28" fillId="0" borderId="0" xfId="10" applyFont="1" applyBorder="1" applyAlignment="1">
      <alignment horizontal="center" vertical="center"/>
    </xf>
    <xf numFmtId="169" fontId="29" fillId="0" borderId="0" xfId="10" applyNumberFormat="1" applyFont="1" applyAlignment="1">
      <alignment horizontal="right"/>
    </xf>
    <xf numFmtId="171" fontId="29" fillId="0" borderId="0" xfId="10" applyNumberFormat="1" applyFont="1" applyAlignment="1">
      <alignment horizontal="right"/>
    </xf>
    <xf numFmtId="178" fontId="29" fillId="0" borderId="0" xfId="10" applyNumberFormat="1" applyFont="1" applyAlignment="1">
      <alignment horizontal="right"/>
    </xf>
    <xf numFmtId="179" fontId="29" fillId="0" borderId="0" xfId="10" applyNumberFormat="1" applyFont="1" applyAlignment="1">
      <alignment horizontal="right"/>
    </xf>
    <xf numFmtId="0" fontId="30" fillId="0" borderId="0" xfId="0" applyFont="1"/>
    <xf numFmtId="178" fontId="29" fillId="0" borderId="0" xfId="10" applyNumberFormat="1" applyFont="1"/>
    <xf numFmtId="175" fontId="28" fillId="0" borderId="0" xfId="0" applyNumberFormat="1" applyFont="1" applyAlignment="1">
      <alignment horizontal="right"/>
    </xf>
    <xf numFmtId="175" fontId="29" fillId="0" borderId="0" xfId="0" applyNumberFormat="1" applyFont="1" applyAlignment="1">
      <alignment horizontal="right"/>
    </xf>
    <xf numFmtId="0" fontId="30" fillId="0" borderId="0" xfId="0" applyFont="1" applyBorder="1"/>
    <xf numFmtId="173" fontId="28" fillId="0" borderId="0" xfId="0" applyNumberFormat="1" applyFont="1" applyAlignment="1">
      <alignment horizontal="right"/>
    </xf>
    <xf numFmtId="0" fontId="29" fillId="0" borderId="4" xfId="0" applyFont="1" applyFill="1" applyBorder="1" applyAlignment="1">
      <alignment horizontal="left" wrapText="1"/>
    </xf>
    <xf numFmtId="0" fontId="29" fillId="0" borderId="0" xfId="0" applyFont="1" applyFill="1" applyBorder="1"/>
    <xf numFmtId="0" fontId="29" fillId="0" borderId="0" xfId="0" applyFont="1" applyAlignment="1">
      <alignment horizontal="center" vertical="center" wrapText="1"/>
    </xf>
    <xf numFmtId="0" fontId="28" fillId="0" borderId="5" xfId="0" applyFont="1" applyFill="1" applyBorder="1" applyAlignment="1">
      <alignment horizontal="left" wrapText="1"/>
    </xf>
    <xf numFmtId="0" fontId="28" fillId="0" borderId="0" xfId="0" applyFont="1"/>
    <xf numFmtId="0" fontId="28" fillId="0" borderId="4" xfId="0" applyFont="1" applyFill="1" applyBorder="1" applyAlignment="1">
      <alignment horizontal="left" wrapText="1"/>
    </xf>
    <xf numFmtId="2" fontId="29" fillId="0" borderId="0" xfId="0" applyNumberFormat="1" applyFont="1"/>
    <xf numFmtId="1" fontId="29" fillId="0" borderId="0" xfId="0" applyNumberFormat="1" applyFont="1"/>
    <xf numFmtId="1" fontId="28" fillId="0" borderId="0" xfId="0" applyNumberFormat="1" applyFont="1"/>
    <xf numFmtId="2" fontId="28" fillId="0" borderId="0" xfId="0" applyNumberFormat="1" applyFont="1"/>
    <xf numFmtId="181" fontId="28" fillId="0" borderId="0" xfId="0" applyNumberFormat="1" applyFont="1"/>
    <xf numFmtId="0" fontId="28" fillId="0" borderId="0" xfId="0" applyFont="1" applyAlignment="1">
      <alignment horizontal="center" vertical="center" wrapText="1"/>
    </xf>
    <xf numFmtId="174" fontId="29" fillId="0" borderId="0" xfId="0" applyNumberFormat="1" applyFont="1" applyAlignment="1">
      <alignment horizontal="right"/>
    </xf>
    <xf numFmtId="0" fontId="29" fillId="0" borderId="0" xfId="0" applyFont="1" applyAlignment="1">
      <alignment horizontal="left" vertical="center" indent="1"/>
    </xf>
    <xf numFmtId="168" fontId="29" fillId="0" borderId="0" xfId="0" applyNumberFormat="1" applyFont="1" applyAlignment="1">
      <alignment horizontal="right"/>
    </xf>
    <xf numFmtId="168" fontId="28" fillId="0" borderId="0" xfId="0" applyNumberFormat="1" applyFont="1" applyAlignment="1">
      <alignment horizontal="right"/>
    </xf>
    <xf numFmtId="0" fontId="29" fillId="0" borderId="4" xfId="0" applyNumberFormat="1" applyFont="1" applyBorder="1" applyAlignment="1">
      <alignment horizontal="left" wrapText="1"/>
    </xf>
    <xf numFmtId="0" fontId="29" fillId="0" borderId="0" xfId="0" applyNumberFormat="1" applyFont="1" applyBorder="1"/>
    <xf numFmtId="0" fontId="29" fillId="0" borderId="4" xfId="0" applyFont="1" applyBorder="1" applyAlignment="1">
      <alignment horizontal="center" vertical="center"/>
    </xf>
    <xf numFmtId="181" fontId="29" fillId="0" borderId="0" xfId="0" applyNumberFormat="1" applyFont="1" applyBorder="1"/>
    <xf numFmtId="167" fontId="29" fillId="0" borderId="0" xfId="0" applyNumberFormat="1" applyFont="1" applyAlignment="1">
      <alignment horizontal="right"/>
    </xf>
    <xf numFmtId="177" fontId="29" fillId="0" borderId="0" xfId="0" applyNumberFormat="1" applyFont="1" applyAlignment="1">
      <alignment horizontal="right"/>
    </xf>
    <xf numFmtId="180" fontId="29" fillId="0" borderId="0" xfId="0" applyNumberFormat="1" applyFont="1" applyFill="1" applyAlignment="1">
      <alignment horizontal="right"/>
    </xf>
    <xf numFmtId="0" fontId="16" fillId="0" borderId="0" xfId="0" applyFont="1" applyBorder="1"/>
    <xf numFmtId="0" fontId="10" fillId="0" borderId="0" xfId="0" applyFont="1" applyBorder="1"/>
    <xf numFmtId="177" fontId="28" fillId="0" borderId="0" xfId="0" applyNumberFormat="1" applyFont="1" applyBorder="1" applyAlignment="1">
      <alignment horizontal="right"/>
    </xf>
    <xf numFmtId="172" fontId="28" fillId="0" borderId="0" xfId="0" applyNumberFormat="1" applyFont="1" applyBorder="1" applyAlignment="1">
      <alignment horizontal="right"/>
    </xf>
    <xf numFmtId="167" fontId="28" fillId="0" borderId="0" xfId="0" applyNumberFormat="1" applyFont="1" applyBorder="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vertical="center"/>
    </xf>
    <xf numFmtId="0" fontId="25" fillId="0" borderId="3" xfId="0" applyFont="1" applyFill="1" applyBorder="1" applyAlignment="1">
      <alignment horizontal="center" vertical="center"/>
    </xf>
    <xf numFmtId="0" fontId="25" fillId="0" borderId="0" xfId="0" applyFont="1" applyFill="1" applyBorder="1"/>
    <xf numFmtId="0" fontId="25" fillId="0" borderId="2" xfId="0" applyFont="1" applyBorder="1" applyAlignment="1">
      <alignment horizontal="center" vertical="center"/>
    </xf>
    <xf numFmtId="0" fontId="25" fillId="0" borderId="1" xfId="0" applyFont="1" applyFill="1" applyBorder="1" applyAlignment="1">
      <alignment horizontal="center" vertical="center" wrapText="1"/>
    </xf>
    <xf numFmtId="0" fontId="25" fillId="0" borderId="0" xfId="0" quotePrefix="1" applyFont="1" applyBorder="1" applyAlignment="1">
      <alignment horizontal="center" vertical="center"/>
    </xf>
    <xf numFmtId="0" fontId="25" fillId="0" borderId="8"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0" xfId="0" applyFont="1"/>
    <xf numFmtId="0" fontId="25" fillId="0" borderId="3" xfId="0" applyFont="1" applyBorder="1" applyAlignment="1">
      <alignment horizontal="center" vertical="center" wrapText="1"/>
    </xf>
    <xf numFmtId="0" fontId="25" fillId="0" borderId="0" xfId="10" applyFont="1"/>
    <xf numFmtId="0" fontId="32" fillId="0" borderId="0" xfId="0" applyFont="1"/>
    <xf numFmtId="0" fontId="25" fillId="0" borderId="0" xfId="0" applyFont="1" applyAlignment="1">
      <alignment horizontal="center" vertical="center" wrapText="1"/>
    </xf>
    <xf numFmtId="182" fontId="28" fillId="0" borderId="0" xfId="0" applyNumberFormat="1" applyFont="1" applyAlignment="1">
      <alignment horizontal="right"/>
    </xf>
    <xf numFmtId="182" fontId="29" fillId="0" borderId="0" xfId="0" applyNumberFormat="1" applyFont="1" applyAlignment="1">
      <alignment horizontal="right"/>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1" xfId="0" applyFont="1" applyBorder="1" applyAlignment="1">
      <alignment horizontal="center"/>
    </xf>
    <xf numFmtId="176" fontId="29" fillId="0" borderId="0" xfId="0" applyNumberFormat="1" applyFont="1" applyAlignment="1">
      <alignment horizontal="right"/>
    </xf>
    <xf numFmtId="167" fontId="28" fillId="0" borderId="0" xfId="0" applyNumberFormat="1" applyFont="1" applyAlignment="1">
      <alignment horizontal="right"/>
    </xf>
    <xf numFmtId="182" fontId="29" fillId="0" borderId="0" xfId="0" applyNumberFormat="1" applyFont="1" applyBorder="1"/>
    <xf numFmtId="167" fontId="29" fillId="0" borderId="0" xfId="0" applyNumberFormat="1" applyFont="1" applyBorder="1"/>
    <xf numFmtId="175" fontId="29" fillId="0" borderId="0" xfId="0" applyNumberFormat="1" applyFont="1" applyBorder="1"/>
    <xf numFmtId="182" fontId="29" fillId="0" borderId="0" xfId="0" applyNumberFormat="1" applyFont="1" applyBorder="1" applyAlignment="1">
      <alignment horizontal="right"/>
    </xf>
    <xf numFmtId="175" fontId="29" fillId="0" borderId="0" xfId="0" applyNumberFormat="1" applyFont="1" applyBorder="1" applyAlignment="1">
      <alignment horizontal="right"/>
    </xf>
    <xf numFmtId="167" fontId="28" fillId="0" borderId="0" xfId="0" applyNumberFormat="1" applyFont="1" applyBorder="1" applyAlignment="1">
      <alignment horizontal="right" indent="1"/>
    </xf>
    <xf numFmtId="182" fontId="28" fillId="0" borderId="0" xfId="0" applyNumberFormat="1" applyFont="1" applyBorder="1" applyAlignment="1">
      <alignment horizontal="right"/>
    </xf>
    <xf numFmtId="183" fontId="29" fillId="0" borderId="0" xfId="0" applyNumberFormat="1" applyFont="1" applyBorder="1" applyAlignment="1">
      <alignment horizontal="right" indent="1"/>
    </xf>
    <xf numFmtId="167" fontId="29" fillId="0" borderId="0" xfId="0" applyNumberFormat="1" applyFont="1" applyBorder="1" applyAlignment="1">
      <alignment horizontal="right" indent="1"/>
    </xf>
    <xf numFmtId="176" fontId="28" fillId="0" borderId="0" xfId="0" applyNumberFormat="1" applyFont="1" applyAlignment="1">
      <alignment horizontal="right"/>
    </xf>
    <xf numFmtId="0" fontId="25" fillId="0" borderId="0" xfId="10" applyFont="1" applyAlignment="1">
      <alignment horizontal="center" vertical="center" wrapText="1"/>
    </xf>
    <xf numFmtId="184" fontId="28" fillId="0" borderId="0" xfId="0" applyNumberFormat="1" applyFont="1" applyAlignment="1">
      <alignment horizontal="right"/>
    </xf>
    <xf numFmtId="184" fontId="29" fillId="0" borderId="0" xfId="0" applyNumberFormat="1" applyFont="1" applyAlignment="1">
      <alignment horizontal="right"/>
    </xf>
    <xf numFmtId="185" fontId="28" fillId="0" borderId="0" xfId="0" applyNumberFormat="1" applyFont="1" applyAlignment="1">
      <alignment horizontal="right"/>
    </xf>
    <xf numFmtId="185" fontId="29" fillId="0" borderId="0" xfId="0" applyNumberFormat="1" applyFont="1" applyAlignment="1">
      <alignment horizontal="right"/>
    </xf>
    <xf numFmtId="170" fontId="28" fillId="0" borderId="0" xfId="0" applyNumberFormat="1" applyFont="1" applyAlignment="1">
      <alignment horizontal="right"/>
    </xf>
    <xf numFmtId="170" fontId="29" fillId="0" borderId="0" xfId="0" applyNumberFormat="1" applyFont="1" applyAlignment="1">
      <alignment horizontal="right"/>
    </xf>
    <xf numFmtId="166" fontId="28" fillId="0" borderId="0" xfId="0" applyNumberFormat="1" applyFont="1" applyAlignment="1">
      <alignment horizontal="right"/>
    </xf>
    <xf numFmtId="165" fontId="28" fillId="0" borderId="0" xfId="0" applyNumberFormat="1" applyFont="1" applyAlignment="1">
      <alignment horizontal="right"/>
    </xf>
    <xf numFmtId="172" fontId="28" fillId="0" borderId="0" xfId="0" applyNumberFormat="1" applyFont="1" applyAlignment="1">
      <alignment horizontal="right"/>
    </xf>
    <xf numFmtId="0" fontId="32" fillId="0" borderId="0" xfId="10" applyFont="1"/>
    <xf numFmtId="0" fontId="33" fillId="0" borderId="0" xfId="0" applyFont="1" applyBorder="1"/>
    <xf numFmtId="0" fontId="27" fillId="0" borderId="0" xfId="3" applyFont="1" applyAlignment="1">
      <alignment vertical="center"/>
    </xf>
    <xf numFmtId="168" fontId="29" fillId="0" borderId="0" xfId="0" applyNumberFormat="1" applyFont="1" applyBorder="1" applyAlignment="1">
      <alignment horizontal="right"/>
    </xf>
    <xf numFmtId="49" fontId="10" fillId="0" borderId="0" xfId="6" applyNumberFormat="1" applyFont="1" applyAlignment="1">
      <alignment horizontal="left" vertical="center"/>
    </xf>
    <xf numFmtId="49" fontId="10" fillId="0" borderId="0" xfId="6" applyNumberFormat="1" applyFont="1" applyAlignment="1">
      <alignment horizontal="center" vertical="center"/>
    </xf>
    <xf numFmtId="0" fontId="10" fillId="0" borderId="0" xfId="6"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6" applyFont="1" applyAlignment="1">
      <alignment horizontal="center" vertical="center"/>
    </xf>
    <xf numFmtId="0" fontId="10" fillId="0" borderId="0" xfId="6" applyFont="1" applyBorder="1" applyAlignment="1">
      <alignment horizontal="left" vertical="center"/>
    </xf>
    <xf numFmtId="0" fontId="10" fillId="0" borderId="11" xfId="6" applyFont="1" applyBorder="1" applyAlignment="1">
      <alignment horizontal="center" vertical="center"/>
    </xf>
    <xf numFmtId="0" fontId="10" fillId="0" borderId="12" xfId="6" applyFont="1" applyBorder="1" applyAlignment="1">
      <alignment horizontal="center" vertical="center"/>
    </xf>
    <xf numFmtId="0" fontId="16" fillId="0" borderId="0" xfId="6" applyFont="1" applyAlignment="1">
      <alignment horizontal="center" vertical="center"/>
    </xf>
    <xf numFmtId="0" fontId="10" fillId="0" borderId="0" xfId="6" applyFont="1" applyBorder="1" applyAlignment="1">
      <alignment horizontal="center" vertical="center"/>
    </xf>
    <xf numFmtId="0" fontId="10" fillId="0" borderId="0" xfId="0" applyFont="1" applyBorder="1" applyAlignment="1">
      <alignment horizontal="center" vertical="center"/>
    </xf>
    <xf numFmtId="0" fontId="10" fillId="0" borderId="0" xfId="6" applyFont="1" applyAlignment="1">
      <alignment horizontal="right"/>
    </xf>
    <xf numFmtId="0" fontId="16" fillId="0" borderId="11" xfId="6" applyFont="1" applyBorder="1" applyAlignment="1">
      <alignment horizontal="right"/>
    </xf>
    <xf numFmtId="0" fontId="17" fillId="0" borderId="0" xfId="6" applyFont="1" applyAlignment="1">
      <alignment horizontal="left" wrapText="1"/>
    </xf>
    <xf numFmtId="0" fontId="9" fillId="0" borderId="9" xfId="6" applyFont="1" applyBorder="1" applyAlignment="1">
      <alignment horizontal="center" vertical="center" wrapText="1"/>
    </xf>
    <xf numFmtId="0" fontId="20" fillId="0" borderId="10" xfId="7" applyFont="1" applyBorder="1" applyAlignment="1">
      <alignment horizontal="left" vertical="center" wrapText="1"/>
    </xf>
    <xf numFmtId="0" fontId="21"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8" fillId="0" borderId="0" xfId="0" applyFont="1" applyAlignment="1">
      <alignment vertical="center" wrapText="1"/>
    </xf>
    <xf numFmtId="0" fontId="18" fillId="0" borderId="0" xfId="0" applyFont="1" applyAlignment="1">
      <alignment vertical="center"/>
    </xf>
    <xf numFmtId="49" fontId="19" fillId="0" borderId="0" xfId="6" quotePrefix="1" applyNumberFormat="1" applyFont="1" applyAlignment="1">
      <alignment horizontal="left"/>
    </xf>
    <xf numFmtId="49" fontId="19" fillId="0" borderId="0" xfId="6" applyNumberFormat="1" applyFont="1" applyAlignment="1">
      <alignment horizontal="left"/>
    </xf>
    <xf numFmtId="49" fontId="13" fillId="0" borderId="0" xfId="6" quotePrefix="1" applyNumberFormat="1" applyFont="1" applyAlignment="1">
      <alignment horizontal="center"/>
    </xf>
    <xf numFmtId="49" fontId="13" fillId="0" borderId="0" xfId="6" quotePrefix="1" applyNumberFormat="1" applyFont="1" applyAlignment="1">
      <alignment horizontal="left"/>
    </xf>
    <xf numFmtId="0" fontId="12" fillId="0" borderId="0" xfId="6" applyFont="1" applyAlignment="1">
      <alignment horizontal="left" vertical="center"/>
    </xf>
    <xf numFmtId="0" fontId="26" fillId="0" borderId="0" xfId="2" applyFont="1" applyFill="1" applyAlignment="1">
      <alignment horizontal="left" vertical="center"/>
    </xf>
    <xf numFmtId="0" fontId="14" fillId="0" borderId="0" xfId="2" applyFont="1" applyAlignment="1">
      <alignment horizontal="left" vertical="center"/>
    </xf>
    <xf numFmtId="0" fontId="14" fillId="0" borderId="0" xfId="0" applyNumberFormat="1" applyFont="1" applyAlignment="1">
      <alignment horizontal="left" vertical="center" wrapText="1"/>
    </xf>
    <xf numFmtId="0" fontId="14" fillId="0" borderId="0" xfId="0" quotePrefix="1" applyFont="1" applyAlignment="1">
      <alignment horizontal="left" vertical="center" wrapText="1"/>
    </xf>
    <xf numFmtId="0" fontId="14" fillId="0" borderId="0" xfId="0" applyFont="1" applyAlignment="1">
      <alignment horizontal="left" vertical="center" wrapText="1"/>
    </xf>
    <xf numFmtId="0" fontId="16" fillId="0" borderId="3" xfId="0" applyFont="1" applyBorder="1" applyAlignment="1">
      <alignment horizontal="left" vertic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left" vertical="center" wrapText="1"/>
    </xf>
    <xf numFmtId="0" fontId="28" fillId="0" borderId="1" xfId="0" applyFont="1" applyBorder="1" applyAlignment="1">
      <alignment horizontal="left" vertical="center" wrapText="1"/>
    </xf>
    <xf numFmtId="0" fontId="29" fillId="0" borderId="3" xfId="0" applyFont="1" applyBorder="1" applyAlignment="1">
      <alignment horizontal="center" vertical="center" wrapText="1"/>
    </xf>
    <xf numFmtId="0" fontId="29" fillId="0" borderId="3" xfId="0" applyFont="1" applyBorder="1" applyAlignment="1">
      <alignment horizontal="center" vertical="center"/>
    </xf>
    <xf numFmtId="0" fontId="29" fillId="0" borderId="1" xfId="0" quotePrefix="1" applyNumberFormat="1" applyFont="1" applyBorder="1" applyAlignment="1">
      <alignment horizontal="center" vertical="center" wrapText="1"/>
    </xf>
    <xf numFmtId="0" fontId="29" fillId="0" borderId="1" xfId="0" applyNumberFormat="1" applyFont="1" applyBorder="1" applyAlignment="1">
      <alignment horizontal="center" vertical="center" wrapText="1"/>
    </xf>
    <xf numFmtId="0" fontId="29" fillId="0" borderId="2"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2" xfId="0" applyNumberFormat="1" applyFont="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5" fillId="0" borderId="1" xfId="0"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8" fillId="0" borderId="3"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xf>
    <xf numFmtId="0" fontId="29" fillId="0" borderId="3" xfId="0" applyFont="1" applyFill="1" applyBorder="1" applyAlignment="1">
      <alignment horizontal="center" vertical="center" wrapText="1"/>
    </xf>
    <xf numFmtId="0" fontId="29" fillId="0" borderId="3" xfId="0" applyFont="1" applyFill="1" applyBorder="1" applyAlignment="1">
      <alignment horizontal="center" vertical="center"/>
    </xf>
    <xf numFmtId="0" fontId="28" fillId="0" borderId="2"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4" xfId="0" applyFont="1" applyBorder="1" applyAlignment="1">
      <alignment horizontal="center" vertical="center" wrapText="1"/>
    </xf>
    <xf numFmtId="0" fontId="29" fillId="0" borderId="1" xfId="0" quotePrefix="1" applyFont="1" applyBorder="1" applyAlignment="1">
      <alignment horizontal="center" vertical="center" wrapText="1"/>
    </xf>
    <xf numFmtId="0" fontId="28" fillId="0" borderId="16" xfId="0" applyNumberFormat="1" applyFont="1" applyBorder="1" applyAlignment="1">
      <alignment horizontal="center" vertical="center" wrapText="1"/>
    </xf>
    <xf numFmtId="0" fontId="28" fillId="0" borderId="14" xfId="0" applyNumberFormat="1" applyFont="1" applyBorder="1" applyAlignment="1">
      <alignment horizontal="center"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8" fillId="0" borderId="15" xfId="0" applyNumberFormat="1" applyFont="1" applyFill="1" applyBorder="1" applyAlignment="1">
      <alignment horizontal="center" vertical="center"/>
    </xf>
    <xf numFmtId="0" fontId="28" fillId="0" borderId="6" xfId="0" applyNumberFormat="1" applyFont="1" applyFill="1" applyBorder="1" applyAlignment="1">
      <alignment horizontal="center" vertical="center"/>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16" fillId="0" borderId="3" xfId="0" applyFont="1" applyBorder="1" applyAlignment="1">
      <alignment horizontal="center" vertical="center"/>
    </xf>
    <xf numFmtId="0" fontId="28" fillId="0" borderId="16"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2" xfId="0" applyNumberFormat="1" applyFont="1" applyFill="1" applyBorder="1" applyAlignment="1">
      <alignment horizontal="center" vertical="center" wrapText="1"/>
    </xf>
    <xf numFmtId="0" fontId="28" fillId="0" borderId="16" xfId="0" applyFont="1" applyBorder="1" applyAlignment="1">
      <alignment horizontal="center" vertical="center"/>
    </xf>
    <xf numFmtId="0" fontId="28" fillId="0" borderId="14" xfId="0" applyFont="1" applyBorder="1" applyAlignment="1">
      <alignment horizontal="center" vertical="center"/>
    </xf>
    <xf numFmtId="0" fontId="28" fillId="0" borderId="3" xfId="0" applyFont="1" applyBorder="1" applyAlignment="1">
      <alignment horizontal="left" vertical="center"/>
    </xf>
    <xf numFmtId="0" fontId="28" fillId="0" borderId="1" xfId="0" applyFont="1" applyBorder="1" applyAlignment="1">
      <alignment horizontal="left" vertical="center"/>
    </xf>
    <xf numFmtId="0" fontId="28" fillId="0" borderId="1"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13" xfId="0" applyNumberFormat="1" applyFont="1" applyBorder="1" applyAlignment="1">
      <alignment horizontal="center" vertical="center"/>
    </xf>
    <xf numFmtId="0" fontId="28" fillId="0" borderId="0" xfId="0" applyNumberFormat="1" applyFont="1" applyBorder="1" applyAlignment="1">
      <alignment horizontal="center" vertical="center"/>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28" fillId="0" borderId="0" xfId="0" applyFont="1" applyBorder="1" applyAlignment="1">
      <alignment horizontal="center" vertical="center" wrapText="1"/>
    </xf>
    <xf numFmtId="0" fontId="28" fillId="0" borderId="13" xfId="0" applyFont="1" applyBorder="1" applyAlignment="1">
      <alignment horizontal="center" vertical="center" wrapText="1"/>
    </xf>
    <xf numFmtId="0" fontId="26" fillId="0" borderId="0" xfId="3" applyFont="1" applyAlignment="1">
      <alignment horizontal="left" vertical="center"/>
    </xf>
    <xf numFmtId="0" fontId="34" fillId="0" borderId="9" xfId="6" applyFont="1" applyBorder="1" applyAlignment="1">
      <alignment horizontal="left" wrapText="1"/>
    </xf>
  </cellXfs>
  <cellStyles count="15">
    <cellStyle name="Standard" xfId="0" builtinId="0"/>
    <cellStyle name="Standard 2" xfId="1"/>
    <cellStyle name="Standard 2 2" xfId="2"/>
    <cellStyle name="Standard 2 2 2" xfId="3"/>
    <cellStyle name="Standard 2 2 2 2" xfId="4"/>
    <cellStyle name="Standard 2 2 2 2 2" xfId="5"/>
    <cellStyle name="Standard 2 3" xfId="6"/>
    <cellStyle name="Standard 3" xfId="7"/>
    <cellStyle name="Standard 4" xfId="8"/>
    <cellStyle name="Standard 4 2" xfId="9"/>
    <cellStyle name="Standard 5" xfId="10"/>
    <cellStyle name="Standard 5 2" xfId="11"/>
    <cellStyle name="Standard 6" xfId="12"/>
    <cellStyle name="Standard 7" xfId="13"/>
    <cellStyle name="Standard 8"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66675</xdr:rowOff>
    </xdr:from>
    <xdr:to>
      <xdr:col>3</xdr:col>
      <xdr:colOff>1095375</xdr:colOff>
      <xdr:row>0</xdr:row>
      <xdr:rowOff>619125</xdr:rowOff>
    </xdr:to>
    <xdr:pic>
      <xdr:nvPicPr>
        <xdr:cNvPr id="74451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66675"/>
          <a:ext cx="1676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10319</xdr:rowOff>
    </xdr:from>
    <xdr:to>
      <xdr:col>0</xdr:col>
      <xdr:colOff>6088524</xdr:colOff>
      <xdr:row>60</xdr:row>
      <xdr:rowOff>149677</xdr:rowOff>
    </xdr:to>
    <xdr:sp macro="" textlink="">
      <xdr:nvSpPr>
        <xdr:cNvPr id="2" name="Textfeld 1"/>
        <xdr:cNvSpPr txBox="1"/>
      </xdr:nvSpPr>
      <xdr:spPr>
        <a:xfrm>
          <a:off x="0" y="323283"/>
          <a:ext cx="6088524" cy="8970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Der vorliegende statistische Bericht über Bodennutzung und Ernte in Mecklenburg-Vorpommern ist eine umfassende Zu­sammenstellung der Ergebnisse des Jahres 2021. Unter Einbeziehung zusätzlicher Informationen aus der Landesfor­schungs­anstalt für Landwirtschaft und Fischerei Mecklenburg-Vorpommern enthält dieser Bericht die endgültigen Anga­ben aus</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repräsentativen Bodennutzungshaupterhebung,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den Ernte- und Betriebsberichterstattungen über Feldfrüchte und Grünland, Obst sowie über Weinmost,</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"Besonderen Ernte- und Qualitätsermittlung (BEE)" bei Getreide, Raps und Kartoffeln,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Gemüseerhebung,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der allgemeinen Strauchbeerenerhebung.</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Die regionale Zuordnung der Flächen richtet sich nach dem Sitz (Gemeinde) des bewirtschaftenden Betriebes (Betriebs­sitz­prinzip) und nicht nach der Belegenheit, das heißt nach der Lage der Einzelflächen.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Gegenüber den Vorerhebungen kann die Vergleichbarkeit der Ergebnisse durch die Anhebung der Erfassungsgrenzen und aufgrund methodischer Veränderungen eingeschränkt sein.</a:t>
          </a:r>
        </a:p>
        <a:p>
          <a:pPr>
            <a:lnSpc>
              <a:spcPct val="115000"/>
            </a:lnSpc>
            <a:spcAft>
              <a:spcPts val="0"/>
            </a:spcAft>
          </a:pPr>
          <a:r>
            <a:rPr lang="de-DE" sz="950">
              <a:solidFill>
                <a:sysClr val="windowText" lastClr="000000"/>
              </a:solidFill>
              <a:effectLst/>
              <a:latin typeface="+mn-lt"/>
              <a:ea typeface="Calibri"/>
              <a:cs typeface="Arial" panose="020B0604020202020204" pitchFamily="34" charset="0"/>
            </a:rPr>
            <a:t> </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Alle Angaben in diesem Bericht beziehen sich auf den jeweiligen Gebietsstand.</a:t>
          </a:r>
        </a:p>
        <a:p>
          <a:pPr>
            <a:lnSpc>
              <a:spcPct val="1150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50" b="1">
              <a:solidFill>
                <a:sysClr val="windowText" lastClr="000000"/>
              </a:solidFill>
              <a:effectLst/>
              <a:latin typeface="+mn-lt"/>
              <a:ea typeface="+mn-ea"/>
              <a:cs typeface="Arial" panose="020B0604020202020204" pitchFamily="34" charset="0"/>
            </a:rPr>
            <a:t>Rechtsgrundlagen</a:t>
          </a:r>
          <a:endParaRPr lang="de-DE" sz="950">
            <a:solidFill>
              <a:sysClr val="windowText" lastClr="000000"/>
            </a:solidFill>
            <a:effectLst/>
            <a:latin typeface="+mn-lt"/>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r>
            <a:rPr lang="de-DE" sz="950">
              <a:solidFill>
                <a:schemeClr val="dk1"/>
              </a:solidFill>
              <a:effectLst/>
              <a:latin typeface="+mn-lt"/>
              <a:ea typeface="+mn-ea"/>
              <a:cs typeface="+mn-cs"/>
            </a:rPr>
            <a:t>Die genannten Erhebungen sind in dem Agrarstatistikgesetz - (AgrStatG) in der Fassung der Bekanntmachung vom 17. Dezember 2009 (BGBI. I S. 3886, das zuletzt durch Artikel 109 des Gesetzes vom 20. November 2019 (BGBI  I S. 1626) geändert worden ist, in Verbindung mit dem Bundesstatistikgesetz in der Fassung der Bekanntmachung vom 20. Oktober 2016 (BGBl. I S. 2394), das zuletzt durch Artikel 10 Absatz 5 des Gesetzes vom 30. Oktober 2017 (BGBl. I S. 3618) geändert worden ist, angeordnet und nach dieser Rechtsvorschrift durchgeführt worden.</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Erfassungsbereich</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chemeClr val="dk1"/>
              </a:solidFill>
              <a:effectLst/>
              <a:latin typeface="+mn-lt"/>
              <a:ea typeface="+mn-ea"/>
              <a:cs typeface="+mn-cs"/>
            </a:rPr>
            <a:t>Bei der allgemeinen </a:t>
          </a:r>
          <a:r>
            <a:rPr lang="de-DE" sz="950" u="sng">
              <a:solidFill>
                <a:schemeClr val="dk1"/>
              </a:solidFill>
              <a:effectLst/>
              <a:latin typeface="+mn-lt"/>
              <a:ea typeface="+mn-ea"/>
              <a:cs typeface="+mn-cs"/>
            </a:rPr>
            <a:t>Bodennutzungshaupterhebung</a:t>
          </a:r>
          <a:r>
            <a:rPr lang="de-DE" sz="950">
              <a:solidFill>
                <a:schemeClr val="dk1"/>
              </a:solidFill>
              <a:effectLst/>
              <a:latin typeface="+mn-lt"/>
              <a:ea typeface="+mn-ea"/>
              <a:cs typeface="+mn-cs"/>
            </a:rPr>
            <a:t> wurden gemäß AgrStatG Betriebe mit einer landwirtschaftlich ge­nutzten Fläche von mindestens fünf Hektar </a:t>
          </a:r>
          <a:r>
            <a:rPr lang="de-DE" sz="600">
              <a:solidFill>
                <a:schemeClr val="dk1"/>
              </a:solidFill>
              <a:effectLst/>
              <a:latin typeface="+mn-lt"/>
              <a:ea typeface="+mn-ea"/>
              <a:cs typeface="+mn-cs"/>
            </a:rPr>
            <a:t>1)</a:t>
          </a:r>
          <a:r>
            <a:rPr lang="de-DE" sz="950">
              <a:solidFill>
                <a:schemeClr val="dk1"/>
              </a:solidFill>
              <a:effectLst/>
              <a:latin typeface="+mn-lt"/>
              <a:ea typeface="+mn-ea"/>
              <a:cs typeface="+mn-cs"/>
            </a:rPr>
            <a:t> (= landwirtschaftliche Betriebe) erfasst. Erhebungsmerkmale sind die Nutzung der Flächen nach Hauptnutzungsarten und Nutzungszweck, Kulturarten, Pflanzengruppen, Pflanzenarten und Kulturformen.</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für die Erntefeststellung im Feld-, Obst- und Weinbau erforderlichen Hektarerträge der Kulturen wurden über die </a:t>
          </a:r>
          <a:r>
            <a:rPr lang="de-DE" sz="950" u="sng">
              <a:solidFill>
                <a:schemeClr val="dk1"/>
              </a:solidFill>
              <a:effectLst/>
              <a:latin typeface="+mn-lt"/>
              <a:ea typeface="+mn-ea"/>
              <a:cs typeface="+mn-cs"/>
            </a:rPr>
            <a:t>Ernte- und Betriebsberichterstattung</a:t>
          </a:r>
          <a:r>
            <a:rPr lang="de-DE" sz="950" i="1">
              <a:solidFill>
                <a:schemeClr val="dk1"/>
              </a:solidFill>
              <a:effectLst/>
              <a:latin typeface="+mn-lt"/>
              <a:ea typeface="+mn-ea"/>
              <a:cs typeface="+mn-cs"/>
            </a:rPr>
            <a:t> </a:t>
          </a:r>
          <a:r>
            <a:rPr lang="de-DE" sz="950">
              <a:solidFill>
                <a:schemeClr val="dk1"/>
              </a:solidFill>
              <a:effectLst/>
              <a:latin typeface="+mn-lt"/>
              <a:ea typeface="+mn-ea"/>
              <a:cs typeface="+mn-cs"/>
            </a:rPr>
            <a:t>und</a:t>
          </a:r>
          <a:r>
            <a:rPr lang="de-DE" sz="950" i="1">
              <a:solidFill>
                <a:schemeClr val="dk1"/>
              </a:solidFill>
              <a:effectLst/>
              <a:latin typeface="+mn-lt"/>
              <a:ea typeface="+mn-ea"/>
              <a:cs typeface="+mn-cs"/>
            </a:rPr>
            <a:t> </a:t>
          </a:r>
          <a:r>
            <a:rPr lang="de-DE" sz="950" u="sng">
              <a:solidFill>
                <a:schemeClr val="dk1"/>
              </a:solidFill>
              <a:effectLst/>
              <a:latin typeface="+mn-lt"/>
              <a:ea typeface="+mn-ea"/>
              <a:cs typeface="+mn-cs"/>
            </a:rPr>
            <a:t>Besondere Ernte- und Qualitätsermittlung</a:t>
          </a:r>
          <a:r>
            <a:rPr lang="de-DE" sz="950">
              <a:solidFill>
                <a:schemeClr val="dk1"/>
              </a:solidFill>
              <a:effectLst/>
              <a:latin typeface="+mn-lt"/>
              <a:ea typeface="+mn-ea"/>
              <a:cs typeface="+mn-cs"/>
            </a:rPr>
            <a:t> gemäß §§ 46 und 47 AgrStatG ermittelt.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allgemeine </a:t>
          </a:r>
          <a:r>
            <a:rPr lang="de-DE" sz="950" u="sng">
              <a:solidFill>
                <a:schemeClr val="dk1"/>
              </a:solidFill>
              <a:effectLst/>
              <a:latin typeface="+mn-lt"/>
              <a:ea typeface="+mn-ea"/>
              <a:cs typeface="+mn-cs"/>
            </a:rPr>
            <a:t>Gemüseerhebung</a:t>
          </a:r>
          <a:r>
            <a:rPr lang="de-DE" sz="950">
              <a:solidFill>
                <a:schemeClr val="dk1"/>
              </a:solidFill>
              <a:effectLst/>
              <a:latin typeface="+mn-lt"/>
              <a:ea typeface="+mn-ea"/>
              <a:cs typeface="+mn-cs"/>
            </a:rPr>
            <a:t> wurde gemäß §§ 11a, 11b, 11c AgrStatG durchgeführt. Sie erfasst die Grundflächen, die Anbau­flächen und die Erntemengen von Betrieben mit Flächen von mindestens 0,5 Hektar im Freiland oder mindestens 0,1 Hektar unter hohen begehbaren Schutzabdeckungen, auf denen Gemüse oder Erdbeeren oder deren jeweilige Jung­pflanzen angebaut werden. Die Mehrfachnutzung einer Grundfläche durch Vor-, Zwischen- und Nachkultur wird dabei berücksichtigt. Die Ermittlung der Erntemenge erfolgt repräsentativ.</a:t>
          </a:r>
        </a:p>
        <a:p>
          <a:pPr>
            <a:lnSpc>
              <a:spcPts val="1100"/>
            </a:lnSpc>
            <a:spcAft>
              <a:spcPts val="0"/>
            </a:spcAft>
          </a:pPr>
          <a:r>
            <a:rPr lang="de-DE" sz="950">
              <a:solidFill>
                <a:sysClr val="windowText" lastClr="000000"/>
              </a:solidFill>
              <a:effectLst/>
              <a:latin typeface="+mn-lt"/>
              <a:ea typeface="Calibri"/>
              <a:cs typeface="Arial" panose="020B0604020202020204" pitchFamily="34" charset="0"/>
            </a:rPr>
            <a:t> </a:t>
          </a:r>
        </a:p>
        <a:p>
          <a:r>
            <a:rPr lang="de-DE" sz="950">
              <a:solidFill>
                <a:schemeClr val="dk1"/>
              </a:solidFill>
              <a:effectLst/>
              <a:latin typeface="+mn-lt"/>
              <a:ea typeface="+mn-ea"/>
              <a:cs typeface="+mn-cs"/>
            </a:rPr>
            <a:t>Die allgemeine </a:t>
          </a:r>
          <a:r>
            <a:rPr lang="de-DE" sz="950" u="sng">
              <a:solidFill>
                <a:schemeClr val="dk1"/>
              </a:solidFill>
              <a:effectLst/>
              <a:latin typeface="+mn-lt"/>
              <a:ea typeface="+mn-ea"/>
              <a:cs typeface="+mn-cs"/>
            </a:rPr>
            <a:t>Strauchbeerenerhebung</a:t>
          </a:r>
          <a:r>
            <a:rPr lang="de-DE" sz="950">
              <a:solidFill>
                <a:schemeClr val="dk1"/>
              </a:solidFill>
              <a:effectLst/>
              <a:latin typeface="+mn-lt"/>
              <a:ea typeface="+mn-ea"/>
              <a:cs typeface="+mn-cs"/>
            </a:rPr>
            <a:t> fand gemäß §§ 17a, 17b, 17c in allen Betrieben statt, deren Strauchbeerenflächen min­destens 0,5 Hektar im Freiland oder mindestens 0,1 Hektar unter hohen begehbaren Schutzabdeckungen betragen. In dieser Erhebung werden jährlich die Anbauflächen und Erntemengen der einzelnen Strauchbeerenarten ermittelt.</a:t>
          </a:r>
        </a:p>
        <a:p>
          <a:r>
            <a:rPr lang="de-DE" sz="950">
              <a:solidFill>
                <a:schemeClr val="dk1"/>
              </a:solidFill>
              <a:effectLst/>
              <a:latin typeface="+mn-lt"/>
              <a:ea typeface="+mn-ea"/>
              <a:cs typeface="+mn-cs"/>
            </a:rPr>
            <a:t>Zu beachten ist, dass in der Strauchbeerenerhebung nicht nach Jung- und Ertragsanlagen unterschieden wird, d. h. in den ausge­wiesenen Anbauflächen können auch Flächen mit Junganlagen enthalten sein, die noch nicht im Ertrag stehen.</a:t>
          </a: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1100"/>
            </a:lnSpc>
            <a:spcAft>
              <a:spcPts val="0"/>
            </a:spcAft>
          </a:pPr>
          <a:endParaRPr lang="de-DE" sz="950">
            <a:solidFill>
              <a:sysClr val="windowText" lastClr="000000"/>
            </a:solidFill>
            <a:effectLst/>
            <a:latin typeface="+mn-lt"/>
            <a:ea typeface="Calibri"/>
            <a:cs typeface="Arial" panose="020B0604020202020204" pitchFamily="34" charset="0"/>
          </a:endParaRPr>
        </a:p>
        <a:p>
          <a:pPr>
            <a:lnSpc>
              <a:spcPts val="800"/>
            </a:lnSpc>
          </a:pPr>
          <a:endParaRPr lang="de-DE" sz="950">
            <a:solidFill>
              <a:sysClr val="windowText" lastClr="000000"/>
            </a:solidFill>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13606</xdr:rowOff>
    </xdr:from>
    <xdr:to>
      <xdr:col>0</xdr:col>
      <xdr:colOff>6120000</xdr:colOff>
      <xdr:row>62</xdr:row>
      <xdr:rowOff>88447</xdr:rowOff>
    </xdr:to>
    <xdr:sp macro="" textlink="">
      <xdr:nvSpPr>
        <xdr:cNvPr id="2" name="Textfeld 1"/>
        <xdr:cNvSpPr txBox="1"/>
      </xdr:nvSpPr>
      <xdr:spPr>
        <a:xfrm>
          <a:off x="0" y="326570"/>
          <a:ext cx="6120000" cy="9205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spcAft>
              <a:spcPts val="0"/>
            </a:spcAft>
          </a:pPr>
          <a:r>
            <a:rPr lang="de-DE" sz="950" b="1">
              <a:effectLst/>
              <a:latin typeface="+mn-lt"/>
              <a:ea typeface="Calibri"/>
              <a:cs typeface="Times New Roman"/>
            </a:rPr>
            <a:t>Wtterungsverlauf</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August 2020</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Der August war 2,6 K zu warm und die Summe an Niederschlag im normalen Bereich. Die erste Monatshälfte blieb hoch­sommer­lich und weitestgehend regenfrei, was für den Fortschritt von zur Reife und Ernte anstehenden Kulturen positiv zu bewerten war. Alle anderen Kulturarten trugen stellenweise irreversible Schäden durch Trockenstress davon und so musste die Silomaisernte z. T.  verfrüht begonnen werden. In der 2. Monatshälfte fiel Niederschlag nur an wenigen Tagen und oftmals als Starkregen.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September 2020</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Die erste Monatshälfte blieb noch angenehm spätsommerlich warm. Ein kräftiger Temperatursturz läutete zum Ende der 2. Dekade den Jahreszeitenwechsel ein. Trotz normaler Niederschlags-Monatssumme war deren Verteilung mal wieder nahe­zu einseitig auf das Monatsende beschränkt. Das Wasserangebot aus dem Vormonat sicherte den verbliebenen und den neu gesäten Kulturen bis dahin eine gute Versorgung, jedoch konnte der Niederschlag weiterhin nicht in tiefere Boden­schichten und somit nicht in den Wurzelhorizont von Bäumen vordringen.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Oktober 2020</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Der Oktober war im Vergleich zum langjährigen Durchschnitt mild. Dabei regnete es häufig und insgesamt in normaler Men­ge. Die klimatische Wasserbilanz war erstmals wieder positiv. Diese Witterung war optimal für die herbstliche Pflanzen­entwicklung und trug auch im Boden zur Entspannung des Wasserhaushalts zumindest im Horizont bis 60 cm bei.</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November 2020</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Insgesamt war dieser Monat mit 2,3 K Differenz zum langjährigen Mittel wieder deutlich zu mild. Bis zur 5. Pentade war noch geringes Wachstum möglich, dann fielen die Temperaturen unter die 5°C-Marke und es setzte die Vegetationsruhe ein. Es regnete gelegentlich, jedoch in sehr geringer Intensität, so dass nur etwa 20 % der durchschnittlichen Monats­summe zu Buche schlugen. Da die klimatische Wasserbilanz erneut leicht negativ ausfiel, stand in tieferen Bodenschichten noch immer kein Wasser zur Verfügung.</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Dezember 2020</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Mit einer Gesamtniederschlagsmenge knapp über dem Durchschnitt und in der Verteilung mehr auf die 2. Monatshälfte beschränkt, wurde das Wasser von der aktuellen Vegetation aufgenommen und trug kaum dazu bei, die Feuchtigkeits­verhältnisse in tieferen Bodenschichten zu verbessern. Die Temperaturen blieben weitestgehend im positiven Bereich, so dass der Monat wiederum als zu mild bezeichnet werden muss.</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Januar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Es konnte eine überdurchschnittliche Niederschlagsmenge bei ausgewogener Verteilung festgestellt werden. Die Monats­mitteltemperatur lag im normalen Bereich. Besonders in der Monatsmitte und zum Monatsende fielen die Tagestempera­tur­mittel negativ aus. Durch die geringe Verdunstung konnte der Boden zumindest bis in 60 cm optimal durchfeuchtet werden. Abgesehen von 3 milderen Tagen war im Januar Vegetationsruhe.</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Februar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Die Vegetationsruhe hielt bis Monatsmitte an. Die Temperaturen fielen bis dahin in den zweistelligen Minusbereich ab. Zum Ende der 2. Dekade strömte wieder wärmere Luft ein und die Tagesmittel lagen teilweise über 10 °C. Im Wetter­umschwung gab es einige kleine Regenschauer, ansonsten war die Niederschlagsneigung gering und die Gesamtmenge betrug etwa ¾ des langjährigen Wertes. Wegen der geringen Verdunstung war die Wasserbilanz aber positiv.</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März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Im überwiegenden Teil des Monats gab es nachts leichten Frost und am Tag blieb die Temperatur meist im einstelligen Bereich. Erst zum Beginn der 3. Dekade stellten sich allmählich wärmere Luft ein. Es regnete etwas mehr als gewöhnlich und so fiel die Bilanz wiederum positiv aus. Die Vegetation setzte sich allmählich in Gang. Erste Sommerkulturen wurden zwar ausgesät, liefen aber erst im Folgemonat auf.</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April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Gesamt gesehen war der April deutlich zu kalt. Kühle und mildere Abschnitte wechselten sich häufig ab und es regnete ab und zu vorwiegend in der ersten Monatshälfte. So kam in der Summe geringfügig mehr Niederschlag als normal zusam­men, die Verdunstung war jedoch höher und die Bodenwasservorräte wurden wieder angegriffen. Die phänologische Ent­wicklung schritt nur langsam voran.</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Mai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In der 1. Dekade blieben die Temperaturen noch auf dem Niveau des April, dann stiegen diese sprunghaft an und pegelten sich für den Rest des Monats zwischen 10 und 15 °C Tagesmittel ein. Dazu regnete es häufig in moderaten Mengen, sodass die Kulturen stetig mit Wasser versorgt waren. Es kam dabei eine Niederschlagssumme von 130 % zum langjährigen Ver­gleich zusammen, jedoch war die Verdunstung wiederum höher und der Bodenwasservorrat ging zurück. Mit 1,4 K weniger als im langjährigen Mittel war der Mai deutlich zu kühl.</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Juni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Schon zum Ende des Mai deutete sich eine Temperaturerhöhung an. So stiegen die Tagesmittel auf 15-20 °C an. Zur Mo­nats­mitte setzte sich dann hochsommerliche Witterung durch. Es regnete selten, die 75 % im langjährigen Vergleich kamen überwiegend aus 3 Starkregenereignissen zum Beginn und Ende der 3. Dekade zustande. Erstmals im Jahr fiel die kumula­­tive Wasserbilanz wieder deutlich negativ aus. Zwischenzeitlich traten besonders beim Wintergetreide schon erste Trocken­schäden zutage. Hauptsächlich bei Gerste schlug sich das in kleinen Körnern nieder.</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Juli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Mit 1,5 K Differenz war es überdurchschnittlich warm und die Regenmenge war mit 150 % ebenfalls höher als gewöhnlich. Die Tagesmitteltemperaturen lagen weitestgehend um die 20 °C mit zeitweiligen Schwankungen in beide Richtungen. Es gab zum Ende der 1. Dekade an 2 aufeinanderfolgenden Tagen Starkregen, die den Hauptanteil der Niederschlagssumme bilden. Die Witterungserscheinungen sorgten für ein üppiges Wachstum der Sommerkulturen, insbesondere Mais und Rüben. Besonders beim Hafer war stärkerer Zwiewuchs zu beobachten. Unreifes Wintergetreide wurde im Starkregen, der mit Windböen einherging, oftmals ins Lager gedrückt.</a:t>
          </a:r>
          <a:endParaRPr lang="de-DE" sz="1100">
            <a:effectLst/>
            <a:latin typeface="+mn-lt"/>
            <a:ea typeface="Calibri"/>
            <a:cs typeface="Times New Roman"/>
          </a:endParaRPr>
        </a:p>
        <a:p>
          <a:pPr>
            <a:lnSpc>
              <a:spcPct val="115000"/>
            </a:lnSpc>
            <a:spcAft>
              <a:spcPts val="0"/>
            </a:spcAft>
          </a:pPr>
          <a:r>
            <a:rPr lang="de-DE" sz="300">
              <a:effectLst/>
              <a:latin typeface="+mn-lt"/>
              <a:ea typeface="Calibri"/>
              <a:cs typeface="Times New Roman"/>
            </a:rPr>
            <a:t> </a:t>
          </a:r>
          <a:endParaRPr lang="de-DE" sz="1100">
            <a:effectLst/>
            <a:latin typeface="+mn-lt"/>
            <a:ea typeface="Calibri"/>
            <a:cs typeface="Times New Roman"/>
          </a:endParaRPr>
        </a:p>
        <a:p>
          <a:pPr>
            <a:lnSpc>
              <a:spcPts val="900"/>
            </a:lnSpc>
            <a:spcAft>
              <a:spcPts val="0"/>
            </a:spcAft>
          </a:pPr>
          <a:r>
            <a:rPr lang="de-DE" sz="950" b="1">
              <a:effectLst/>
              <a:latin typeface="+mn-lt"/>
              <a:ea typeface="Calibri"/>
              <a:cs typeface="Times New Roman"/>
            </a:rPr>
            <a:t>August 2021</a:t>
          </a:r>
          <a:endParaRPr lang="de-DE" sz="1100">
            <a:effectLst/>
            <a:latin typeface="+mn-lt"/>
            <a:ea typeface="Calibri"/>
            <a:cs typeface="Times New Roman"/>
          </a:endParaRPr>
        </a:p>
        <a:p>
          <a:pPr>
            <a:lnSpc>
              <a:spcPts val="900"/>
            </a:lnSpc>
            <a:spcAft>
              <a:spcPts val="0"/>
            </a:spcAft>
          </a:pPr>
          <a:r>
            <a:rPr lang="de-DE" sz="950">
              <a:effectLst/>
              <a:latin typeface="+mn-lt"/>
              <a:ea typeface="Calibri"/>
              <a:cs typeface="Times New Roman"/>
            </a:rPr>
            <a:t>Unterkühlt mit reichlich Regen und wenig Sonne stellte sich der Sommermonat dar. Besonders auffällig waren in Gülzow zwei Starkregenereignisse über 20 mm jeweils in der Mitte der 1. und 3. Dekade, die etwa die Hälfte des Monatsniederschlags lieferten. Das und zeitweilig böiger Wind beeinträchtigten noch zur Ernte anstehende Bestände in ihrer Standfestigkeit und setzten die Befahrbarkeit des Bodens zeitweilig herab. Die meisten Gelegenheiten für Ernte und Feldarbeiten ergaben sich dabei noch in der ersten Monatshälfte. </a:t>
          </a:r>
          <a:endParaRPr lang="de-DE" sz="1100">
            <a:effectLst/>
            <a:latin typeface="+mn-lt"/>
            <a:ea typeface="Calibri"/>
            <a:cs typeface="Times New Roman"/>
          </a:endParaRPr>
        </a:p>
        <a:p>
          <a:endParaRPr lang="de-DE" sz="950"/>
        </a:p>
      </xdr:txBody>
    </xdr:sp>
    <xdr:clientData/>
  </xdr:twoCellAnchor>
  <xdr:twoCellAnchor>
    <xdr:from>
      <xdr:col>0</xdr:col>
      <xdr:colOff>0</xdr:colOff>
      <xdr:row>64</xdr:row>
      <xdr:rowOff>13596</xdr:rowOff>
    </xdr:from>
    <xdr:to>
      <xdr:col>0</xdr:col>
      <xdr:colOff>6120000</xdr:colOff>
      <xdr:row>122</xdr:row>
      <xdr:rowOff>47624</xdr:rowOff>
    </xdr:to>
    <xdr:sp macro="" textlink="">
      <xdr:nvSpPr>
        <xdr:cNvPr id="5" name="Textfeld 4"/>
        <xdr:cNvSpPr txBox="1"/>
      </xdr:nvSpPr>
      <xdr:spPr>
        <a:xfrm>
          <a:off x="0" y="9919596"/>
          <a:ext cx="6120000" cy="95045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effectLst/>
              <a:latin typeface="+mn-lt"/>
              <a:ea typeface="Calibri"/>
              <a:cs typeface="Times New Roman"/>
            </a:rPr>
            <a:t>Vegetation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i="1">
              <a:effectLst/>
              <a:latin typeface="+mn-lt"/>
              <a:ea typeface="Calibri"/>
              <a:cs typeface="Times New Roman"/>
            </a:rPr>
            <a:t>Getreide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Ab zweiter Septemberhälfte herrschten günstige Aussaatbedingungen, mit Ausnahme der Weizenspätsaaten gingen alle Wintergetreidebestände gut bestockt in den Winter. Es gab keine Auswinterung und die Bestände zeigten sich im Frühjahr gut entwickelt. Ein kühles Frühjahr mit zeitweise stärkeren Minusgraden förderte die Bestockung, erschwerte aber gleich­zeitig die Durchführung notwendiger Wachstumsreglermaßnahmen im Wintergetreide. In der Wintergerste zeigte sich ört­lich Befall mit Verzwergungsviren. Ab Anfang März konnte die Aussaat des Sommergetreides unter nahezu optimalen Be­dingungen erfolgen. Durch die kühlen Witterungsbedingungen liefen die Saaten verzögert aber gleichmäßig auf. Es herrsch­ten gute Bedingungen für das Pflanzenwachstum. Mit steigenden Temperaturen zeigten sich Anfang Mai erste Trockenschäden auf Sandstandorten. Das Gros der Wintergetreidebestände wies gute bis örtlich sehr hohe Bestandes­dichten auf. Die ab Anfang Juni vorherrschenden hochsommerlichen Temperaturen wirkten sich in allen Kulturen negativ aus. Beim Wintergetreide wurde die Kornfüllung und bei den Sommerungen vor allem Bestockung und Wuchshöhen be­einträchtigt. Bereits ab Mitte Juni zeigten sich Trockenschäden auf allen Standorten. Das Krankheitsauftreten war bis Anfang Juni gering, danach mit steigenden Temperaturen nahmen Rostkrankheiten zu, ebenso wie Mehltau in anfälligen Sorten. Starkniederschläge zum Monatswechsel Juni/Juli führten großflächig zu Halmknicken in der Wintergerste und vor allem im Wintergetreide zu Lager. Beim Hafer zeigte sich örtlich Zwiewuchs. Während die Ernte der Wintergerste unter weitestgehend günstigen Bedingungen erfolgte, führten niederschlagsreiche Witterungsbedingungen zu häufigen Ernte­unterbrechungen bei den anderen Getreidearten. Auffallend waren in diesem Jahr die geringen Korngrößen bei allen Kulturen.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i="1">
              <a:effectLst/>
              <a:latin typeface="+mn-lt"/>
              <a:ea typeface="Calibri"/>
              <a:cs typeface="Times New Roman"/>
            </a:rPr>
            <a:t>Winterraps</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Trockenheit in der ersten Augusthälfte erschwerte bzw. verzögerte vielerorts Bodenbearbeitung und Aussaat. Zusätzlich kam es aufgrund zahlreicher örtlich sehr ergiebiger Niederschläge in der zweiten Augusthälfte zu einer weiteren Verzöge­rung der Aussaat. Dabei führten örtlich Starkniederschläge zur Verschlämmung der Neuansaat und zum Umbruch dieser Flächen. Raps nach Getreidevorfrucht mit Strohverbleib zeigte vielerorts Entwicklungsdepressionen. Im Herbst war vor allem im Nordwesten ein hohes Erdflohaufkommen zu verzeichnen. Der lange milde Winter führte aber überall zu guten gleichmäßig entwickelten Beständen mit Entwicklungsverzögerung im Vergleich zu den Vorjahren. Die Nachtfröste im Frühjahr richteten keine Schäden an, örtlich zeigten sich Frostrisse an den Stängeln. Geringe Bestandeshöhen mit gleich­zeitig guter Verzweigung führten zu einem geringen Unkrautdruck durch dichte Bestände. Der Blühbeginn lag im lang­jährigen Mittel aber verspätet im Vergleich zu den Vorjahren. Erste Trockenschäden zeigten sich ab Ende Juni auf sorp­tions­schwachen Standorten. Der im Frühjahr konstatierte gute Schotenansatz ließ eine hohe Ernte erwarten, welche nicht überall erfüllt wurde. Der Schädlingsbefall während der Blüte und der Füllungsphase waren moderat.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i="1">
              <a:effectLst/>
              <a:latin typeface="+mn-lt"/>
              <a:ea typeface="Calibri"/>
              <a:cs typeface="Times New Roman"/>
            </a:rPr>
            <a:t>Mais</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kühlen Nachttemperaturen im April verzögerten sowohl die Maisaussaat als auch das Auflaufen der Maispflanzen. Viele Bestände zeigten noch im Mai die typische Gelbfärbung als Reaktion auf die kühlen Witterungsbedingungen. Die zum Monatswechsel Mai Juni ansteigenden Temperaturen kurbelten das Wachstum sichtbar an. Die Pflanzen holten den Ent­wicklungsrückstand bis zum Monatsende Juni auf, die sommerliche Witterung führte beim Mais nur vereinzelt zu Trocken­stresssymptomen auf sehr sandigen Böden. Die ab Ende Juni einsetzenden Niederschläge förderten die Pflanzenentwick­lung. Die im Juli und August anhaltende niederschlagsreiche Witterung begünstigte das Längen- und Massewachstum der Maisbestände. Auch während der Blüte herrschten gute Bedingungen für die Befruchtung. Die Pflanzen blieben bis in die unteren Blattetagen sehr lange grün. Ab Mitte September ging der Mais überwiegend sehr langsam in die Reife. Da sich die Trockensubstanz nur zögerlich erhöhte, gestaltete sich der Erntetermin vielerorts sehr flexibel.</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i="1">
              <a:effectLst/>
              <a:latin typeface="+mn-lt"/>
              <a:ea typeface="Calibri"/>
              <a:cs typeface="Times New Roman"/>
            </a:rPr>
            <a:t>Kartoffeln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Auch bei den Kartoffeln verzögerte das kühle Frühjahr die Pflanzung und das Auflaufen. Viele Bestände liefen erst zum Monatswechsel Mai Juni auf. Die nun herrschenden sommerlichen Temperaturen beschleunigten das Pflanzenwachstum. Auch die Kartoffelbestände profitierten von den niederschlagsreichen Witterungsbedingungen im Juli und August. Blattkrankheiten traten erst spät in der Vegetation auf. In Abhängigkeit von der Reifegruppe gingen die Bestände ab Mitte August langsam in die Abreife. Die Ernte der Kartoffeln wurde von häufigen Niederschlägen unterbrochen und zog sich über einen längeren Zeitraum hin. Durch die feuchten Bodenbedingungen wiesen die gerodete Kartoffeln einen deutlich höheren Erdanhang auf. Im Lager zeigen die Kartoffeln in diesem Jahr einen stärkeren Befall mit dem Tabak-Rattle-Virus und auch der Befall mit Drahtwürmern war erhöht. Bei spät geernteten Stärkekartoffeln wurden teilweise geringe Stärke­gehalte ermittelt.</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b="1" i="1">
              <a:effectLst/>
              <a:latin typeface="+mn-lt"/>
              <a:ea typeface="Calibri"/>
              <a:cs typeface="Times New Roman"/>
            </a:rPr>
            <a:t>Zuckerrüben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Aussaat erfolgte im April und damit auch etwas später als im Vorjahr. Die kühlen Witterungsbedingungen verzögerten auch bei dieser Kultur den Feldaufgang. Zum Monatsbeginn Mai waren noch nicht alle Bestände aufgelaufen. Auf wenigen Schlägen mussten Rüben aufgrund von Schäden durch Nachtfröste oder Verwehungen nachgedrillt werden. Anfang Juni waren die Bestände noch in der Entwicklung zurück. Aber auch hier beschleunigten die sommerlichen Temperaturen im Juni die Pflanzenentwicklung. Bereits zum Monatsende Juni schlossen die Rüben die Reihen. Während der Sommermonate herrschten durch die niederschlagsreiche Witterung sehr günstige Wachstumsbedingungen. Das Krankheitsauftreten blieb gering.</a:t>
          </a:r>
          <a:endParaRPr lang="de-DE" sz="1100">
            <a:effectLst/>
            <a:latin typeface="+mn-lt"/>
            <a:ea typeface="Calibri"/>
            <a:cs typeface="Times New Roman"/>
          </a:endParaRPr>
        </a:p>
        <a:p>
          <a:endParaRPr lang="de-DE" sz="95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16</xdr:row>
      <xdr:rowOff>0</xdr:rowOff>
    </xdr:from>
    <xdr:to>
      <xdr:col>5</xdr:col>
      <xdr:colOff>831396</xdr:colOff>
      <xdr:row>33</xdr:row>
      <xdr:rowOff>66675</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959554"/>
          <a:ext cx="6076950" cy="24955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77</xdr:row>
      <xdr:rowOff>142875</xdr:rowOff>
    </xdr:from>
    <xdr:to>
      <xdr:col>6</xdr:col>
      <xdr:colOff>702129</xdr:colOff>
      <xdr:row>97</xdr:row>
      <xdr:rowOff>47625</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470946"/>
          <a:ext cx="6076950" cy="2762250"/>
        </a:xfrm>
        <a:prstGeom prst="rect">
          <a:avLst/>
        </a:prstGeom>
        <a:solidFill>
          <a:srgbClr val="FFFFFF"/>
        </a:solidFill>
      </xdr:spPr>
    </xdr:pic>
    <xdr:clientData/>
  </xdr:twoCellAnchor>
  <xdr:twoCellAnchor editAs="oneCell">
    <xdr:from>
      <xdr:col>0</xdr:col>
      <xdr:colOff>0</xdr:colOff>
      <xdr:row>97</xdr:row>
      <xdr:rowOff>142875</xdr:rowOff>
    </xdr:from>
    <xdr:to>
      <xdr:col>6</xdr:col>
      <xdr:colOff>702129</xdr:colOff>
      <xdr:row>117</xdr:row>
      <xdr:rowOff>47625</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5328446"/>
          <a:ext cx="6076950" cy="27622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31</xdr:row>
      <xdr:rowOff>142874</xdr:rowOff>
    </xdr:from>
    <xdr:to>
      <xdr:col>6</xdr:col>
      <xdr:colOff>702129</xdr:colOff>
      <xdr:row>48</xdr:row>
      <xdr:rowOff>76199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612945"/>
          <a:ext cx="6076950" cy="2362200"/>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9</xdr:col>
      <xdr:colOff>559254</xdr:colOff>
      <xdr:row>40</xdr:row>
      <xdr:rowOff>28575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102429"/>
          <a:ext cx="6076950" cy="3600450"/>
        </a:xfrm>
        <a:prstGeom prst="rect">
          <a:avLst/>
        </a:prstGeom>
        <a:solidFill>
          <a:srgbClr val="FFFFFF"/>
        </a:solid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204114</xdr:colOff>
      <xdr:row>34</xdr:row>
      <xdr:rowOff>0</xdr:rowOff>
    </xdr:from>
    <xdr:to>
      <xdr:col>1</xdr:col>
      <xdr:colOff>2837096</xdr:colOff>
      <xdr:row>62</xdr:row>
      <xdr:rowOff>122465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9112" b="16886"/>
        <a:stretch/>
      </xdr:blipFill>
      <xdr:spPr>
        <a:xfrm>
          <a:off x="204114" y="5027839"/>
          <a:ext cx="5674178" cy="4122965"/>
        </a:xfrm>
        <a:prstGeom prst="rect">
          <a:avLst/>
        </a:prstGeom>
        <a:solidFill>
          <a:srgbClr val="FFFFFF"/>
        </a:solidFill>
      </xdr:spPr>
    </xdr:pic>
    <xdr:clientData/>
  </xdr:twoCellAnchor>
  <xdr:twoCellAnchor editAs="oneCell">
    <xdr:from>
      <xdr:col>0</xdr:col>
      <xdr:colOff>204107</xdr:colOff>
      <xdr:row>67</xdr:row>
      <xdr:rowOff>0</xdr:rowOff>
    </xdr:from>
    <xdr:to>
      <xdr:col>1</xdr:col>
      <xdr:colOff>2850696</xdr:colOff>
      <xdr:row>95</xdr:row>
      <xdr:rowOff>115661</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18918" b="17023"/>
        <a:stretch/>
      </xdr:blipFill>
      <xdr:spPr>
        <a:xfrm>
          <a:off x="204107" y="9980839"/>
          <a:ext cx="5687785" cy="4116161"/>
        </a:xfrm>
        <a:prstGeom prst="rect">
          <a:avLst/>
        </a:prstGeom>
        <a:solidFill>
          <a:srgbClr val="FFFFFF"/>
        </a:solidFill>
      </xdr:spPr>
    </xdr:pic>
    <xdr:clientData/>
  </xdr:twoCellAnchor>
  <xdr:twoCellAnchor editAs="oneCell">
    <xdr:from>
      <xdr:col>0</xdr:col>
      <xdr:colOff>231321</xdr:colOff>
      <xdr:row>1</xdr:row>
      <xdr:rowOff>0</xdr:rowOff>
    </xdr:from>
    <xdr:to>
      <xdr:col>1</xdr:col>
      <xdr:colOff>2809874</xdr:colOff>
      <xdr:row>29</xdr:row>
      <xdr:rowOff>136071</xdr:rowOff>
    </xdr:to>
    <xdr:pic>
      <xdr:nvPicPr>
        <xdr:cNvPr id="6" name="Grafik 5"/>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19888" b="16612"/>
        <a:stretch/>
      </xdr:blipFill>
      <xdr:spPr>
        <a:xfrm>
          <a:off x="231321" y="312964"/>
          <a:ext cx="5619749" cy="4136571"/>
        </a:xfrm>
        <a:prstGeom prst="rect">
          <a:avLst/>
        </a:prstGeom>
        <a:solidFill>
          <a:srgbClr val="FFFFFF"/>
        </a:solidFill>
      </xdr:spPr>
    </xdr:pic>
    <xdr:clientData/>
  </xdr:twoCellAnchor>
  <xdr:twoCellAnchor editAs="oneCell">
    <xdr:from>
      <xdr:col>0</xdr:col>
      <xdr:colOff>231321</xdr:colOff>
      <xdr:row>100</xdr:row>
      <xdr:rowOff>0</xdr:rowOff>
    </xdr:from>
    <xdr:to>
      <xdr:col>1</xdr:col>
      <xdr:colOff>2837088</xdr:colOff>
      <xdr:row>128</xdr:row>
      <xdr:rowOff>129268</xdr:rowOff>
    </xdr:to>
    <xdr:pic>
      <xdr:nvPicPr>
        <xdr:cNvPr id="7" name="Grafik 6"/>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19500" b="16749"/>
        <a:stretch/>
      </xdr:blipFill>
      <xdr:spPr>
        <a:xfrm>
          <a:off x="231321" y="14695714"/>
          <a:ext cx="5646963" cy="412976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262" t="s">
        <v>0</v>
      </c>
      <c r="B1" s="262"/>
      <c r="C1" s="186"/>
      <c r="D1" s="186"/>
    </row>
    <row r="2" spans="1:4" ht="35.1" customHeight="1" thickTop="1">
      <c r="A2" s="187" t="s">
        <v>38</v>
      </c>
      <c r="B2" s="187"/>
      <c r="C2" s="188" t="s">
        <v>39</v>
      </c>
      <c r="D2" s="188"/>
    </row>
    <row r="3" spans="1:4" ht="24.95" customHeight="1">
      <c r="A3" s="189"/>
      <c r="B3" s="189"/>
      <c r="C3" s="189"/>
      <c r="D3" s="189"/>
    </row>
    <row r="4" spans="1:4" ht="24.95" customHeight="1">
      <c r="A4" s="190" t="s">
        <v>37</v>
      </c>
      <c r="B4" s="190"/>
      <c r="C4" s="190"/>
      <c r="D4" s="191"/>
    </row>
    <row r="5" spans="1:4" ht="24.95" customHeight="1">
      <c r="A5" s="190" t="s">
        <v>15</v>
      </c>
      <c r="B5" s="190"/>
      <c r="C5" s="190"/>
      <c r="D5" s="191"/>
    </row>
    <row r="6" spans="1:4" ht="39.950000000000003" customHeight="1">
      <c r="A6" s="192" t="s">
        <v>338</v>
      </c>
      <c r="B6" s="193"/>
      <c r="C6" s="193"/>
      <c r="D6" s="193"/>
    </row>
    <row r="7" spans="1:4" ht="24.95" customHeight="1">
      <c r="A7" s="194"/>
      <c r="B7" s="194"/>
      <c r="C7" s="194"/>
      <c r="D7" s="194"/>
    </row>
    <row r="8" spans="1:4" ht="24.95" customHeight="1">
      <c r="A8" s="195"/>
      <c r="B8" s="195"/>
      <c r="C8" s="195"/>
      <c r="D8" s="195"/>
    </row>
    <row r="9" spans="1:4" ht="24.95" customHeight="1">
      <c r="A9" s="194"/>
      <c r="B9" s="194"/>
      <c r="C9" s="194"/>
      <c r="D9" s="194"/>
    </row>
    <row r="10" spans="1:4" ht="24.95" customHeight="1">
      <c r="A10" s="196"/>
      <c r="B10" s="196"/>
      <c r="C10" s="196"/>
      <c r="D10" s="196"/>
    </row>
    <row r="11" spans="1:4" ht="24.95" customHeight="1">
      <c r="A11" s="196"/>
      <c r="B11" s="196"/>
      <c r="C11" s="196"/>
      <c r="D11" s="196"/>
    </row>
    <row r="12" spans="1:4" ht="24.95" customHeight="1">
      <c r="A12" s="196"/>
      <c r="B12" s="196"/>
      <c r="C12" s="196"/>
      <c r="D12" s="196"/>
    </row>
    <row r="13" spans="1:4" ht="12" customHeight="1">
      <c r="A13" s="4"/>
      <c r="B13" s="183" t="s">
        <v>276</v>
      </c>
      <c r="C13" s="183"/>
      <c r="D13" s="5" t="s">
        <v>340</v>
      </c>
    </row>
    <row r="14" spans="1:4" ht="12" customHeight="1">
      <c r="A14" s="4"/>
      <c r="B14" s="183"/>
      <c r="C14" s="183"/>
      <c r="D14" s="2"/>
    </row>
    <row r="15" spans="1:4" ht="12" customHeight="1">
      <c r="A15" s="4"/>
      <c r="B15" s="183" t="s">
        <v>1</v>
      </c>
      <c r="C15" s="183"/>
      <c r="D15" s="5" t="s">
        <v>395</v>
      </c>
    </row>
    <row r="16" spans="1:4" ht="12" customHeight="1">
      <c r="A16" s="4"/>
      <c r="B16" s="183"/>
      <c r="C16" s="183"/>
      <c r="D16" s="5"/>
    </row>
    <row r="17" spans="1:4" ht="12" customHeight="1">
      <c r="A17" s="6"/>
      <c r="B17" s="184"/>
      <c r="C17" s="184"/>
      <c r="D17" s="3"/>
    </row>
    <row r="18" spans="1:4" ht="12" customHeight="1">
      <c r="A18" s="179"/>
      <c r="B18" s="179"/>
      <c r="C18" s="179"/>
      <c r="D18" s="179"/>
    </row>
    <row r="19" spans="1:4" ht="12" customHeight="1">
      <c r="A19" s="181" t="s">
        <v>4</v>
      </c>
      <c r="B19" s="181"/>
      <c r="C19" s="181"/>
      <c r="D19" s="181"/>
    </row>
    <row r="20" spans="1:4" ht="12" customHeight="1">
      <c r="A20" s="181" t="s">
        <v>277</v>
      </c>
      <c r="B20" s="181"/>
      <c r="C20" s="181"/>
      <c r="D20" s="181"/>
    </row>
    <row r="21" spans="1:4" ht="12" customHeight="1">
      <c r="A21" s="181"/>
      <c r="B21" s="181"/>
      <c r="C21" s="181"/>
      <c r="D21" s="181"/>
    </row>
    <row r="22" spans="1:4" ht="12" customHeight="1">
      <c r="A22" s="182" t="s">
        <v>337</v>
      </c>
      <c r="B22" s="182"/>
      <c r="C22" s="182"/>
      <c r="D22" s="182"/>
    </row>
    <row r="23" spans="1:4" ht="12" customHeight="1">
      <c r="A23" s="181"/>
      <c r="B23" s="181"/>
      <c r="C23" s="181"/>
      <c r="D23" s="181"/>
    </row>
    <row r="24" spans="1:4" ht="12" customHeight="1">
      <c r="A24" s="177" t="s">
        <v>341</v>
      </c>
      <c r="B24" s="177"/>
      <c r="C24" s="177"/>
      <c r="D24" s="177"/>
    </row>
    <row r="25" spans="1:4" ht="12" customHeight="1">
      <c r="A25" s="177" t="s">
        <v>278</v>
      </c>
      <c r="B25" s="177"/>
      <c r="C25" s="177"/>
      <c r="D25" s="177"/>
    </row>
    <row r="26" spans="1:4" ht="12" customHeight="1">
      <c r="A26" s="178"/>
      <c r="B26" s="178"/>
      <c r="C26" s="178"/>
      <c r="D26" s="178"/>
    </row>
    <row r="27" spans="1:4" ht="12" customHeight="1">
      <c r="A27" s="179"/>
      <c r="B27" s="179"/>
      <c r="C27" s="179"/>
      <c r="D27" s="179"/>
    </row>
    <row r="28" spans="1:4" ht="12" customHeight="1">
      <c r="A28" s="180" t="s">
        <v>5</v>
      </c>
      <c r="B28" s="180"/>
      <c r="C28" s="180"/>
      <c r="D28" s="180"/>
    </row>
    <row r="29" spans="1:4" ht="12" customHeight="1">
      <c r="A29" s="176"/>
      <c r="B29" s="176"/>
      <c r="C29" s="176"/>
      <c r="D29" s="176"/>
    </row>
    <row r="30" spans="1:4" ht="12" customHeight="1">
      <c r="A30" s="7" t="s">
        <v>3</v>
      </c>
      <c r="B30" s="171" t="s">
        <v>279</v>
      </c>
      <c r="C30" s="171"/>
      <c r="D30" s="171"/>
    </row>
    <row r="31" spans="1:4" ht="12" customHeight="1">
      <c r="A31" s="8">
        <v>0</v>
      </c>
      <c r="B31" s="171" t="s">
        <v>280</v>
      </c>
      <c r="C31" s="171"/>
      <c r="D31" s="171"/>
    </row>
    <row r="32" spans="1:4" ht="12" customHeight="1">
      <c r="A32" s="7" t="s">
        <v>2</v>
      </c>
      <c r="B32" s="171" t="s">
        <v>6</v>
      </c>
      <c r="C32" s="171"/>
      <c r="D32" s="171"/>
    </row>
    <row r="33" spans="1:4" ht="12" customHeight="1">
      <c r="A33" s="7" t="s">
        <v>7</v>
      </c>
      <c r="B33" s="171" t="s">
        <v>8</v>
      </c>
      <c r="C33" s="171"/>
      <c r="D33" s="171"/>
    </row>
    <row r="34" spans="1:4" ht="12" customHeight="1">
      <c r="A34" s="7" t="s">
        <v>9</v>
      </c>
      <c r="B34" s="171" t="s">
        <v>10</v>
      </c>
      <c r="C34" s="171"/>
      <c r="D34" s="171"/>
    </row>
    <row r="35" spans="1:4" ht="12" customHeight="1">
      <c r="A35" s="7" t="s">
        <v>11</v>
      </c>
      <c r="B35" s="171" t="s">
        <v>281</v>
      </c>
      <c r="C35" s="171"/>
      <c r="D35" s="171"/>
    </row>
    <row r="36" spans="1:4" ht="12" customHeight="1">
      <c r="A36" s="7" t="s">
        <v>12</v>
      </c>
      <c r="B36" s="171" t="s">
        <v>13</v>
      </c>
      <c r="C36" s="171"/>
      <c r="D36" s="171"/>
    </row>
    <row r="37" spans="1:4" ht="12" customHeight="1">
      <c r="A37" s="7" t="s">
        <v>21</v>
      </c>
      <c r="B37" s="171" t="s">
        <v>282</v>
      </c>
      <c r="C37" s="171"/>
      <c r="D37" s="171"/>
    </row>
    <row r="38" spans="1:4" ht="12" customHeight="1">
      <c r="A38" s="7"/>
      <c r="B38" s="171"/>
      <c r="C38" s="171"/>
      <c r="D38" s="171"/>
    </row>
    <row r="39" spans="1:4" ht="12" customHeight="1">
      <c r="A39" s="9"/>
      <c r="B39" s="174"/>
      <c r="C39" s="174"/>
      <c r="D39" s="174"/>
    </row>
    <row r="40" spans="1:4" ht="12" customHeight="1">
      <c r="A40" s="10"/>
      <c r="B40" s="175"/>
      <c r="C40" s="175"/>
      <c r="D40" s="175"/>
    </row>
    <row r="41" spans="1:4" ht="12" customHeight="1">
      <c r="A41" s="7"/>
      <c r="B41" s="172"/>
      <c r="C41" s="172"/>
      <c r="D41" s="172"/>
    </row>
    <row r="42" spans="1:4" ht="12" customHeight="1">
      <c r="A42" s="11"/>
      <c r="B42" s="173"/>
      <c r="C42" s="173"/>
      <c r="D42" s="173"/>
    </row>
    <row r="43" spans="1:4" ht="12" customHeight="1">
      <c r="A43" s="11"/>
      <c r="B43" s="173"/>
      <c r="C43" s="173"/>
      <c r="D43" s="173"/>
    </row>
    <row r="44" spans="1:4">
      <c r="A44" s="171" t="s">
        <v>14</v>
      </c>
      <c r="B44" s="171"/>
      <c r="C44" s="171"/>
      <c r="D44" s="171"/>
    </row>
    <row r="45" spans="1:4" ht="39.950000000000003" customHeight="1">
      <c r="A45" s="185" t="s">
        <v>364</v>
      </c>
      <c r="B45" s="185"/>
      <c r="C45" s="185"/>
      <c r="D45" s="185"/>
    </row>
  </sheetData>
  <mergeCells count="47">
    <mergeCell ref="A45:D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1:D41"/>
    <mergeCell ref="B42:D42"/>
    <mergeCell ref="B43:D43"/>
    <mergeCell ref="A44:D44"/>
    <mergeCell ref="B35:D35"/>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140" zoomScaleNormal="140" workbookViewId="0">
      <pane xSplit="2" ySplit="5" topLeftCell="C6"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34.5703125" style="61" customWidth="1"/>
    <col min="3" max="7" width="10.5703125" style="61" customWidth="1"/>
    <col min="8" max="16384" width="11.42578125" style="61"/>
  </cols>
  <sheetData>
    <row r="1" spans="1:10" s="119" customFormat="1" ht="24.95" customHeight="1">
      <c r="A1" s="202" t="s">
        <v>207</v>
      </c>
      <c r="B1" s="203"/>
      <c r="C1" s="204" t="s">
        <v>208</v>
      </c>
      <c r="D1" s="204"/>
      <c r="E1" s="204"/>
      <c r="F1" s="204"/>
      <c r="G1" s="205"/>
    </row>
    <row r="2" spans="1:10" ht="39.950000000000003" customHeight="1">
      <c r="A2" s="211" t="s">
        <v>335</v>
      </c>
      <c r="B2" s="212"/>
      <c r="C2" s="218" t="s">
        <v>87</v>
      </c>
      <c r="D2" s="218"/>
      <c r="E2" s="218"/>
      <c r="F2" s="218"/>
      <c r="G2" s="219"/>
    </row>
    <row r="3" spans="1:10" ht="11.25" customHeight="1">
      <c r="A3" s="213" t="s">
        <v>17</v>
      </c>
      <c r="B3" s="206" t="s">
        <v>22</v>
      </c>
      <c r="C3" s="206" t="s">
        <v>319</v>
      </c>
      <c r="D3" s="206">
        <v>2020</v>
      </c>
      <c r="E3" s="206">
        <v>2021</v>
      </c>
      <c r="F3" s="206" t="s">
        <v>356</v>
      </c>
      <c r="G3" s="207"/>
    </row>
    <row r="4" spans="1:10" ht="11.45" customHeight="1">
      <c r="A4" s="213"/>
      <c r="B4" s="206"/>
      <c r="C4" s="206"/>
      <c r="D4" s="206"/>
      <c r="E4" s="206"/>
      <c r="F4" s="62" t="s">
        <v>319</v>
      </c>
      <c r="G4" s="63">
        <v>2020</v>
      </c>
    </row>
    <row r="5" spans="1:10" s="47" customFormat="1" ht="11.45" customHeight="1">
      <c r="A5" s="40">
        <v>1</v>
      </c>
      <c r="B5" s="43">
        <v>2</v>
      </c>
      <c r="C5" s="43">
        <v>3</v>
      </c>
      <c r="D5" s="43">
        <v>4</v>
      </c>
      <c r="E5" s="43">
        <v>5</v>
      </c>
      <c r="F5" s="43">
        <v>6</v>
      </c>
      <c r="G5" s="129">
        <v>7</v>
      </c>
    </row>
    <row r="6" spans="1:10" ht="24.95" customHeight="1">
      <c r="A6" s="131"/>
      <c r="B6" s="114"/>
      <c r="C6" s="208" t="s">
        <v>58</v>
      </c>
      <c r="D6" s="208"/>
      <c r="E6" s="208"/>
      <c r="F6" s="208"/>
      <c r="G6" s="232"/>
    </row>
    <row r="7" spans="1:10" ht="11.45" customHeight="1">
      <c r="A7" s="132"/>
      <c r="B7" s="68"/>
      <c r="C7" s="235" t="s">
        <v>80</v>
      </c>
      <c r="D7" s="206"/>
      <c r="E7" s="206"/>
      <c r="F7" s="206" t="s">
        <v>26</v>
      </c>
      <c r="G7" s="207"/>
    </row>
    <row r="8" spans="1:10" ht="11.45" customHeight="1">
      <c r="A8" s="133"/>
      <c r="B8" s="68"/>
      <c r="C8" s="93"/>
      <c r="D8" s="93"/>
      <c r="E8" s="93"/>
      <c r="F8" s="110"/>
      <c r="G8" s="110"/>
    </row>
    <row r="9" spans="1:10" ht="11.45" customHeight="1">
      <c r="A9" s="44">
        <f>IF(D9&lt;&gt;"",COUNTA($D9:D$9),"")</f>
        <v>1</v>
      </c>
      <c r="B9" s="66" t="s">
        <v>275</v>
      </c>
      <c r="C9" s="92">
        <v>206.08541</v>
      </c>
      <c r="D9" s="92">
        <v>180.8</v>
      </c>
      <c r="E9" s="92">
        <v>176.48571999999999</v>
      </c>
      <c r="F9" s="111">
        <v>-14.36282655817314</v>
      </c>
      <c r="G9" s="111">
        <v>-2.3690612006324443</v>
      </c>
    </row>
    <row r="10" spans="1:10" ht="11.45" customHeight="1">
      <c r="A10" s="44" t="str">
        <f>IF(D10&lt;&gt;"",COUNTA($D$9:D10),"")</f>
        <v/>
      </c>
      <c r="B10" s="68"/>
      <c r="C10" s="93"/>
      <c r="D10" s="93"/>
      <c r="E10" s="93"/>
      <c r="F10" s="110"/>
      <c r="G10" s="110"/>
    </row>
    <row r="11" spans="1:10" ht="11.45" customHeight="1">
      <c r="A11" s="44">
        <f>IF(D11&lt;&gt;"",COUNTA($D$9:D11),"")</f>
        <v>2</v>
      </c>
      <c r="B11" s="68" t="s">
        <v>88</v>
      </c>
      <c r="C11" s="93">
        <v>204.54059333333299</v>
      </c>
      <c r="D11" s="93">
        <v>178.8</v>
      </c>
      <c r="E11" s="93">
        <v>173.75176999999999</v>
      </c>
      <c r="F11" s="110">
        <v>-15.05267137030242</v>
      </c>
      <c r="G11" s="110">
        <v>-2.8227643982477844</v>
      </c>
    </row>
    <row r="12" spans="1:10" ht="11.45" customHeight="1">
      <c r="A12" s="44">
        <f>IF(D12&lt;&gt;"",COUNTA($D$9:D12),"")</f>
        <v>3</v>
      </c>
      <c r="B12" s="68" t="s">
        <v>89</v>
      </c>
      <c r="C12" s="93">
        <v>204.34000666666699</v>
      </c>
      <c r="D12" s="93">
        <v>178.7</v>
      </c>
      <c r="E12" s="93">
        <v>173.6421</v>
      </c>
      <c r="F12" s="110">
        <v>-15.022954715247309</v>
      </c>
      <c r="G12" s="110">
        <v>-2.8242902086918917</v>
      </c>
    </row>
    <row r="13" spans="1:10" ht="11.45" customHeight="1">
      <c r="A13" s="44">
        <f>IF(D13&lt;&gt;"",COUNTA($D$9:D13),"")</f>
        <v>4</v>
      </c>
      <c r="B13" s="68" t="s">
        <v>90</v>
      </c>
      <c r="C13" s="93">
        <v>0.2</v>
      </c>
      <c r="D13" s="93">
        <v>0.1</v>
      </c>
      <c r="E13" s="93">
        <v>0.10967</v>
      </c>
      <c r="F13" s="110">
        <v>-45.324924595557995</v>
      </c>
      <c r="G13" s="110">
        <v>-0.3452975920036323</v>
      </c>
    </row>
    <row r="14" spans="1:10" ht="11.45" customHeight="1">
      <c r="A14" s="44">
        <f>IF(D14&lt;&gt;"",COUNTA($D$9:D14),"")</f>
        <v>5</v>
      </c>
      <c r="B14" s="68" t="s">
        <v>91</v>
      </c>
      <c r="C14" s="93">
        <v>0.2</v>
      </c>
      <c r="D14" s="93">
        <v>0.2</v>
      </c>
      <c r="E14" s="93">
        <v>0.2</v>
      </c>
      <c r="F14" s="110">
        <v>34.633198730113037</v>
      </c>
      <c r="G14" s="110">
        <v>54.546580773042621</v>
      </c>
    </row>
    <row r="15" spans="1:10" ht="11.45" customHeight="1">
      <c r="A15" s="44">
        <f>IF(D15&lt;&gt;"",COUNTA($D$9:D15),"")</f>
        <v>6</v>
      </c>
      <c r="B15" s="68" t="s">
        <v>92</v>
      </c>
      <c r="C15" s="93">
        <v>0.8</v>
      </c>
      <c r="D15" s="93">
        <v>1.2</v>
      </c>
      <c r="E15" s="93">
        <v>2.1</v>
      </c>
      <c r="F15" s="110">
        <v>156</v>
      </c>
      <c r="G15" s="110">
        <v>75</v>
      </c>
      <c r="J15" s="115"/>
    </row>
    <row r="16" spans="1:10" ht="11.45" customHeight="1">
      <c r="A16" s="44">
        <f>IF(D16&lt;&gt;"",COUNTA($D$9:D16),"")</f>
        <v>7</v>
      </c>
      <c r="B16" s="68" t="s">
        <v>93</v>
      </c>
      <c r="C16" s="93">
        <v>0.5</v>
      </c>
      <c r="D16" s="93">
        <v>0.6</v>
      </c>
      <c r="E16" s="93">
        <v>0.3</v>
      </c>
      <c r="F16" s="110">
        <v>-33.65714231149957</v>
      </c>
      <c r="G16" s="110">
        <v>-40.959227723108825</v>
      </c>
    </row>
    <row r="17" spans="1:7" ht="24.95" customHeight="1">
      <c r="A17" s="44" t="str">
        <f>IF(D17&lt;&gt;"",COUNTA($D$9:D17),"")</f>
        <v/>
      </c>
      <c r="B17" s="68"/>
      <c r="C17" s="233" t="s">
        <v>157</v>
      </c>
      <c r="D17" s="233"/>
      <c r="E17" s="233"/>
      <c r="F17" s="233"/>
      <c r="G17" s="234"/>
    </row>
    <row r="18" spans="1:7" ht="11.45" customHeight="1">
      <c r="A18" s="44" t="str">
        <f>IF(D18&lt;&gt;"",COUNTA($D$9:D18),"")</f>
        <v/>
      </c>
      <c r="B18" s="68"/>
      <c r="C18" s="206" t="s">
        <v>82</v>
      </c>
      <c r="D18" s="206"/>
      <c r="E18" s="206"/>
      <c r="F18" s="206" t="s">
        <v>26</v>
      </c>
      <c r="G18" s="207"/>
    </row>
    <row r="19" spans="1:7" ht="11.45" customHeight="1">
      <c r="A19" s="44" t="str">
        <f>IF(D19&lt;&gt;"",COUNTA($D$9:D19),"")</f>
        <v/>
      </c>
      <c r="B19" s="68"/>
      <c r="C19" s="93"/>
      <c r="D19" s="93"/>
      <c r="E19" s="93"/>
      <c r="F19" s="110"/>
      <c r="G19" s="110"/>
    </row>
    <row r="20" spans="1:7" ht="11.45" customHeight="1">
      <c r="A20" s="44">
        <f>IF(D20&lt;&gt;"",COUNTA($D$9:D20),"")</f>
        <v>8</v>
      </c>
      <c r="B20" s="66" t="s">
        <v>275</v>
      </c>
      <c r="C20" s="92" t="s">
        <v>9</v>
      </c>
      <c r="D20" s="92" t="s">
        <v>9</v>
      </c>
      <c r="E20" s="92" t="s">
        <v>9</v>
      </c>
      <c r="F20" s="111" t="s">
        <v>9</v>
      </c>
      <c r="G20" s="111" t="s">
        <v>9</v>
      </c>
    </row>
    <row r="21" spans="1:7" ht="11.45" customHeight="1">
      <c r="A21" s="44" t="str">
        <f>IF(D21&lt;&gt;"",COUNTA($D$9:D21),"")</f>
        <v/>
      </c>
      <c r="B21" s="68"/>
      <c r="C21" s="93"/>
      <c r="D21" s="93"/>
      <c r="E21" s="93"/>
      <c r="F21" s="110"/>
      <c r="G21" s="110"/>
    </row>
    <row r="22" spans="1:7" ht="11.45" customHeight="1">
      <c r="A22" s="44">
        <f>IF(D22&lt;&gt;"",COUNTA($D$9:D22),"")</f>
        <v>9</v>
      </c>
      <c r="B22" s="68" t="s">
        <v>88</v>
      </c>
      <c r="C22" s="93">
        <v>33.299999999999997</v>
      </c>
      <c r="D22" s="93">
        <v>38.799999999999997</v>
      </c>
      <c r="E22" s="93">
        <v>36.9</v>
      </c>
      <c r="F22" s="110">
        <v>10.810810810810821</v>
      </c>
      <c r="G22" s="110">
        <v>-4.8969072164948386</v>
      </c>
    </row>
    <row r="23" spans="1:7" ht="11.45" customHeight="1">
      <c r="A23" s="44">
        <f>IF(D23&lt;&gt;"",COUNTA($D$9:D23),"")</f>
        <v>10</v>
      </c>
      <c r="B23" s="68" t="s">
        <v>89</v>
      </c>
      <c r="C23" s="93">
        <v>33.299999999999997</v>
      </c>
      <c r="D23" s="93">
        <v>38.799999999999997</v>
      </c>
      <c r="E23" s="93">
        <v>36.950000000000003</v>
      </c>
      <c r="F23" s="110">
        <v>10.960960960960975</v>
      </c>
      <c r="G23" s="110">
        <v>-4.7680412371133798</v>
      </c>
    </row>
    <row r="24" spans="1:7" ht="11.45" customHeight="1">
      <c r="A24" s="44">
        <f>IF(D24&lt;&gt;"",COUNTA($D$9:D24),"")</f>
        <v>11</v>
      </c>
      <c r="B24" s="68" t="s">
        <v>90</v>
      </c>
      <c r="C24" s="93">
        <v>17.399999999999999</v>
      </c>
      <c r="D24" s="93" t="s">
        <v>2</v>
      </c>
      <c r="E24" s="93" t="s">
        <v>2</v>
      </c>
      <c r="F24" s="110" t="s">
        <v>9</v>
      </c>
      <c r="G24" s="110" t="s">
        <v>9</v>
      </c>
    </row>
    <row r="25" spans="1:7" ht="11.45" customHeight="1">
      <c r="A25" s="44">
        <f>IF(D25&lt;&gt;"",COUNTA($D$9:D25),"")</f>
        <v>12</v>
      </c>
      <c r="B25" s="68" t="s">
        <v>91</v>
      </c>
      <c r="C25" s="93" t="s">
        <v>2</v>
      </c>
      <c r="D25" s="93" t="s">
        <v>2</v>
      </c>
      <c r="E25" s="93" t="s">
        <v>2</v>
      </c>
      <c r="F25" s="110" t="s">
        <v>9</v>
      </c>
      <c r="G25" s="110" t="s">
        <v>9</v>
      </c>
    </row>
    <row r="26" spans="1:7" ht="11.45" customHeight="1">
      <c r="A26" s="44">
        <f>IF(D26&lt;&gt;"",COUNTA($D$9:D26),"")</f>
        <v>13</v>
      </c>
      <c r="B26" s="68" t="s">
        <v>92</v>
      </c>
      <c r="C26" s="93">
        <v>19.2</v>
      </c>
      <c r="D26" s="93" t="s">
        <v>2</v>
      </c>
      <c r="E26" s="93" t="s">
        <v>2</v>
      </c>
      <c r="F26" s="110" t="s">
        <v>9</v>
      </c>
      <c r="G26" s="110" t="s">
        <v>9</v>
      </c>
    </row>
    <row r="27" spans="1:7" ht="11.45" customHeight="1">
      <c r="A27" s="44">
        <f>IF(D27&lt;&gt;"",COUNTA($D$9:D27),"")</f>
        <v>14</v>
      </c>
      <c r="B27" s="68" t="s">
        <v>93</v>
      </c>
      <c r="C27" s="93" t="s">
        <v>9</v>
      </c>
      <c r="D27" s="93" t="s">
        <v>9</v>
      </c>
      <c r="E27" s="93" t="s">
        <v>9</v>
      </c>
      <c r="F27" s="110" t="s">
        <v>9</v>
      </c>
      <c r="G27" s="110" t="s">
        <v>9</v>
      </c>
    </row>
    <row r="28" spans="1:7" ht="24.95" customHeight="1">
      <c r="A28" s="44" t="str">
        <f>IF(D28&lt;&gt;"",COUNTA($D$9:D28),"")</f>
        <v/>
      </c>
      <c r="B28" s="68"/>
      <c r="C28" s="233" t="s">
        <v>83</v>
      </c>
      <c r="D28" s="233"/>
      <c r="E28" s="233"/>
      <c r="F28" s="233"/>
      <c r="G28" s="234"/>
    </row>
    <row r="29" spans="1:7" ht="11.45" customHeight="1">
      <c r="A29" s="44" t="str">
        <f>IF(D29&lt;&gt;"",COUNTA($D$9:D29),"")</f>
        <v/>
      </c>
      <c r="B29" s="68"/>
      <c r="C29" s="235" t="s">
        <v>235</v>
      </c>
      <c r="D29" s="206"/>
      <c r="E29" s="206"/>
      <c r="F29" s="206" t="s">
        <v>26</v>
      </c>
      <c r="G29" s="207"/>
    </row>
    <row r="30" spans="1:7" ht="11.45" customHeight="1">
      <c r="A30" s="44" t="str">
        <f>IF(D30&lt;&gt;"",COUNTA($D$9:D30),"")</f>
        <v/>
      </c>
      <c r="B30" s="68"/>
      <c r="C30" s="93"/>
      <c r="D30" s="93"/>
      <c r="E30" s="93"/>
      <c r="F30" s="110"/>
      <c r="G30" s="110"/>
    </row>
    <row r="31" spans="1:7" ht="11.45" customHeight="1">
      <c r="A31" s="44">
        <f>IF(D31&lt;&gt;"",COUNTA($D$9:D31),"")</f>
        <v>15</v>
      </c>
      <c r="B31" s="66" t="s">
        <v>275</v>
      </c>
      <c r="C31" s="92" t="s">
        <v>9</v>
      </c>
      <c r="D31" s="92" t="s">
        <v>9</v>
      </c>
      <c r="E31" s="92" t="s">
        <v>9</v>
      </c>
      <c r="F31" s="111" t="s">
        <v>9</v>
      </c>
      <c r="G31" s="111" t="s">
        <v>9</v>
      </c>
    </row>
    <row r="32" spans="1:7" ht="11.45" customHeight="1">
      <c r="A32" s="44" t="str">
        <f>IF(D32&lt;&gt;"",COUNTA($D$9:D32),"")</f>
        <v/>
      </c>
      <c r="B32" s="68"/>
      <c r="C32" s="93"/>
      <c r="D32" s="93"/>
      <c r="E32" s="93"/>
      <c r="F32" s="110"/>
      <c r="G32" s="110"/>
    </row>
    <row r="33" spans="1:7" ht="11.45" customHeight="1">
      <c r="A33" s="44">
        <f>IF(D33&lt;&gt;"",COUNTA($D$9:D33),"")</f>
        <v>16</v>
      </c>
      <c r="B33" s="68" t="s">
        <v>88</v>
      </c>
      <c r="C33" s="93">
        <v>681.202</v>
      </c>
      <c r="D33" s="93">
        <v>693.6</v>
      </c>
      <c r="E33" s="93">
        <v>641.87076000000002</v>
      </c>
      <c r="F33" s="110">
        <v>-5.7737998420439283</v>
      </c>
      <c r="G33" s="110">
        <v>-7.4541114262886765</v>
      </c>
    </row>
    <row r="34" spans="1:7" ht="11.45" customHeight="1">
      <c r="A34" s="44">
        <f>IF(D34&lt;&gt;"",COUNTA($D$9:D34),"")</f>
        <v>17</v>
      </c>
      <c r="B34" s="68" t="s">
        <v>89</v>
      </c>
      <c r="C34" s="93">
        <v>680.85299999999995</v>
      </c>
      <c r="D34" s="93">
        <v>693.4</v>
      </c>
      <c r="E34" s="93">
        <v>641.68431999999996</v>
      </c>
      <c r="F34" s="110">
        <v>-5.7528835152375137</v>
      </c>
      <c r="G34" s="110">
        <v>-7.4527976100575586</v>
      </c>
    </row>
    <row r="35" spans="1:7" ht="11.45" customHeight="1">
      <c r="A35" s="44">
        <f>IF(D35&lt;&gt;"",COUNTA($D$9:D35),"")</f>
        <v>18</v>
      </c>
      <c r="B35" s="68" t="s">
        <v>90</v>
      </c>
      <c r="C35" s="93">
        <v>0.35</v>
      </c>
      <c r="D35" s="93" t="s">
        <v>2</v>
      </c>
      <c r="E35" s="93" t="s">
        <v>2</v>
      </c>
      <c r="F35" s="110" t="s">
        <v>9</v>
      </c>
      <c r="G35" s="110" t="s">
        <v>9</v>
      </c>
    </row>
    <row r="36" spans="1:7" ht="11.45" customHeight="1">
      <c r="A36" s="44">
        <f>IF(D36&lt;&gt;"",COUNTA($D$9:D36),"")</f>
        <v>19</v>
      </c>
      <c r="B36" s="68" t="s">
        <v>91</v>
      </c>
      <c r="C36" s="93" t="s">
        <v>2</v>
      </c>
      <c r="D36" s="93" t="s">
        <v>2</v>
      </c>
      <c r="E36" s="93" t="s">
        <v>2</v>
      </c>
      <c r="F36" s="110" t="s">
        <v>9</v>
      </c>
      <c r="G36" s="110" t="s">
        <v>9</v>
      </c>
    </row>
    <row r="37" spans="1:7" ht="11.45" customHeight="1">
      <c r="A37" s="44">
        <f>IF(D37&lt;&gt;"",COUNTA($D$9:D37),"")</f>
        <v>20</v>
      </c>
      <c r="B37" s="68" t="s">
        <v>92</v>
      </c>
      <c r="C37" s="93">
        <v>1.6</v>
      </c>
      <c r="D37" s="93" t="s">
        <v>2</v>
      </c>
      <c r="E37" s="93" t="s">
        <v>2</v>
      </c>
      <c r="F37" s="110" t="s">
        <v>9</v>
      </c>
      <c r="G37" s="110" t="s">
        <v>9</v>
      </c>
    </row>
    <row r="38" spans="1:7" ht="11.45" customHeight="1">
      <c r="A38" s="44">
        <f>IF(D38&lt;&gt;"",COUNTA($D$9:D38),"")</f>
        <v>21</v>
      </c>
      <c r="B38" s="68" t="s">
        <v>93</v>
      </c>
      <c r="C38" s="93" t="s">
        <v>9</v>
      </c>
      <c r="D38" s="93" t="s">
        <v>9</v>
      </c>
      <c r="E38" s="93" t="s">
        <v>9</v>
      </c>
      <c r="F38" s="110" t="s">
        <v>9</v>
      </c>
      <c r="G38" s="110" t="s">
        <v>9</v>
      </c>
    </row>
  </sheetData>
  <mergeCells count="19">
    <mergeCell ref="C28:G28"/>
    <mergeCell ref="C29:E29"/>
    <mergeCell ref="F29:G29"/>
    <mergeCell ref="C6:G6"/>
    <mergeCell ref="C7:E7"/>
    <mergeCell ref="F7:G7"/>
    <mergeCell ref="C17:G17"/>
    <mergeCell ref="C18:E18"/>
    <mergeCell ref="F18:G18"/>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zoomScale="140" zoomScaleNormal="140" workbookViewId="0">
      <pane xSplit="2" ySplit="5" topLeftCell="C6"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34.5703125" style="61" customWidth="1"/>
    <col min="3" max="7" width="10.5703125" style="61" customWidth="1"/>
    <col min="8" max="16384" width="11.42578125" style="61"/>
  </cols>
  <sheetData>
    <row r="1" spans="1:7" s="119" customFormat="1" ht="24.95" customHeight="1">
      <c r="A1" s="202" t="s">
        <v>207</v>
      </c>
      <c r="B1" s="203"/>
      <c r="C1" s="204" t="s">
        <v>208</v>
      </c>
      <c r="D1" s="204"/>
      <c r="E1" s="204"/>
      <c r="F1" s="204"/>
      <c r="G1" s="205"/>
    </row>
    <row r="2" spans="1:7" ht="39.950000000000003" customHeight="1">
      <c r="A2" s="211" t="s">
        <v>325</v>
      </c>
      <c r="B2" s="212"/>
      <c r="C2" s="218" t="s">
        <v>94</v>
      </c>
      <c r="D2" s="218"/>
      <c r="E2" s="218"/>
      <c r="F2" s="218"/>
      <c r="G2" s="219"/>
    </row>
    <row r="3" spans="1:7" ht="11.25" customHeight="1">
      <c r="A3" s="213" t="s">
        <v>17</v>
      </c>
      <c r="B3" s="206" t="s">
        <v>22</v>
      </c>
      <c r="C3" s="206" t="s">
        <v>319</v>
      </c>
      <c r="D3" s="206">
        <v>2020</v>
      </c>
      <c r="E3" s="206">
        <v>2021</v>
      </c>
      <c r="F3" s="206" t="s">
        <v>356</v>
      </c>
      <c r="G3" s="207"/>
    </row>
    <row r="4" spans="1:7" ht="11.45" customHeight="1">
      <c r="A4" s="213"/>
      <c r="B4" s="206"/>
      <c r="C4" s="206"/>
      <c r="D4" s="206"/>
      <c r="E4" s="206"/>
      <c r="F4" s="124" t="s">
        <v>319</v>
      </c>
      <c r="G4" s="125">
        <v>2020</v>
      </c>
    </row>
    <row r="5" spans="1:7" s="47" customFormat="1" ht="11.45" customHeight="1">
      <c r="A5" s="40">
        <v>1</v>
      </c>
      <c r="B5" s="43">
        <v>2</v>
      </c>
      <c r="C5" s="43">
        <v>3</v>
      </c>
      <c r="D5" s="43">
        <v>4</v>
      </c>
      <c r="E5" s="43">
        <v>5</v>
      </c>
      <c r="F5" s="43">
        <v>6</v>
      </c>
      <c r="G5" s="129">
        <v>7</v>
      </c>
    </row>
    <row r="6" spans="1:7" ht="24.95" customHeight="1">
      <c r="A6" s="131"/>
      <c r="B6" s="68"/>
      <c r="C6" s="208" t="s">
        <v>58</v>
      </c>
      <c r="D6" s="208"/>
      <c r="E6" s="208"/>
      <c r="F6" s="208"/>
      <c r="G6" s="232"/>
    </row>
    <row r="7" spans="1:7" ht="11.45" customHeight="1">
      <c r="A7" s="132"/>
      <c r="B7" s="68"/>
      <c r="C7" s="235" t="s">
        <v>80</v>
      </c>
      <c r="D7" s="206"/>
      <c r="E7" s="206"/>
      <c r="F7" s="206" t="s">
        <v>26</v>
      </c>
      <c r="G7" s="207"/>
    </row>
    <row r="8" spans="1:7" ht="11.45" customHeight="1">
      <c r="A8" s="133"/>
      <c r="B8" s="68"/>
      <c r="C8" s="93"/>
      <c r="D8" s="93"/>
      <c r="E8" s="93"/>
      <c r="F8" s="110"/>
      <c r="G8" s="110"/>
    </row>
    <row r="9" spans="1:7" ht="11.45" customHeight="1">
      <c r="A9" s="44">
        <f>IF(D9&lt;&gt;"",COUNTA($D9:D$9),"")</f>
        <v>1</v>
      </c>
      <c r="B9" s="66" t="s">
        <v>60</v>
      </c>
      <c r="C9" s="92">
        <v>37.700000000000003</v>
      </c>
      <c r="D9" s="92">
        <v>43.7</v>
      </c>
      <c r="E9" s="92">
        <v>44.7</v>
      </c>
      <c r="F9" s="111">
        <v>18</v>
      </c>
      <c r="G9" s="111">
        <v>2</v>
      </c>
    </row>
    <row r="10" spans="1:7" ht="11.45" customHeight="1">
      <c r="A10" s="44" t="str">
        <f>IF(D10&lt;&gt;"",COUNTA($D$9:D10),"")</f>
        <v/>
      </c>
      <c r="B10" s="68"/>
      <c r="C10" s="93"/>
      <c r="D10" s="93"/>
      <c r="E10" s="93"/>
      <c r="F10" s="110"/>
      <c r="G10" s="110"/>
    </row>
    <row r="11" spans="1:7" ht="11.45" customHeight="1">
      <c r="A11" s="44">
        <f>IF(D11&lt;&gt;"",COUNTA($D$9:D11),"")</f>
        <v>2</v>
      </c>
      <c r="B11" s="68" t="s">
        <v>95</v>
      </c>
      <c r="C11" s="93">
        <v>12.2</v>
      </c>
      <c r="D11" s="93">
        <v>13.3</v>
      </c>
      <c r="E11" s="93">
        <v>12.7</v>
      </c>
      <c r="F11" s="110">
        <v>4</v>
      </c>
      <c r="G11" s="110">
        <v>-5</v>
      </c>
    </row>
    <row r="12" spans="1:7" ht="11.45" customHeight="1">
      <c r="A12" s="44">
        <f>IF(D12&lt;&gt;"",COUNTA($D$9:D12),"")</f>
        <v>3</v>
      </c>
      <c r="B12" s="68" t="s">
        <v>34</v>
      </c>
      <c r="C12" s="93">
        <v>25.3</v>
      </c>
      <c r="D12" s="93">
        <v>30.2</v>
      </c>
      <c r="E12" s="93">
        <v>31.7</v>
      </c>
      <c r="F12" s="110">
        <v>26</v>
      </c>
      <c r="G12" s="110">
        <v>5</v>
      </c>
    </row>
    <row r="13" spans="1:7" ht="11.45" customHeight="1">
      <c r="A13" s="44">
        <f>IF(D13&lt;&gt;"",COUNTA($D$9:D13),"")</f>
        <v>4</v>
      </c>
      <c r="B13" s="68" t="s">
        <v>67</v>
      </c>
      <c r="C13" s="93">
        <v>0.2</v>
      </c>
      <c r="D13" s="93">
        <v>0.2</v>
      </c>
      <c r="E13" s="93">
        <v>0.2</v>
      </c>
      <c r="F13" s="110">
        <v>-7</v>
      </c>
      <c r="G13" s="110">
        <v>12</v>
      </c>
    </row>
    <row r="14" spans="1:7" s="113" customFormat="1" ht="24.95" customHeight="1">
      <c r="A14" s="44" t="str">
        <f>IF(D14&lt;&gt;"",COUNTA($D$9:D14),"")</f>
        <v/>
      </c>
      <c r="B14" s="112"/>
      <c r="C14" s="236" t="s">
        <v>157</v>
      </c>
      <c r="D14" s="236"/>
      <c r="E14" s="236"/>
      <c r="F14" s="236"/>
      <c r="G14" s="237"/>
    </row>
    <row r="15" spans="1:7" ht="11.45" customHeight="1">
      <c r="A15" s="44" t="str">
        <f>IF(D15&lt;&gt;"",COUNTA($D$9:D15),"")</f>
        <v/>
      </c>
      <c r="B15" s="68"/>
      <c r="C15" s="206" t="s">
        <v>82</v>
      </c>
      <c r="D15" s="206"/>
      <c r="E15" s="206"/>
      <c r="F15" s="206" t="s">
        <v>26</v>
      </c>
      <c r="G15" s="207"/>
    </row>
    <row r="16" spans="1:7" ht="11.45" customHeight="1">
      <c r="A16" s="44" t="str">
        <f>IF(D16&lt;&gt;"",COUNTA($D$9:D16),"")</f>
        <v/>
      </c>
      <c r="B16" s="68"/>
      <c r="C16" s="93"/>
      <c r="D16" s="93"/>
      <c r="E16" s="93"/>
      <c r="F16" s="110"/>
      <c r="G16" s="110"/>
    </row>
    <row r="17" spans="1:7" ht="11.45" customHeight="1">
      <c r="A17" s="44">
        <f>IF(D17&lt;&gt;"",COUNTA($D$9:D17),"")</f>
        <v>5</v>
      </c>
      <c r="B17" s="66" t="s">
        <v>60</v>
      </c>
      <c r="C17" s="92" t="s">
        <v>9</v>
      </c>
      <c r="D17" s="92" t="s">
        <v>9</v>
      </c>
      <c r="E17" s="92" t="s">
        <v>9</v>
      </c>
      <c r="F17" s="111" t="s">
        <v>9</v>
      </c>
      <c r="G17" s="111" t="s">
        <v>9</v>
      </c>
    </row>
    <row r="18" spans="1:7" ht="11.45" customHeight="1">
      <c r="A18" s="44" t="str">
        <f>IF(D18&lt;&gt;"",COUNTA($D$9:D18),"")</f>
        <v/>
      </c>
      <c r="B18" s="68"/>
      <c r="C18" s="93"/>
      <c r="D18" s="93"/>
      <c r="E18" s="93"/>
      <c r="F18" s="110"/>
      <c r="G18" s="110"/>
    </row>
    <row r="19" spans="1:7" ht="11.45" customHeight="1">
      <c r="A19" s="44">
        <f>IF(D19&lt;&gt;"",COUNTA($D$9:D19),"")</f>
        <v>6</v>
      </c>
      <c r="B19" s="68" t="s">
        <v>95</v>
      </c>
      <c r="C19" s="93">
        <v>349.4</v>
      </c>
      <c r="D19" s="93">
        <v>361.7</v>
      </c>
      <c r="E19" s="93">
        <v>402.67</v>
      </c>
      <c r="F19" s="110">
        <v>15</v>
      </c>
      <c r="G19" s="110">
        <v>11</v>
      </c>
    </row>
    <row r="20" spans="1:7" ht="11.45" customHeight="1">
      <c r="A20" s="44">
        <f>IF(D20&lt;&gt;"",COUNTA($D$9:D20),"")</f>
        <v>7</v>
      </c>
      <c r="B20" s="68" t="s">
        <v>34</v>
      </c>
      <c r="C20" s="93">
        <v>712.3</v>
      </c>
      <c r="D20" s="93">
        <v>762.7</v>
      </c>
      <c r="E20" s="93">
        <v>730.9</v>
      </c>
      <c r="F20" s="110">
        <v>3</v>
      </c>
      <c r="G20" s="110">
        <v>-4</v>
      </c>
    </row>
    <row r="21" spans="1:7" ht="11.45" customHeight="1">
      <c r="A21" s="44">
        <f>IF(D21&lt;&gt;"",COUNTA($D$9:D21),"")</f>
        <v>8</v>
      </c>
      <c r="B21" s="68" t="s">
        <v>67</v>
      </c>
      <c r="C21" s="93" t="s">
        <v>9</v>
      </c>
      <c r="D21" s="93" t="s">
        <v>9</v>
      </c>
      <c r="E21" s="93" t="s">
        <v>9</v>
      </c>
      <c r="F21" s="110" t="s">
        <v>9</v>
      </c>
      <c r="G21" s="110" t="s">
        <v>9</v>
      </c>
    </row>
    <row r="22" spans="1:7" ht="24.95" customHeight="1">
      <c r="A22" s="44" t="str">
        <f>IF(D22&lt;&gt;"",COUNTA($D$9:D22),"")</f>
        <v/>
      </c>
      <c r="B22" s="68"/>
      <c r="C22" s="233" t="s">
        <v>83</v>
      </c>
      <c r="D22" s="233"/>
      <c r="E22" s="233"/>
      <c r="F22" s="233"/>
      <c r="G22" s="234"/>
    </row>
    <row r="23" spans="1:7" ht="11.45" customHeight="1">
      <c r="A23" s="44" t="str">
        <f>IF(D23&lt;&gt;"",COUNTA($D$9:D23),"")</f>
        <v/>
      </c>
      <c r="B23" s="68"/>
      <c r="C23" s="235" t="s">
        <v>235</v>
      </c>
      <c r="D23" s="206"/>
      <c r="E23" s="206"/>
      <c r="F23" s="206" t="s">
        <v>26</v>
      </c>
      <c r="G23" s="207"/>
    </row>
    <row r="24" spans="1:7" ht="11.45" customHeight="1">
      <c r="A24" s="44" t="str">
        <f>IF(D24&lt;&gt;"",COUNTA($D$9:D24),"")</f>
        <v/>
      </c>
      <c r="B24" s="68"/>
      <c r="C24" s="93"/>
      <c r="D24" s="93"/>
      <c r="E24" s="93"/>
      <c r="F24" s="110"/>
      <c r="G24" s="110"/>
    </row>
    <row r="25" spans="1:7" ht="11.45" customHeight="1">
      <c r="A25" s="44">
        <f>IF(D25&lt;&gt;"",COUNTA($D$9:D25),"")</f>
        <v>9</v>
      </c>
      <c r="B25" s="66" t="s">
        <v>60</v>
      </c>
      <c r="C25" s="92" t="s">
        <v>9</v>
      </c>
      <c r="D25" s="92" t="s">
        <v>9</v>
      </c>
      <c r="E25" s="92" t="s">
        <v>9</v>
      </c>
      <c r="F25" s="111" t="s">
        <v>9</v>
      </c>
      <c r="G25" s="111" t="s">
        <v>9</v>
      </c>
    </row>
    <row r="26" spans="1:7" ht="11.45" customHeight="1">
      <c r="A26" s="44" t="str">
        <f>IF(D26&lt;&gt;"",COUNTA($D$9:D26),"")</f>
        <v/>
      </c>
      <c r="B26" s="68"/>
      <c r="C26" s="93"/>
      <c r="D26" s="93"/>
      <c r="E26" s="93"/>
      <c r="F26" s="110"/>
      <c r="G26" s="110"/>
    </row>
    <row r="27" spans="1:7" ht="11.45" customHeight="1">
      <c r="A27" s="44">
        <f>IF(D27&lt;&gt;"",COUNTA($D$9:D27),"")</f>
        <v>10</v>
      </c>
      <c r="B27" s="68" t="s">
        <v>95</v>
      </c>
      <c r="C27" s="93">
        <v>427.26299999999998</v>
      </c>
      <c r="D27" s="93">
        <v>482.8</v>
      </c>
      <c r="E27" s="93">
        <v>512.26844000000006</v>
      </c>
      <c r="F27" s="110">
        <v>20</v>
      </c>
      <c r="G27" s="110">
        <v>6</v>
      </c>
    </row>
    <row r="28" spans="1:7" ht="11.45" customHeight="1">
      <c r="A28" s="44">
        <f>IF(D28&lt;&gt;"",COUNTA($D$9:D28),"")</f>
        <v>11</v>
      </c>
      <c r="B28" s="68" t="s">
        <v>34</v>
      </c>
      <c r="C28" s="93">
        <v>1799.3320000000001</v>
      </c>
      <c r="D28" s="93">
        <v>2300.9</v>
      </c>
      <c r="E28" s="93">
        <v>2318.9006599999998</v>
      </c>
      <c r="F28" s="110">
        <v>29</v>
      </c>
      <c r="G28" s="110">
        <v>1</v>
      </c>
    </row>
    <row r="29" spans="1:7" ht="11.45" customHeight="1">
      <c r="A29" s="44">
        <f>IF(D29&lt;&gt;"",COUNTA($D$9:D29),"")</f>
        <v>12</v>
      </c>
      <c r="B29" s="68" t="s">
        <v>67</v>
      </c>
      <c r="C29" s="93" t="s">
        <v>9</v>
      </c>
      <c r="D29" s="93" t="s">
        <v>9</v>
      </c>
      <c r="E29" s="93" t="s">
        <v>9</v>
      </c>
      <c r="F29" s="110" t="s">
        <v>9</v>
      </c>
      <c r="G29" s="110" t="s">
        <v>9</v>
      </c>
    </row>
    <row r="30" spans="1:7" ht="11.45" customHeight="1">
      <c r="A30" s="44"/>
      <c r="B30" s="69"/>
      <c r="C30" s="93"/>
      <c r="D30" s="93"/>
      <c r="E30" s="93"/>
      <c r="F30" s="93"/>
      <c r="G30" s="93"/>
    </row>
  </sheetData>
  <mergeCells count="19">
    <mergeCell ref="C22:G22"/>
    <mergeCell ref="C23:E23"/>
    <mergeCell ref="F23:G23"/>
    <mergeCell ref="C6:G6"/>
    <mergeCell ref="C7:E7"/>
    <mergeCell ref="F7:G7"/>
    <mergeCell ref="C14:G14"/>
    <mergeCell ref="C15:E15"/>
    <mergeCell ref="F15:G15"/>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zoomScale="140" zoomScaleNormal="140" workbookViewId="0">
      <pane xSplit="2" ySplit="5" topLeftCell="C6"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34.5703125" style="61" customWidth="1"/>
    <col min="3" max="7" width="10.5703125" style="61" customWidth="1"/>
    <col min="8" max="16384" width="11.42578125" style="61"/>
  </cols>
  <sheetData>
    <row r="1" spans="1:8" s="119" customFormat="1" ht="24.95" customHeight="1">
      <c r="A1" s="202" t="s">
        <v>207</v>
      </c>
      <c r="B1" s="203"/>
      <c r="C1" s="204" t="s">
        <v>208</v>
      </c>
      <c r="D1" s="204"/>
      <c r="E1" s="204"/>
      <c r="F1" s="204"/>
      <c r="G1" s="205"/>
    </row>
    <row r="2" spans="1:8" ht="39.950000000000003" customHeight="1">
      <c r="A2" s="211" t="s">
        <v>326</v>
      </c>
      <c r="B2" s="212"/>
      <c r="C2" s="218" t="s">
        <v>96</v>
      </c>
      <c r="D2" s="218"/>
      <c r="E2" s="218"/>
      <c r="F2" s="218"/>
      <c r="G2" s="219"/>
    </row>
    <row r="3" spans="1:8" ht="11.25" customHeight="1">
      <c r="A3" s="213" t="s">
        <v>17</v>
      </c>
      <c r="B3" s="206" t="s">
        <v>22</v>
      </c>
      <c r="C3" s="206" t="s">
        <v>319</v>
      </c>
      <c r="D3" s="206">
        <v>2020</v>
      </c>
      <c r="E3" s="206">
        <v>2021</v>
      </c>
      <c r="F3" s="206" t="s">
        <v>356</v>
      </c>
      <c r="G3" s="207"/>
    </row>
    <row r="4" spans="1:8" ht="11.45" customHeight="1">
      <c r="A4" s="213"/>
      <c r="B4" s="206"/>
      <c r="C4" s="206"/>
      <c r="D4" s="206"/>
      <c r="E4" s="206"/>
      <c r="F4" s="62" t="s">
        <v>319</v>
      </c>
      <c r="G4" s="63">
        <v>2020</v>
      </c>
    </row>
    <row r="5" spans="1:8" s="47" customFormat="1" ht="11.45" customHeight="1">
      <c r="A5" s="40">
        <v>1</v>
      </c>
      <c r="B5" s="43">
        <v>2</v>
      </c>
      <c r="C5" s="43">
        <v>3</v>
      </c>
      <c r="D5" s="43">
        <v>4</v>
      </c>
      <c r="E5" s="43">
        <v>5</v>
      </c>
      <c r="F5" s="43">
        <v>6</v>
      </c>
      <c r="G5" s="129">
        <v>7</v>
      </c>
    </row>
    <row r="6" spans="1:8" ht="24.95" customHeight="1">
      <c r="A6" s="131"/>
      <c r="B6" s="68"/>
      <c r="C6" s="208" t="s">
        <v>58</v>
      </c>
      <c r="D6" s="208"/>
      <c r="E6" s="208"/>
      <c r="F6" s="208"/>
      <c r="G6" s="232"/>
    </row>
    <row r="7" spans="1:8" ht="11.45" customHeight="1">
      <c r="A7" s="132"/>
      <c r="B7" s="68"/>
      <c r="C7" s="235" t="s">
        <v>80</v>
      </c>
      <c r="D7" s="206"/>
      <c r="E7" s="206"/>
      <c r="F7" s="206" t="s">
        <v>26</v>
      </c>
      <c r="G7" s="207"/>
    </row>
    <row r="8" spans="1:8" ht="11.45" customHeight="1">
      <c r="A8" s="133"/>
      <c r="B8" s="68"/>
      <c r="C8" s="93"/>
      <c r="D8" s="93"/>
      <c r="E8" s="93"/>
      <c r="F8" s="110"/>
      <c r="G8" s="110"/>
    </row>
    <row r="9" spans="1:8" ht="11.45" customHeight="1">
      <c r="A9" s="44">
        <f>IF(D9&lt;&gt;"",COUNTA($D9:D$9),"")</f>
        <v>1</v>
      </c>
      <c r="B9" s="66" t="s">
        <v>62</v>
      </c>
      <c r="C9" s="92">
        <v>197.73623499999999</v>
      </c>
      <c r="D9" s="92">
        <v>215.1</v>
      </c>
      <c r="E9" s="92">
        <v>194.90638999999999</v>
      </c>
      <c r="F9" s="111">
        <v>-1.4311211093909861</v>
      </c>
      <c r="G9" s="111">
        <v>-9.401770544659712</v>
      </c>
    </row>
    <row r="10" spans="1:8" ht="11.45" customHeight="1">
      <c r="A10" s="44" t="str">
        <f>IF(D10&lt;&gt;"",COUNTA($D$9:D10),"")</f>
        <v/>
      </c>
      <c r="B10" s="68"/>
      <c r="C10" s="93"/>
      <c r="D10" s="93"/>
      <c r="E10" s="93"/>
      <c r="F10" s="110"/>
      <c r="G10" s="110"/>
    </row>
    <row r="11" spans="1:8" ht="11.45" customHeight="1">
      <c r="A11" s="44">
        <f>IF(D11&lt;&gt;"",COUNTA($D$9:D11),"")</f>
        <v>2</v>
      </c>
      <c r="B11" s="68" t="s">
        <v>99</v>
      </c>
      <c r="C11" s="93">
        <v>4.2</v>
      </c>
      <c r="D11" s="93">
        <v>3.7</v>
      </c>
      <c r="E11" s="93">
        <v>2.8975399999999998</v>
      </c>
      <c r="F11" s="110">
        <v>-30.931166915432868</v>
      </c>
      <c r="G11" s="110">
        <v>-22.545549805397542</v>
      </c>
    </row>
    <row r="12" spans="1:8" ht="22.5" customHeight="1">
      <c r="A12" s="44">
        <f>IF(D12&lt;&gt;"",COUNTA($D$9:D12),"")</f>
        <v>3</v>
      </c>
      <c r="B12" s="68" t="s">
        <v>371</v>
      </c>
      <c r="C12" s="93">
        <v>157.205906666667</v>
      </c>
      <c r="D12" s="93">
        <v>171.2</v>
      </c>
      <c r="E12" s="93">
        <v>153.90152</v>
      </c>
      <c r="F12" s="110">
        <v>-2.1019481625923646</v>
      </c>
      <c r="G12" s="110">
        <v>-10.10450437989428</v>
      </c>
    </row>
    <row r="13" spans="1:8" ht="11.45" customHeight="1">
      <c r="A13" s="44">
        <f>IF(D13&lt;&gt;"",COUNTA($D$9:D13),"")</f>
        <v>4</v>
      </c>
      <c r="B13" s="68" t="s">
        <v>79</v>
      </c>
      <c r="C13" s="93">
        <v>14.339496666666699</v>
      </c>
      <c r="D13" s="93">
        <v>16.8</v>
      </c>
      <c r="E13" s="93">
        <v>17.842390000000002</v>
      </c>
      <c r="F13" s="110">
        <v>24.42828653446459</v>
      </c>
      <c r="G13" s="110">
        <v>6.0119877318255845</v>
      </c>
    </row>
    <row r="14" spans="1:8" ht="11.45" customHeight="1">
      <c r="A14" s="44">
        <f>IF(D14&lt;&gt;"",COUNTA($D$9:D14),"")</f>
        <v>5</v>
      </c>
      <c r="B14" s="68" t="s">
        <v>100</v>
      </c>
      <c r="C14" s="93">
        <v>21.962440000000001</v>
      </c>
      <c r="D14" s="93">
        <v>23.4</v>
      </c>
      <c r="E14" s="93">
        <v>20.26089</v>
      </c>
      <c r="F14" s="110">
        <v>-7.7475453547055935</v>
      </c>
      <c r="G14" s="110">
        <v>-13.2428575160029</v>
      </c>
    </row>
    <row r="15" spans="1:8" ht="11.45" customHeight="1">
      <c r="A15" s="44">
        <f>IF(D15&lt;&gt;"",COUNTA($D$9:D15),"")</f>
        <v>6</v>
      </c>
      <c r="B15" s="68" t="s">
        <v>78</v>
      </c>
      <c r="C15" s="93">
        <v>3.3241666666666697E-2</v>
      </c>
      <c r="D15" s="93" t="s">
        <v>2</v>
      </c>
      <c r="E15" s="93" t="s">
        <v>2</v>
      </c>
      <c r="F15" s="110" t="s">
        <v>9</v>
      </c>
      <c r="G15" s="110" t="s">
        <v>9</v>
      </c>
      <c r="H15" s="97"/>
    </row>
    <row r="16" spans="1:8" ht="11.45" customHeight="1">
      <c r="A16" s="44" t="str">
        <f>IF(D16&lt;&gt;"",COUNTA($D$9:D16),"")</f>
        <v/>
      </c>
      <c r="B16" s="68"/>
      <c r="C16" s="93"/>
      <c r="D16" s="93"/>
      <c r="E16" s="93"/>
      <c r="F16" s="110"/>
      <c r="G16" s="110"/>
    </row>
    <row r="17" spans="1:7" ht="11.45" customHeight="1">
      <c r="A17" s="44">
        <f>IF(D17&lt;&gt;"",COUNTA($D$9:D17),"")</f>
        <v>7</v>
      </c>
      <c r="B17" s="66" t="s">
        <v>97</v>
      </c>
      <c r="C17" s="92">
        <v>63.818426666666703</v>
      </c>
      <c r="D17" s="92">
        <v>68</v>
      </c>
      <c r="E17" s="92">
        <v>65.548670000000001</v>
      </c>
      <c r="F17" s="111">
        <v>2.7111971004403586</v>
      </c>
      <c r="G17" s="111">
        <v>-3.6571913686262434</v>
      </c>
    </row>
    <row r="18" spans="1:7" ht="11.45" customHeight="1">
      <c r="A18" s="44">
        <f>IF(D18&lt;&gt;"",COUNTA($D$9:D18),"")</f>
        <v>8</v>
      </c>
      <c r="B18" s="66" t="s">
        <v>98</v>
      </c>
      <c r="C18" s="92">
        <v>197.750396666667</v>
      </c>
      <c r="D18" s="92">
        <v>193.8</v>
      </c>
      <c r="E18" s="92">
        <v>196.34736000000001</v>
      </c>
      <c r="F18" s="111">
        <v>-0.70949878752033158</v>
      </c>
      <c r="G18" s="111">
        <v>1.3050599242835688</v>
      </c>
    </row>
    <row r="19" spans="1:7" ht="24.95" customHeight="1">
      <c r="A19" s="44" t="str">
        <f>IF(D19&lt;&gt;"",COUNTA($D$9:D19),"")</f>
        <v/>
      </c>
      <c r="B19" s="68"/>
      <c r="C19" s="233" t="s">
        <v>157</v>
      </c>
      <c r="D19" s="233"/>
      <c r="E19" s="233"/>
      <c r="F19" s="233"/>
      <c r="G19" s="234"/>
    </row>
    <row r="20" spans="1:7" ht="11.45" customHeight="1">
      <c r="A20" s="44" t="str">
        <f>IF(D20&lt;&gt;"",COUNTA($D$9:D20),"")</f>
        <v/>
      </c>
      <c r="B20" s="68"/>
      <c r="C20" s="206" t="s">
        <v>82</v>
      </c>
      <c r="D20" s="206"/>
      <c r="E20" s="206"/>
      <c r="F20" s="206" t="s">
        <v>26</v>
      </c>
      <c r="G20" s="207"/>
    </row>
    <row r="21" spans="1:7" ht="11.45" customHeight="1">
      <c r="A21" s="44" t="str">
        <f>IF(D21&lt;&gt;"",COUNTA($D$9:D21),"")</f>
        <v/>
      </c>
      <c r="B21" s="68"/>
      <c r="C21" s="93"/>
      <c r="D21" s="93"/>
      <c r="E21" s="93"/>
      <c r="F21" s="110"/>
      <c r="G21" s="110"/>
    </row>
    <row r="22" spans="1:7" ht="11.45" customHeight="1">
      <c r="A22" s="44">
        <f>IF(D22&lt;&gt;"",COUNTA($D$9:D22),"")</f>
        <v>9</v>
      </c>
      <c r="B22" s="66" t="s">
        <v>62</v>
      </c>
      <c r="C22" s="92" t="s">
        <v>9</v>
      </c>
      <c r="D22" s="92" t="s">
        <v>9</v>
      </c>
      <c r="E22" s="92" t="s">
        <v>9</v>
      </c>
      <c r="F22" s="111" t="s">
        <v>9</v>
      </c>
      <c r="G22" s="111" t="s">
        <v>9</v>
      </c>
    </row>
    <row r="23" spans="1:7" ht="11.45" customHeight="1">
      <c r="A23" s="44" t="str">
        <f>IF(D23&lt;&gt;"",COUNTA($D$9:D23),"")</f>
        <v/>
      </c>
      <c r="B23" s="68"/>
      <c r="C23" s="93"/>
      <c r="D23" s="93"/>
      <c r="E23" s="93"/>
      <c r="F23" s="110"/>
      <c r="G23" s="110"/>
    </row>
    <row r="24" spans="1:7" ht="11.45" customHeight="1">
      <c r="A24" s="44">
        <f>IF(D24&lt;&gt;"",COUNTA($D$9:D24),"")</f>
        <v>10</v>
      </c>
      <c r="B24" s="68" t="s">
        <v>372</v>
      </c>
      <c r="C24" s="93">
        <v>286.3</v>
      </c>
      <c r="D24" s="93">
        <v>271.54000000000002</v>
      </c>
      <c r="E24" s="93">
        <v>280.2</v>
      </c>
      <c r="F24" s="110">
        <v>-2.1306322039818468</v>
      </c>
      <c r="G24" s="110">
        <v>3.2424465733235053</v>
      </c>
    </row>
    <row r="25" spans="1:7" ht="22.5" customHeight="1">
      <c r="A25" s="44">
        <f>IF(D25&lt;&gt;"",COUNTA($D$9:D25),"")</f>
        <v>11</v>
      </c>
      <c r="B25" s="68" t="s">
        <v>373</v>
      </c>
      <c r="C25" s="93">
        <v>359.8</v>
      </c>
      <c r="D25" s="93">
        <v>392</v>
      </c>
      <c r="E25" s="93">
        <v>411.7</v>
      </c>
      <c r="F25" s="110">
        <v>14.424680377987755</v>
      </c>
      <c r="G25" s="110">
        <v>5.0255102040816269</v>
      </c>
    </row>
    <row r="26" spans="1:7" ht="11.45" customHeight="1">
      <c r="A26" s="44">
        <f>IF(D26&lt;&gt;"",COUNTA($D$9:D26),"")</f>
        <v>12</v>
      </c>
      <c r="B26" s="68" t="s">
        <v>374</v>
      </c>
      <c r="C26" s="93">
        <v>39.299999999999997</v>
      </c>
      <c r="D26" s="93">
        <v>38.4</v>
      </c>
      <c r="E26" s="93">
        <v>64.7</v>
      </c>
      <c r="F26" s="110">
        <v>64.631043256997486</v>
      </c>
      <c r="G26" s="110">
        <v>68.489583333333343</v>
      </c>
    </row>
    <row r="27" spans="1:7" ht="11.45" customHeight="1">
      <c r="A27" s="44">
        <f>IF(D27&lt;&gt;"",COUNTA($D$9:D27),"")</f>
        <v>13</v>
      </c>
      <c r="B27" s="68" t="s">
        <v>375</v>
      </c>
      <c r="C27" s="93">
        <v>41.9</v>
      </c>
      <c r="D27" s="93">
        <v>41.8</v>
      </c>
      <c r="E27" s="93">
        <v>57.2</v>
      </c>
      <c r="F27" s="110">
        <v>36.515513126491669</v>
      </c>
      <c r="G27" s="110">
        <v>36.842105263157919</v>
      </c>
    </row>
    <row r="28" spans="1:7" ht="11.45" customHeight="1">
      <c r="A28" s="44">
        <f>IF(D28&lt;&gt;"",COUNTA($D$9:D28),"")</f>
        <v>14</v>
      </c>
      <c r="B28" s="68" t="s">
        <v>102</v>
      </c>
      <c r="C28" s="93" t="s">
        <v>9</v>
      </c>
      <c r="D28" s="93" t="s">
        <v>9</v>
      </c>
      <c r="E28" s="93" t="s">
        <v>9</v>
      </c>
      <c r="F28" s="110" t="s">
        <v>9</v>
      </c>
      <c r="G28" s="110" t="s">
        <v>9</v>
      </c>
    </row>
    <row r="29" spans="1:7" ht="11.45" customHeight="1">
      <c r="A29" s="44" t="str">
        <f>IF(D29&lt;&gt;"",COUNTA($D$9:D29),"")</f>
        <v/>
      </c>
      <c r="B29" s="68"/>
      <c r="C29" s="93"/>
      <c r="D29" s="93"/>
      <c r="E29" s="93"/>
      <c r="F29" s="110"/>
      <c r="G29" s="110"/>
    </row>
    <row r="30" spans="1:7" ht="11.45" customHeight="1">
      <c r="A30" s="44">
        <f>IF(D30&lt;&gt;"",COUNTA($D$9:D30),"")</f>
        <v>15</v>
      </c>
      <c r="B30" s="66" t="s">
        <v>376</v>
      </c>
      <c r="C30" s="92">
        <v>43.1</v>
      </c>
      <c r="D30" s="92">
        <v>46</v>
      </c>
      <c r="E30" s="92">
        <v>46.8</v>
      </c>
      <c r="F30" s="111">
        <v>6.7285382830626475</v>
      </c>
      <c r="G30" s="111">
        <v>1.7391304347825951</v>
      </c>
    </row>
    <row r="31" spans="1:7" ht="11.45" customHeight="1">
      <c r="A31" s="44">
        <f>IF(D31&lt;&gt;"",COUNTA($D$9:D31),"")</f>
        <v>16</v>
      </c>
      <c r="B31" s="66" t="s">
        <v>377</v>
      </c>
      <c r="C31" s="92">
        <v>41.4</v>
      </c>
      <c r="D31" s="92">
        <v>46.3</v>
      </c>
      <c r="E31" s="92">
        <v>42.3</v>
      </c>
      <c r="F31" s="111">
        <v>11.835748792270536</v>
      </c>
      <c r="G31" s="111">
        <v>-8.6393088552915742</v>
      </c>
    </row>
    <row r="32" spans="1:7" ht="24.95" customHeight="1">
      <c r="A32" s="44" t="str">
        <f>IF(D32&lt;&gt;"",COUNTA($D$9:D32),"")</f>
        <v/>
      </c>
      <c r="B32" s="68"/>
      <c r="C32" s="233" t="s">
        <v>83</v>
      </c>
      <c r="D32" s="233"/>
      <c r="E32" s="233"/>
      <c r="F32" s="233"/>
      <c r="G32" s="234"/>
    </row>
    <row r="33" spans="1:7" ht="11.45" customHeight="1">
      <c r="A33" s="44" t="str">
        <f>IF(D33&lt;&gt;"",COUNTA($D$9:D33),"")</f>
        <v/>
      </c>
      <c r="B33" s="68"/>
      <c r="C33" s="235" t="s">
        <v>235</v>
      </c>
      <c r="D33" s="206"/>
      <c r="E33" s="206"/>
      <c r="F33" s="206" t="s">
        <v>26</v>
      </c>
      <c r="G33" s="207"/>
    </row>
    <row r="34" spans="1:7" ht="11.45" customHeight="1">
      <c r="A34" s="44" t="str">
        <f>IF(D34&lt;&gt;"",COUNTA($D$9:D34),"")</f>
        <v/>
      </c>
      <c r="B34" s="68"/>
      <c r="C34" s="93"/>
      <c r="D34" s="93"/>
      <c r="E34" s="93"/>
      <c r="F34" s="110"/>
      <c r="G34" s="110"/>
    </row>
    <row r="35" spans="1:7" ht="11.45" customHeight="1">
      <c r="A35" s="44">
        <f>IF(D35&lt;&gt;"",COUNTA($D$9:D35),"")</f>
        <v>17</v>
      </c>
      <c r="B35" s="66" t="s">
        <v>62</v>
      </c>
      <c r="C35" s="92" t="s">
        <v>9</v>
      </c>
      <c r="D35" s="92" t="s">
        <v>9</v>
      </c>
      <c r="E35" s="92" t="s">
        <v>9</v>
      </c>
      <c r="F35" s="111" t="s">
        <v>9</v>
      </c>
      <c r="G35" s="111" t="s">
        <v>9</v>
      </c>
    </row>
    <row r="36" spans="1:7" ht="11.45" customHeight="1">
      <c r="A36" s="44" t="str">
        <f>IF(D36&lt;&gt;"",COUNTA($D$9:D36),"")</f>
        <v/>
      </c>
      <c r="B36" s="68"/>
      <c r="C36" s="93"/>
      <c r="D36" s="93"/>
      <c r="E36" s="93"/>
      <c r="F36" s="110"/>
      <c r="G36" s="110"/>
    </row>
    <row r="37" spans="1:7" ht="11.45" customHeight="1">
      <c r="A37" s="44">
        <f>IF(D37&lt;&gt;"",COUNTA($D$9:D37),"")</f>
        <v>18</v>
      </c>
      <c r="B37" s="68" t="s">
        <v>372</v>
      </c>
      <c r="C37" s="93">
        <v>120.11499999999999</v>
      </c>
      <c r="D37" s="93">
        <v>101.5</v>
      </c>
      <c r="E37" s="93">
        <v>81.183940000000007</v>
      </c>
      <c r="F37" s="110">
        <v>-32.411488989718194</v>
      </c>
      <c r="G37" s="110">
        <v>-20.053488100483108</v>
      </c>
    </row>
    <row r="38" spans="1:7" ht="22.5" customHeight="1">
      <c r="A38" s="44">
        <f>IF(D38&lt;&gt;"",COUNTA($D$9:D38),"")</f>
        <v>19</v>
      </c>
      <c r="B38" s="68" t="s">
        <v>373</v>
      </c>
      <c r="C38" s="93">
        <v>5656.4089999999997</v>
      </c>
      <c r="D38" s="93">
        <v>6710.4</v>
      </c>
      <c r="E38" s="93">
        <v>6335.47498</v>
      </c>
      <c r="F38" s="110">
        <v>12.005248913223937</v>
      </c>
      <c r="G38" s="110">
        <v>-5.5866503386586857</v>
      </c>
    </row>
    <row r="39" spans="1:7" ht="11.45" customHeight="1">
      <c r="A39" s="44">
        <f>IF(D39&lt;&gt;"",COUNTA($D$9:D39),"")</f>
        <v>20</v>
      </c>
      <c r="B39" s="68" t="s">
        <v>374</v>
      </c>
      <c r="C39" s="93">
        <v>56.38</v>
      </c>
      <c r="D39" s="93">
        <v>64.7</v>
      </c>
      <c r="E39" s="93">
        <v>115.3618</v>
      </c>
      <c r="F39" s="110">
        <v>104.61475700603052</v>
      </c>
      <c r="G39" s="110">
        <v>78.276065204504306</v>
      </c>
    </row>
    <row r="40" spans="1:7" ht="11.45" customHeight="1">
      <c r="A40" s="44">
        <f>IF(D40&lt;&gt;"",COUNTA($D$9:D40),"")</f>
        <v>21</v>
      </c>
      <c r="B40" s="68" t="s">
        <v>375</v>
      </c>
      <c r="C40" s="93">
        <v>92.117000000000004</v>
      </c>
      <c r="D40" s="93">
        <v>97.6</v>
      </c>
      <c r="E40" s="93">
        <v>115.81057</v>
      </c>
      <c r="F40" s="110">
        <v>25.721169816646238</v>
      </c>
      <c r="G40" s="110">
        <v>18.602314295507668</v>
      </c>
    </row>
    <row r="41" spans="1:7" ht="11.45" customHeight="1">
      <c r="A41" s="44">
        <f>IF(D41&lt;&gt;"",COUNTA($D$9:D41),"")</f>
        <v>22</v>
      </c>
      <c r="B41" s="68" t="s">
        <v>102</v>
      </c>
      <c r="C41" s="93" t="s">
        <v>9</v>
      </c>
      <c r="D41" s="93" t="s">
        <v>9</v>
      </c>
      <c r="E41" s="93" t="s">
        <v>9</v>
      </c>
      <c r="F41" s="110" t="s">
        <v>9</v>
      </c>
      <c r="G41" s="110" t="s">
        <v>9</v>
      </c>
    </row>
    <row r="42" spans="1:7" ht="11.45" customHeight="1">
      <c r="A42" s="44" t="str">
        <f>IF(D42&lt;&gt;"",COUNTA($D$9:D42),"")</f>
        <v/>
      </c>
      <c r="B42" s="68"/>
      <c r="C42" s="93"/>
      <c r="D42" s="93"/>
      <c r="E42" s="93"/>
      <c r="F42" s="110"/>
      <c r="G42" s="110"/>
    </row>
    <row r="43" spans="1:7" ht="11.45" customHeight="1">
      <c r="A43" s="44">
        <f>IF(D43&lt;&gt;"",COUNTA($D$9:D43),"")</f>
        <v>23</v>
      </c>
      <c r="B43" s="66" t="s">
        <v>376</v>
      </c>
      <c r="C43" s="92">
        <v>275.24599999999998</v>
      </c>
      <c r="D43" s="92">
        <v>313.2</v>
      </c>
      <c r="E43" s="92">
        <v>307.01817</v>
      </c>
      <c r="F43" s="111">
        <v>11.543190455083803</v>
      </c>
      <c r="G43" s="111">
        <v>-1.9592679875495094</v>
      </c>
    </row>
    <row r="44" spans="1:7" ht="11.45" customHeight="1">
      <c r="A44" s="44">
        <f>IF(D44&lt;&gt;"",COUNTA($D$9:D44),"")</f>
        <v>24</v>
      </c>
      <c r="B44" s="66" t="s">
        <v>377</v>
      </c>
      <c r="C44" s="92">
        <v>818.85299999999995</v>
      </c>
      <c r="D44" s="92">
        <v>897.7</v>
      </c>
      <c r="E44" s="92">
        <v>831.29800999999998</v>
      </c>
      <c r="F44" s="111">
        <v>1.5198100269523422</v>
      </c>
      <c r="G44" s="111">
        <v>-7.3980687622171075</v>
      </c>
    </row>
  </sheetData>
  <mergeCells count="19">
    <mergeCell ref="C32:G32"/>
    <mergeCell ref="C33:E33"/>
    <mergeCell ref="F33:G33"/>
    <mergeCell ref="C6:G6"/>
    <mergeCell ref="C7:E7"/>
    <mergeCell ref="F7:G7"/>
    <mergeCell ref="C19:G19"/>
    <mergeCell ref="C20:E20"/>
    <mergeCell ref="F20:G20"/>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zoomScale="140" zoomScaleNormal="140" workbookViewId="0">
      <pane xSplit="2" ySplit="7" topLeftCell="C8"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18.5703125" style="61" customWidth="1"/>
    <col min="3" max="6" width="8.5703125" style="61" customWidth="1"/>
    <col min="7" max="7" width="9.140625" style="61" customWidth="1"/>
    <col min="8" max="9" width="8.5703125" style="61" customWidth="1"/>
    <col min="10" max="10" width="9.140625" style="61" customWidth="1"/>
    <col min="11" max="16384" width="11.42578125" style="61"/>
  </cols>
  <sheetData>
    <row r="1" spans="1:13" s="119" customFormat="1" ht="24.95" customHeight="1">
      <c r="A1" s="202" t="s">
        <v>207</v>
      </c>
      <c r="B1" s="203"/>
      <c r="C1" s="204" t="s">
        <v>208</v>
      </c>
      <c r="D1" s="204"/>
      <c r="E1" s="204"/>
      <c r="F1" s="204"/>
      <c r="G1" s="204"/>
      <c r="H1" s="204"/>
      <c r="I1" s="204"/>
      <c r="J1" s="205"/>
    </row>
    <row r="2" spans="1:13" ht="39.950000000000003" customHeight="1">
      <c r="A2" s="211" t="s">
        <v>327</v>
      </c>
      <c r="B2" s="212"/>
      <c r="C2" s="218" t="s">
        <v>362</v>
      </c>
      <c r="D2" s="218"/>
      <c r="E2" s="218"/>
      <c r="F2" s="218"/>
      <c r="G2" s="218"/>
      <c r="H2" s="218"/>
      <c r="I2" s="218"/>
      <c r="J2" s="219"/>
    </row>
    <row r="3" spans="1:13" ht="11.25" customHeight="1">
      <c r="A3" s="213" t="s">
        <v>17</v>
      </c>
      <c r="B3" s="238" t="s">
        <v>22</v>
      </c>
      <c r="C3" s="206" t="s">
        <v>215</v>
      </c>
      <c r="D3" s="206"/>
      <c r="E3" s="238" t="s">
        <v>103</v>
      </c>
      <c r="F3" s="238"/>
      <c r="G3" s="238"/>
      <c r="H3" s="238"/>
      <c r="I3" s="238"/>
      <c r="J3" s="239"/>
    </row>
    <row r="4" spans="1:13" ht="11.25" customHeight="1">
      <c r="A4" s="213"/>
      <c r="B4" s="238"/>
      <c r="C4" s="206"/>
      <c r="D4" s="206"/>
      <c r="E4" s="238" t="s">
        <v>104</v>
      </c>
      <c r="F4" s="238" t="s">
        <v>105</v>
      </c>
      <c r="G4" s="206" t="s">
        <v>109</v>
      </c>
      <c r="H4" s="238" t="s">
        <v>104</v>
      </c>
      <c r="I4" s="238" t="s">
        <v>105</v>
      </c>
      <c r="J4" s="207" t="s">
        <v>109</v>
      </c>
    </row>
    <row r="5" spans="1:13" ht="11.45" customHeight="1">
      <c r="A5" s="213"/>
      <c r="B5" s="238"/>
      <c r="C5" s="206"/>
      <c r="D5" s="206"/>
      <c r="E5" s="238"/>
      <c r="F5" s="238"/>
      <c r="G5" s="206"/>
      <c r="H5" s="238"/>
      <c r="I5" s="238"/>
      <c r="J5" s="207"/>
    </row>
    <row r="6" spans="1:13" ht="11.45" customHeight="1">
      <c r="A6" s="213"/>
      <c r="B6" s="238"/>
      <c r="C6" s="126" t="s">
        <v>84</v>
      </c>
      <c r="D6" s="126" t="s">
        <v>26</v>
      </c>
      <c r="E6" s="238" t="s">
        <v>84</v>
      </c>
      <c r="F6" s="238"/>
      <c r="G6" s="238"/>
      <c r="H6" s="238" t="s">
        <v>26</v>
      </c>
      <c r="I6" s="238"/>
      <c r="J6" s="239"/>
    </row>
    <row r="7" spans="1:13" s="47" customFormat="1" ht="11.45" customHeight="1">
      <c r="A7" s="40">
        <v>1</v>
      </c>
      <c r="B7" s="43">
        <v>2</v>
      </c>
      <c r="C7" s="43">
        <v>3</v>
      </c>
      <c r="D7" s="43">
        <v>4</v>
      </c>
      <c r="E7" s="43">
        <v>5</v>
      </c>
      <c r="F7" s="43">
        <v>6</v>
      </c>
      <c r="G7" s="43">
        <v>7</v>
      </c>
      <c r="H7" s="43">
        <v>8</v>
      </c>
      <c r="I7" s="43">
        <v>9</v>
      </c>
      <c r="J7" s="129">
        <v>10</v>
      </c>
    </row>
    <row r="8" spans="1:13" ht="11.45" customHeight="1">
      <c r="A8" s="134"/>
      <c r="B8" s="64"/>
      <c r="C8" s="78"/>
      <c r="D8" s="77"/>
      <c r="E8" s="78"/>
      <c r="F8" s="78"/>
      <c r="G8" s="78"/>
      <c r="H8" s="108"/>
      <c r="I8" s="108"/>
      <c r="J8" s="108"/>
    </row>
    <row r="9" spans="1:13" ht="22.5" customHeight="1">
      <c r="A9" s="44">
        <f>IF(D9&lt;&gt;"",COUNTA($D9:D$9),"")</f>
        <v>1</v>
      </c>
      <c r="B9" s="68" t="s">
        <v>378</v>
      </c>
      <c r="C9" s="78">
        <v>115362</v>
      </c>
      <c r="D9" s="77">
        <v>100</v>
      </c>
      <c r="E9" s="78">
        <v>80562</v>
      </c>
      <c r="F9" s="78">
        <v>22716</v>
      </c>
      <c r="G9" s="78">
        <v>12084</v>
      </c>
      <c r="H9" s="108">
        <v>69.8</v>
      </c>
      <c r="I9" s="108">
        <v>19.7</v>
      </c>
      <c r="J9" s="108">
        <v>10.5</v>
      </c>
      <c r="K9" s="80"/>
      <c r="L9" s="80"/>
      <c r="M9" s="80"/>
    </row>
    <row r="10" spans="1:13" ht="11.45" customHeight="1">
      <c r="A10" s="44" t="str">
        <f>IF(D10&lt;&gt;"",COUNTA($D$9:D10),"")</f>
        <v/>
      </c>
      <c r="B10" s="68"/>
      <c r="C10" s="78"/>
      <c r="D10" s="77"/>
      <c r="E10" s="78"/>
      <c r="F10" s="78"/>
      <c r="G10" s="78"/>
      <c r="H10" s="108"/>
      <c r="I10" s="108"/>
      <c r="J10" s="108"/>
      <c r="K10" s="80"/>
      <c r="L10" s="80"/>
      <c r="M10" s="80"/>
    </row>
    <row r="11" spans="1:13" ht="22.5" customHeight="1">
      <c r="A11" s="44">
        <f>IF(D11&lt;&gt;"",COUNTA($D$9:D11),"")</f>
        <v>2</v>
      </c>
      <c r="B11" s="68" t="s">
        <v>379</v>
      </c>
      <c r="C11" s="78">
        <v>115811</v>
      </c>
      <c r="D11" s="77">
        <v>100</v>
      </c>
      <c r="E11" s="78">
        <v>60585</v>
      </c>
      <c r="F11" s="78">
        <v>32781</v>
      </c>
      <c r="G11" s="78">
        <v>22445</v>
      </c>
      <c r="H11" s="108">
        <v>52.3</v>
      </c>
      <c r="I11" s="108">
        <v>28.3</v>
      </c>
      <c r="J11" s="108">
        <v>19.399999999999999</v>
      </c>
      <c r="K11" s="80"/>
      <c r="L11" s="80"/>
      <c r="M11" s="80"/>
    </row>
    <row r="12" spans="1:13" ht="11.45" customHeight="1">
      <c r="A12" s="44" t="str">
        <f>IF(D12&lt;&gt;"",COUNTA($D$9:D12),"")</f>
        <v/>
      </c>
      <c r="B12" s="68"/>
      <c r="C12" s="78"/>
      <c r="D12" s="77"/>
      <c r="E12" s="78"/>
      <c r="F12" s="78"/>
      <c r="G12" s="78"/>
      <c r="H12" s="108"/>
      <c r="I12" s="108"/>
      <c r="J12" s="108"/>
      <c r="K12" s="80"/>
      <c r="L12" s="80"/>
      <c r="M12" s="80"/>
    </row>
    <row r="13" spans="1:13" ht="22.5" customHeight="1">
      <c r="A13" s="44">
        <f>IF(D13&lt;&gt;"",COUNTA($D$9:D13),"")</f>
        <v>3</v>
      </c>
      <c r="B13" s="68" t="s">
        <v>380</v>
      </c>
      <c r="C13" s="78">
        <v>1138316</v>
      </c>
      <c r="D13" s="77">
        <v>100</v>
      </c>
      <c r="E13" s="78">
        <v>670926</v>
      </c>
      <c r="F13" s="78">
        <v>189902</v>
      </c>
      <c r="G13" s="78">
        <v>277488</v>
      </c>
      <c r="H13" s="108">
        <v>58.9</v>
      </c>
      <c r="I13" s="108">
        <v>16.7</v>
      </c>
      <c r="J13" s="108">
        <v>24.4</v>
      </c>
      <c r="K13" s="80"/>
      <c r="L13" s="80"/>
      <c r="M13" s="80"/>
    </row>
    <row r="14" spans="1:13" ht="11.45" customHeight="1">
      <c r="A14" s="44"/>
      <c r="B14" s="69"/>
      <c r="C14" s="78"/>
      <c r="D14" s="77"/>
      <c r="E14" s="78"/>
      <c r="F14" s="78"/>
      <c r="G14" s="78"/>
      <c r="H14" s="80"/>
      <c r="I14" s="80"/>
      <c r="J14" s="80"/>
      <c r="K14" s="80"/>
      <c r="L14" s="80"/>
      <c r="M14" s="80"/>
    </row>
    <row r="15" spans="1:13" ht="11.25">
      <c r="A15" s="44"/>
      <c r="B15" s="69"/>
      <c r="C15" s="78"/>
      <c r="D15" s="77"/>
      <c r="E15" s="78"/>
      <c r="F15" s="78"/>
      <c r="G15" s="78"/>
      <c r="H15" s="80"/>
      <c r="I15" s="80"/>
      <c r="J15" s="80"/>
      <c r="K15" s="80"/>
      <c r="L15" s="80"/>
      <c r="M15" s="80"/>
    </row>
    <row r="16" spans="1:13" ht="11.45" customHeight="1">
      <c r="B16" s="109"/>
      <c r="C16" s="76"/>
      <c r="D16" s="76"/>
      <c r="E16" s="76"/>
      <c r="F16" s="76"/>
      <c r="G16" s="76"/>
      <c r="H16" s="76"/>
      <c r="I16" s="76"/>
      <c r="J16" s="76"/>
    </row>
  </sheetData>
  <mergeCells count="16">
    <mergeCell ref="A1:B1"/>
    <mergeCell ref="C1:J1"/>
    <mergeCell ref="A2:B2"/>
    <mergeCell ref="C2:J2"/>
    <mergeCell ref="C3:D5"/>
    <mergeCell ref="A3:A6"/>
    <mergeCell ref="J4:J5"/>
    <mergeCell ref="G4:G5"/>
    <mergeCell ref="H4:H5"/>
    <mergeCell ref="I4:I5"/>
    <mergeCell ref="E6:G6"/>
    <mergeCell ref="H6:J6"/>
    <mergeCell ref="B3:B6"/>
    <mergeCell ref="E3:J3"/>
    <mergeCell ref="E4:E5"/>
    <mergeCell ref="F4: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zoomScale="140" zoomScaleNormal="140" workbookViewId="0">
      <pane xSplit="2" ySplit="8" topLeftCell="C9" activePane="bottomRight" state="frozen"/>
      <selection pane="topRight" activeCell="C1" sqref="C1"/>
      <selection pane="bottomLeft" activeCell="A9" sqref="A9"/>
      <selection pane="bottomRight" activeCell="C9" sqref="C9:G9"/>
    </sheetView>
  </sheetViews>
  <sheetFormatPr baseColWidth="10" defaultColWidth="11.42578125" defaultRowHeight="11.45" customHeight="1"/>
  <cols>
    <col min="1" max="1" width="3.7109375" style="47" customWidth="1"/>
    <col min="2" max="2" width="36.28515625" style="61" customWidth="1"/>
    <col min="3" max="17" width="10.42578125" style="61" customWidth="1"/>
    <col min="18" max="16384" width="11.42578125" style="61"/>
  </cols>
  <sheetData>
    <row r="1" spans="1:17" s="119" customFormat="1" ht="24.95" customHeight="1">
      <c r="A1" s="202" t="s">
        <v>207</v>
      </c>
      <c r="B1" s="203"/>
      <c r="C1" s="204" t="s">
        <v>208</v>
      </c>
      <c r="D1" s="204"/>
      <c r="E1" s="204"/>
      <c r="F1" s="204"/>
      <c r="G1" s="205"/>
      <c r="H1" s="244" t="s">
        <v>208</v>
      </c>
      <c r="I1" s="204"/>
      <c r="J1" s="204"/>
      <c r="K1" s="204"/>
      <c r="L1" s="205"/>
      <c r="M1" s="244" t="s">
        <v>208</v>
      </c>
      <c r="N1" s="204"/>
      <c r="O1" s="204"/>
      <c r="P1" s="204"/>
      <c r="Q1" s="205"/>
    </row>
    <row r="2" spans="1:17" ht="39.950000000000003" customHeight="1">
      <c r="A2" s="211" t="s">
        <v>328</v>
      </c>
      <c r="B2" s="212"/>
      <c r="C2" s="227" t="s">
        <v>112</v>
      </c>
      <c r="D2" s="227"/>
      <c r="E2" s="227"/>
      <c r="F2" s="227"/>
      <c r="G2" s="243"/>
      <c r="H2" s="242" t="s">
        <v>112</v>
      </c>
      <c r="I2" s="227"/>
      <c r="J2" s="227"/>
      <c r="K2" s="227"/>
      <c r="L2" s="243"/>
      <c r="M2" s="242" t="s">
        <v>112</v>
      </c>
      <c r="N2" s="227"/>
      <c r="O2" s="227"/>
      <c r="P2" s="227"/>
      <c r="Q2" s="243"/>
    </row>
    <row r="3" spans="1:17" s="74" customFormat="1" ht="11.45" customHeight="1">
      <c r="A3" s="213" t="s">
        <v>17</v>
      </c>
      <c r="B3" s="220" t="s">
        <v>111</v>
      </c>
      <c r="C3" s="220" t="s">
        <v>358</v>
      </c>
      <c r="D3" s="220" t="s">
        <v>381</v>
      </c>
      <c r="E3" s="220" t="s">
        <v>382</v>
      </c>
      <c r="F3" s="220" t="s">
        <v>352</v>
      </c>
      <c r="G3" s="221"/>
      <c r="H3" s="230" t="s">
        <v>358</v>
      </c>
      <c r="I3" s="220" t="s">
        <v>381</v>
      </c>
      <c r="J3" s="220" t="s">
        <v>382</v>
      </c>
      <c r="K3" s="220" t="s">
        <v>352</v>
      </c>
      <c r="L3" s="221"/>
      <c r="M3" s="230" t="s">
        <v>358</v>
      </c>
      <c r="N3" s="220" t="s">
        <v>381</v>
      </c>
      <c r="O3" s="220" t="s">
        <v>382</v>
      </c>
      <c r="P3" s="220" t="s">
        <v>352</v>
      </c>
      <c r="Q3" s="221"/>
    </row>
    <row r="4" spans="1:17" s="74" customFormat="1" ht="11.45" customHeight="1">
      <c r="A4" s="213"/>
      <c r="B4" s="220"/>
      <c r="C4" s="220"/>
      <c r="D4" s="220"/>
      <c r="E4" s="220"/>
      <c r="F4" s="220"/>
      <c r="G4" s="221"/>
      <c r="H4" s="230"/>
      <c r="I4" s="220"/>
      <c r="J4" s="220"/>
      <c r="K4" s="220"/>
      <c r="L4" s="221"/>
      <c r="M4" s="230"/>
      <c r="N4" s="220"/>
      <c r="O4" s="220"/>
      <c r="P4" s="220"/>
      <c r="Q4" s="221"/>
    </row>
    <row r="5" spans="1:17" s="75" customFormat="1" ht="11.45" customHeight="1">
      <c r="A5" s="213"/>
      <c r="B5" s="220"/>
      <c r="C5" s="220"/>
      <c r="D5" s="220"/>
      <c r="E5" s="220"/>
      <c r="F5" s="220" t="s">
        <v>358</v>
      </c>
      <c r="G5" s="221">
        <v>2020</v>
      </c>
      <c r="H5" s="230"/>
      <c r="I5" s="220"/>
      <c r="J5" s="220"/>
      <c r="K5" s="220" t="s">
        <v>358</v>
      </c>
      <c r="L5" s="221">
        <v>2020</v>
      </c>
      <c r="M5" s="230"/>
      <c r="N5" s="220"/>
      <c r="O5" s="220"/>
      <c r="P5" s="220" t="s">
        <v>358</v>
      </c>
      <c r="Q5" s="221">
        <v>2020</v>
      </c>
    </row>
    <row r="6" spans="1:17" s="75" customFormat="1" ht="11.45" customHeight="1">
      <c r="A6" s="213"/>
      <c r="B6" s="220"/>
      <c r="C6" s="220"/>
      <c r="D6" s="220"/>
      <c r="E6" s="220"/>
      <c r="F6" s="220"/>
      <c r="G6" s="221"/>
      <c r="H6" s="230"/>
      <c r="I6" s="220"/>
      <c r="J6" s="220"/>
      <c r="K6" s="220"/>
      <c r="L6" s="221"/>
      <c r="M6" s="230"/>
      <c r="N6" s="220"/>
      <c r="O6" s="220"/>
      <c r="P6" s="220"/>
      <c r="Q6" s="221"/>
    </row>
    <row r="7" spans="1:17" s="75" customFormat="1" ht="11.45" customHeight="1">
      <c r="A7" s="213"/>
      <c r="B7" s="220"/>
      <c r="C7" s="220" t="s">
        <v>25</v>
      </c>
      <c r="D7" s="220"/>
      <c r="E7" s="220"/>
      <c r="F7" s="220" t="s">
        <v>26</v>
      </c>
      <c r="G7" s="221"/>
      <c r="H7" s="230" t="s">
        <v>82</v>
      </c>
      <c r="I7" s="220"/>
      <c r="J7" s="220"/>
      <c r="K7" s="220" t="s">
        <v>26</v>
      </c>
      <c r="L7" s="221"/>
      <c r="M7" s="230" t="s">
        <v>84</v>
      </c>
      <c r="N7" s="220"/>
      <c r="O7" s="220"/>
      <c r="P7" s="220" t="s">
        <v>26</v>
      </c>
      <c r="Q7" s="221"/>
    </row>
    <row r="8" spans="1:17" s="137" customFormat="1" ht="11.45" customHeight="1">
      <c r="A8" s="40">
        <v>1</v>
      </c>
      <c r="B8" s="41">
        <v>2</v>
      </c>
      <c r="C8" s="41">
        <v>3</v>
      </c>
      <c r="D8" s="41">
        <v>4</v>
      </c>
      <c r="E8" s="41">
        <v>5</v>
      </c>
      <c r="F8" s="41">
        <v>6</v>
      </c>
      <c r="G8" s="42">
        <v>7</v>
      </c>
      <c r="H8" s="136">
        <v>8</v>
      </c>
      <c r="I8" s="41">
        <v>9</v>
      </c>
      <c r="J8" s="41">
        <v>10</v>
      </c>
      <c r="K8" s="41">
        <v>11</v>
      </c>
      <c r="L8" s="42">
        <v>12</v>
      </c>
      <c r="M8" s="136">
        <v>13</v>
      </c>
      <c r="N8" s="41">
        <v>14</v>
      </c>
      <c r="O8" s="41">
        <v>15</v>
      </c>
      <c r="P8" s="41">
        <v>16</v>
      </c>
      <c r="Q8" s="42">
        <v>17</v>
      </c>
    </row>
    <row r="9" spans="1:17" s="75" customFormat="1" ht="20.100000000000001" customHeight="1">
      <c r="A9" s="135"/>
      <c r="B9" s="96"/>
      <c r="C9" s="240" t="s">
        <v>58</v>
      </c>
      <c r="D9" s="241"/>
      <c r="E9" s="241"/>
      <c r="F9" s="241"/>
      <c r="G9" s="241"/>
      <c r="H9" s="241" t="s">
        <v>157</v>
      </c>
      <c r="I9" s="241"/>
      <c r="J9" s="241"/>
      <c r="K9" s="241"/>
      <c r="L9" s="241"/>
      <c r="M9" s="241" t="s">
        <v>83</v>
      </c>
      <c r="N9" s="241"/>
      <c r="O9" s="241"/>
      <c r="P9" s="241"/>
      <c r="Q9" s="241"/>
    </row>
    <row r="10" spans="1:17" s="79" customFormat="1" ht="11.1" customHeight="1">
      <c r="A10" s="44">
        <f>IF(D10&lt;&gt;"",COUNTA($D$10:D10),"")</f>
        <v>1</v>
      </c>
      <c r="B10" s="101" t="s">
        <v>113</v>
      </c>
      <c r="C10" s="92">
        <v>1926.5666666666668</v>
      </c>
      <c r="D10" s="92">
        <v>1912.1</v>
      </c>
      <c r="E10" s="92">
        <v>2240.6999999999998</v>
      </c>
      <c r="F10" s="92">
        <f>E10/C10*100-100</f>
        <v>16.305344568057151</v>
      </c>
      <c r="G10" s="92">
        <f>E10/D10*100-100</f>
        <v>17.185293656189529</v>
      </c>
      <c r="H10" s="92" t="s">
        <v>9</v>
      </c>
      <c r="I10" s="92" t="s">
        <v>9</v>
      </c>
      <c r="J10" s="92" t="s">
        <v>9</v>
      </c>
      <c r="K10" s="92" t="s">
        <v>9</v>
      </c>
      <c r="L10" s="92" t="s">
        <v>9</v>
      </c>
      <c r="M10" s="92">
        <v>38781.616666666698</v>
      </c>
      <c r="N10" s="92">
        <v>47632.4</v>
      </c>
      <c r="O10" s="92">
        <v>62122.400000000001</v>
      </c>
      <c r="P10" s="92">
        <f>O10/M10*100-100</f>
        <v>60.185173645416938</v>
      </c>
      <c r="Q10" s="92">
        <f>O10/N10*100-100</f>
        <v>30.420470100183906</v>
      </c>
    </row>
    <row r="11" spans="1:17" s="79" customFormat="1" ht="8.1" customHeight="1">
      <c r="A11" s="44" t="str">
        <f>IF(D11&lt;&gt;"",COUNTA($D$9:D11),"")</f>
        <v/>
      </c>
      <c r="B11" s="101"/>
      <c r="C11" s="93"/>
      <c r="D11" s="93"/>
      <c r="E11" s="93"/>
      <c r="F11" s="93"/>
      <c r="G11" s="93"/>
      <c r="H11" s="93"/>
      <c r="I11" s="93"/>
      <c r="J11" s="93"/>
      <c r="K11" s="93"/>
      <c r="L11" s="93"/>
      <c r="M11" s="93"/>
      <c r="N11" s="93"/>
      <c r="O11" s="93"/>
      <c r="P11" s="93"/>
      <c r="Q11" s="93"/>
    </row>
    <row r="12" spans="1:17" s="79" customFormat="1" ht="11.1" customHeight="1">
      <c r="A12" s="44">
        <f>IF(D12&lt;&gt;"",COUNTA($D$9:D12),"")</f>
        <v>2</v>
      </c>
      <c r="B12" s="101" t="s">
        <v>114</v>
      </c>
      <c r="C12" s="92" t="s">
        <v>2</v>
      </c>
      <c r="D12" s="92">
        <v>586.1</v>
      </c>
      <c r="E12" s="92">
        <v>618.6</v>
      </c>
      <c r="F12" s="92" t="s">
        <v>9</v>
      </c>
      <c r="G12" s="92">
        <f>E12/D12*100-100</f>
        <v>5.5451288176079174</v>
      </c>
      <c r="H12" s="92" t="s">
        <v>9</v>
      </c>
      <c r="I12" s="92" t="s">
        <v>9</v>
      </c>
      <c r="J12" s="92" t="s">
        <v>9</v>
      </c>
      <c r="K12" s="92" t="s">
        <v>9</v>
      </c>
      <c r="L12" s="92" t="s">
        <v>9</v>
      </c>
      <c r="M12" s="92" t="s">
        <v>9</v>
      </c>
      <c r="N12" s="92">
        <v>12356.1</v>
      </c>
      <c r="O12" s="92">
        <v>13186.2</v>
      </c>
      <c r="P12" s="92" t="s">
        <v>9</v>
      </c>
      <c r="Q12" s="92">
        <f>O12/N12*100-100</f>
        <v>6.7181392186855078</v>
      </c>
    </row>
    <row r="13" spans="1:17" s="75" customFormat="1" ht="11.1" customHeight="1">
      <c r="A13" s="44">
        <f>IF(D13&lt;&gt;"",COUNTA($D$9:D13),"")</f>
        <v>3</v>
      </c>
      <c r="B13" s="96" t="s">
        <v>115</v>
      </c>
      <c r="C13" s="93">
        <v>69.166666666666671</v>
      </c>
      <c r="D13" s="93" t="s">
        <v>2</v>
      </c>
      <c r="E13" s="93" t="s">
        <v>2</v>
      </c>
      <c r="F13" s="93" t="s">
        <v>9</v>
      </c>
      <c r="G13" s="93" t="s">
        <v>9</v>
      </c>
      <c r="H13" s="93">
        <v>281.45783132530119</v>
      </c>
      <c r="I13" s="93" t="s">
        <v>2</v>
      </c>
      <c r="J13" s="93" t="s">
        <v>2</v>
      </c>
      <c r="K13" s="93" t="s">
        <v>9</v>
      </c>
      <c r="L13" s="93" t="s">
        <v>9</v>
      </c>
      <c r="M13" s="93">
        <v>1946.8</v>
      </c>
      <c r="N13" s="93" t="s">
        <v>2</v>
      </c>
      <c r="O13" s="93" t="s">
        <v>2</v>
      </c>
      <c r="P13" s="93" t="s">
        <v>9</v>
      </c>
      <c r="Q13" s="93" t="s">
        <v>9</v>
      </c>
    </row>
    <row r="14" spans="1:17" s="75" customFormat="1" ht="11.1" customHeight="1">
      <c r="A14" s="44">
        <f>IF(D14&lt;&gt;"",COUNTA($D$9:D14),"")</f>
        <v>4</v>
      </c>
      <c r="B14" s="96" t="s">
        <v>116</v>
      </c>
      <c r="C14" s="93">
        <v>404.2833333333333</v>
      </c>
      <c r="D14" s="93">
        <v>409.4</v>
      </c>
      <c r="E14" s="93">
        <v>415.8</v>
      </c>
      <c r="F14" s="93">
        <f>E14/C14*100-100</f>
        <v>2.8486622418271139</v>
      </c>
      <c r="G14" s="93">
        <f>E14/D14*100-100</f>
        <v>1.5632633121641391</v>
      </c>
      <c r="H14" s="93">
        <v>161.19017190913965</v>
      </c>
      <c r="I14" s="93">
        <v>185.9</v>
      </c>
      <c r="J14" s="93">
        <v>191.2</v>
      </c>
      <c r="K14" s="93">
        <f t="shared" ref="K14:K21" si="0">J14/H14*100-100</f>
        <v>18.617653753590147</v>
      </c>
      <c r="L14" s="93">
        <f>J14/I14*100-100</f>
        <v>2.8509951586874536</v>
      </c>
      <c r="M14" s="93">
        <v>6516.7</v>
      </c>
      <c r="N14" s="93">
        <v>7610.8</v>
      </c>
      <c r="O14" s="93">
        <v>7951</v>
      </c>
      <c r="P14" s="93">
        <f>O14/M14*100-100</f>
        <v>22.009606088971424</v>
      </c>
      <c r="Q14" s="93">
        <f>O14/N14*100-100</f>
        <v>4.4699637357439315</v>
      </c>
    </row>
    <row r="15" spans="1:17" s="75" customFormat="1" ht="11.1" customHeight="1">
      <c r="A15" s="44">
        <f>IF(D15&lt;&gt;"",COUNTA($D$9:D15),"")</f>
        <v>5</v>
      </c>
      <c r="B15" s="96" t="s">
        <v>117</v>
      </c>
      <c r="C15" s="93">
        <v>5.1000000000000005</v>
      </c>
      <c r="D15" s="93">
        <v>0.3</v>
      </c>
      <c r="E15" s="93" t="s">
        <v>2</v>
      </c>
      <c r="F15" s="93" t="s">
        <v>9</v>
      </c>
      <c r="G15" s="93" t="s">
        <v>9</v>
      </c>
      <c r="H15" s="93">
        <v>503.30065359477123</v>
      </c>
      <c r="I15" s="93" t="s">
        <v>2</v>
      </c>
      <c r="J15" s="93" t="s">
        <v>2</v>
      </c>
      <c r="K15" s="93" t="s">
        <v>9</v>
      </c>
      <c r="L15" s="93" t="s">
        <v>9</v>
      </c>
      <c r="M15" s="93">
        <v>256.7</v>
      </c>
      <c r="N15" s="93" t="s">
        <v>2</v>
      </c>
      <c r="O15" s="93" t="s">
        <v>2</v>
      </c>
      <c r="P15" s="93" t="s">
        <v>9</v>
      </c>
      <c r="Q15" s="93" t="s">
        <v>9</v>
      </c>
    </row>
    <row r="16" spans="1:17" s="75" customFormat="1" ht="11.1" customHeight="1">
      <c r="A16" s="44">
        <f>IF(D16&lt;&gt;"",COUNTA($D$9:D16),"")</f>
        <v>6</v>
      </c>
      <c r="B16" s="96" t="s">
        <v>118</v>
      </c>
      <c r="C16" s="93">
        <v>1.4</v>
      </c>
      <c r="D16" s="93">
        <v>1.4</v>
      </c>
      <c r="E16" s="93">
        <v>1.3</v>
      </c>
      <c r="F16" s="93">
        <f>E16/C16*100-100</f>
        <v>-7.1428571428571246</v>
      </c>
      <c r="G16" s="93">
        <f>E16/D16*100-100</f>
        <v>-7.1428571428571246</v>
      </c>
      <c r="H16" s="93">
        <v>114.8</v>
      </c>
      <c r="I16" s="93">
        <v>99.1</v>
      </c>
      <c r="J16" s="93">
        <v>106.6</v>
      </c>
      <c r="K16" s="93">
        <f t="shared" si="0"/>
        <v>-7.142857142857153</v>
      </c>
      <c r="L16" s="93">
        <f>J16/I16*100-100</f>
        <v>7.5681130171543884</v>
      </c>
      <c r="M16" s="93">
        <v>16.100000000000001</v>
      </c>
      <c r="N16" s="93">
        <v>14.3</v>
      </c>
      <c r="O16" s="93">
        <v>14</v>
      </c>
      <c r="P16" s="93">
        <v>-12.9</v>
      </c>
      <c r="Q16" s="93">
        <f>O16/N16*100-100</f>
        <v>-2.0979020979021072</v>
      </c>
    </row>
    <row r="17" spans="1:17" s="75" customFormat="1" ht="11.1" customHeight="1">
      <c r="A17" s="44">
        <f>IF(D17&lt;&gt;"",COUNTA($D$9:D17),"")</f>
        <v>7</v>
      </c>
      <c r="B17" s="96" t="s">
        <v>119</v>
      </c>
      <c r="C17" s="93">
        <v>5.833333333333333</v>
      </c>
      <c r="D17" s="93">
        <v>3.7</v>
      </c>
      <c r="E17" s="93">
        <v>3.1</v>
      </c>
      <c r="F17" s="93">
        <f>E17/C17*100-100</f>
        <v>-46.857142857142854</v>
      </c>
      <c r="G17" s="93">
        <f>E17/D17*100-100</f>
        <v>-16.21621621621621</v>
      </c>
      <c r="H17" s="93">
        <v>177.7</v>
      </c>
      <c r="I17" s="93">
        <v>144.5</v>
      </c>
      <c r="J17" s="93">
        <v>259.3</v>
      </c>
      <c r="K17" s="93">
        <f t="shared" si="0"/>
        <v>45.92009003939225</v>
      </c>
      <c r="L17" s="93">
        <f>J17/I17*100-100</f>
        <v>79.446366782006947</v>
      </c>
      <c r="M17" s="93">
        <v>103.7</v>
      </c>
      <c r="N17" s="93">
        <v>53.5</v>
      </c>
      <c r="O17" s="93">
        <v>79.099999999999994</v>
      </c>
      <c r="P17" s="93">
        <f>O17/M17*100-100</f>
        <v>-23.72227579556413</v>
      </c>
      <c r="Q17" s="93">
        <f>O17/N17*100-100</f>
        <v>47.850467289719631</v>
      </c>
    </row>
    <row r="18" spans="1:17" s="75" customFormat="1" ht="11.1" customHeight="1">
      <c r="A18" s="44">
        <f>IF(D18&lt;&gt;"",COUNTA($D$9:D18),"")</f>
        <v>8</v>
      </c>
      <c r="B18" s="96" t="s">
        <v>120</v>
      </c>
      <c r="C18" s="93">
        <v>110.3</v>
      </c>
      <c r="D18" s="93" t="s">
        <v>2</v>
      </c>
      <c r="E18" s="93" t="s">
        <v>2</v>
      </c>
      <c r="F18" s="93" t="s">
        <v>9</v>
      </c>
      <c r="G18" s="93" t="s">
        <v>9</v>
      </c>
      <c r="H18" s="93">
        <v>216.7</v>
      </c>
      <c r="I18" s="93" t="s">
        <v>2</v>
      </c>
      <c r="J18" s="93" t="s">
        <v>2</v>
      </c>
      <c r="K18" s="93" t="s">
        <v>9</v>
      </c>
      <c r="L18" s="93" t="s">
        <v>9</v>
      </c>
      <c r="M18" s="93">
        <v>2390.4</v>
      </c>
      <c r="N18" s="93" t="s">
        <v>2</v>
      </c>
      <c r="O18" s="93" t="s">
        <v>2</v>
      </c>
      <c r="P18" s="93" t="s">
        <v>9</v>
      </c>
      <c r="Q18" s="93" t="s">
        <v>9</v>
      </c>
    </row>
    <row r="19" spans="1:17" s="75" customFormat="1" ht="11.1" customHeight="1">
      <c r="A19" s="44">
        <f>IF(D19&lt;&gt;"",COUNTA($D$9:D19),"")</f>
        <v>9</v>
      </c>
      <c r="B19" s="96" t="s">
        <v>121</v>
      </c>
      <c r="C19" s="93">
        <v>1.9333333333333333</v>
      </c>
      <c r="D19" s="93" t="s">
        <v>2</v>
      </c>
      <c r="E19" s="93">
        <v>1.5</v>
      </c>
      <c r="F19" s="93">
        <f>E19/C19*100-100</f>
        <v>-22.41379310344827</v>
      </c>
      <c r="G19" s="93" t="s">
        <v>9</v>
      </c>
      <c r="H19" s="93">
        <v>273.44827586206895</v>
      </c>
      <c r="I19" s="93">
        <v>267.3</v>
      </c>
      <c r="J19" s="93">
        <v>246.6</v>
      </c>
      <c r="K19" s="93">
        <f t="shared" si="0"/>
        <v>-9.8184110970996272</v>
      </c>
      <c r="L19" s="93">
        <f>J19/I19*100-100</f>
        <v>-7.744107744107751</v>
      </c>
      <c r="M19" s="93">
        <v>52.9</v>
      </c>
      <c r="N19" s="93" t="s">
        <v>2</v>
      </c>
      <c r="O19" s="93">
        <v>37.799999999999997</v>
      </c>
      <c r="P19" s="93">
        <f>O19/M19*100-100</f>
        <v>-28.544423440453699</v>
      </c>
      <c r="Q19" s="93" t="s">
        <v>9</v>
      </c>
    </row>
    <row r="20" spans="1:17" s="75" customFormat="1" ht="11.1" customHeight="1">
      <c r="A20" s="44">
        <f>IF(D20&lt;&gt;"",COUNTA($D$9:D20),"")</f>
        <v>10</v>
      </c>
      <c r="B20" s="96" t="s">
        <v>122</v>
      </c>
      <c r="C20" s="93">
        <v>13.283333333333333</v>
      </c>
      <c r="D20" s="93">
        <v>5.5</v>
      </c>
      <c r="E20" s="93">
        <v>7.5</v>
      </c>
      <c r="F20" s="93">
        <f>E20/C20*100-100</f>
        <v>-43.538268506900877</v>
      </c>
      <c r="G20" s="93">
        <f>E20/D20*100-100</f>
        <v>36.363636363636346</v>
      </c>
      <c r="H20" s="93">
        <v>427.35257214554576</v>
      </c>
      <c r="I20" s="93">
        <v>374.4</v>
      </c>
      <c r="J20" s="93">
        <v>273.5</v>
      </c>
      <c r="K20" s="93">
        <f t="shared" si="0"/>
        <v>-36.001321197886085</v>
      </c>
      <c r="L20" s="93">
        <f>J20/I20*100-100</f>
        <v>-26.949786324786317</v>
      </c>
      <c r="M20" s="93">
        <v>567.70000000000005</v>
      </c>
      <c r="N20" s="93">
        <v>206.4</v>
      </c>
      <c r="O20" s="93">
        <v>204.4</v>
      </c>
      <c r="P20" s="93">
        <f>O20/M20*100-100</f>
        <v>-63.995067817509252</v>
      </c>
      <c r="Q20" s="93">
        <f>O20/N20*100-100</f>
        <v>-0.96899224806202255</v>
      </c>
    </row>
    <row r="21" spans="1:17" s="75" customFormat="1" ht="11.1" customHeight="1">
      <c r="A21" s="44">
        <f>IF(D21&lt;&gt;"",COUNTA($D$9:D21),"")</f>
        <v>11</v>
      </c>
      <c r="B21" s="96" t="s">
        <v>123</v>
      </c>
      <c r="C21" s="93">
        <v>0.68333333333333346</v>
      </c>
      <c r="D21" s="93" t="s">
        <v>2</v>
      </c>
      <c r="E21" s="93">
        <v>0.4</v>
      </c>
      <c r="F21" s="93">
        <f>E21/C21*100-100</f>
        <v>-41.463414634146346</v>
      </c>
      <c r="G21" s="93" t="s">
        <v>9</v>
      </c>
      <c r="H21" s="93">
        <v>151.70731707317071</v>
      </c>
      <c r="I21" s="93">
        <v>164.8</v>
      </c>
      <c r="J21" s="93">
        <v>124.4</v>
      </c>
      <c r="K21" s="93">
        <f t="shared" si="0"/>
        <v>-17.999999999999986</v>
      </c>
      <c r="L21" s="93">
        <f>J21/I21*100-100</f>
        <v>-24.514563106796118</v>
      </c>
      <c r="M21" s="93">
        <v>10.4</v>
      </c>
      <c r="N21" s="93" t="s">
        <v>2</v>
      </c>
      <c r="O21" s="93">
        <v>5.3</v>
      </c>
      <c r="P21" s="93">
        <f>O21/M21*100-100</f>
        <v>-49.03846153846154</v>
      </c>
      <c r="Q21" s="93" t="s">
        <v>9</v>
      </c>
    </row>
    <row r="22" spans="1:17" s="75" customFormat="1" ht="8.1" customHeight="1">
      <c r="A22" s="44" t="str">
        <f>IF(D22&lt;&gt;"",COUNTA($D$9:D22),"")</f>
        <v/>
      </c>
      <c r="B22" s="96"/>
      <c r="C22" s="93"/>
      <c r="D22" s="93"/>
      <c r="E22" s="93"/>
      <c r="F22" s="93"/>
      <c r="G22" s="93"/>
      <c r="H22" s="93"/>
      <c r="I22" s="93"/>
      <c r="J22" s="93"/>
      <c r="K22" s="93"/>
      <c r="L22" s="93"/>
      <c r="M22" s="93"/>
      <c r="N22" s="93"/>
      <c r="O22" s="93"/>
      <c r="P22" s="93"/>
      <c r="Q22" s="93"/>
    </row>
    <row r="23" spans="1:17" s="79" customFormat="1" ht="11.1" customHeight="1">
      <c r="A23" s="44">
        <f>IF(D23&lt;&gt;"",COUNTA($D$9:D23),"")</f>
        <v>12</v>
      </c>
      <c r="B23" s="101" t="s">
        <v>124</v>
      </c>
      <c r="C23" s="92" t="s">
        <v>2</v>
      </c>
      <c r="D23" s="92">
        <v>933.3</v>
      </c>
      <c r="E23" s="92">
        <v>928.5</v>
      </c>
      <c r="F23" s="92" t="s">
        <v>9</v>
      </c>
      <c r="G23" s="92">
        <f>E23/D23*100-100</f>
        <v>-0.51430408228864621</v>
      </c>
      <c r="H23" s="92" t="s">
        <v>9</v>
      </c>
      <c r="I23" s="92" t="s">
        <v>9</v>
      </c>
      <c r="J23" s="92" t="s">
        <v>9</v>
      </c>
      <c r="K23" s="92" t="s">
        <v>9</v>
      </c>
      <c r="L23" s="92" t="s">
        <v>9</v>
      </c>
      <c r="M23" s="92" t="s">
        <v>9</v>
      </c>
      <c r="N23" s="92">
        <v>19770.7</v>
      </c>
      <c r="O23" s="92">
        <v>19862.2</v>
      </c>
      <c r="P23" s="92" t="s">
        <v>9</v>
      </c>
      <c r="Q23" s="92">
        <f>O23/N23*100-100</f>
        <v>0.46280607161102694</v>
      </c>
    </row>
    <row r="24" spans="1:17" s="75" customFormat="1" ht="11.1" customHeight="1">
      <c r="A24" s="44">
        <f>IF(D24&lt;&gt;"",COUNTA($D$9:D24),"")</f>
        <v>13</v>
      </c>
      <c r="B24" s="96" t="s">
        <v>125</v>
      </c>
      <c r="C24" s="93">
        <v>193.5</v>
      </c>
      <c r="D24" s="93" t="s">
        <v>2</v>
      </c>
      <c r="E24" s="93" t="s">
        <v>2</v>
      </c>
      <c r="F24" s="93" t="s">
        <v>9</v>
      </c>
      <c r="G24" s="93" t="s">
        <v>9</v>
      </c>
      <c r="H24" s="93" t="s">
        <v>9</v>
      </c>
      <c r="I24" s="93" t="s">
        <v>9</v>
      </c>
      <c r="J24" s="93" t="s">
        <v>9</v>
      </c>
      <c r="K24" s="93" t="s">
        <v>9</v>
      </c>
      <c r="L24" s="93" t="s">
        <v>9</v>
      </c>
      <c r="M24" s="93" t="s">
        <v>9</v>
      </c>
      <c r="N24" s="93" t="s">
        <v>9</v>
      </c>
      <c r="O24" s="93" t="s">
        <v>9</v>
      </c>
      <c r="P24" s="93" t="s">
        <v>9</v>
      </c>
      <c r="Q24" s="93" t="s">
        <v>9</v>
      </c>
    </row>
    <row r="25" spans="1:17" s="75" customFormat="1" ht="11.1" customHeight="1">
      <c r="A25" s="44">
        <f>IF(D25&lt;&gt;"",COUNTA($D$9:D25),"")</f>
        <v>14</v>
      </c>
      <c r="B25" s="96" t="s">
        <v>126</v>
      </c>
      <c r="C25" s="93">
        <v>1.8666666666666669</v>
      </c>
      <c r="D25" s="93">
        <v>2.5</v>
      </c>
      <c r="E25" s="93">
        <v>1.6</v>
      </c>
      <c r="F25" s="93">
        <f>E25/C25*100-100</f>
        <v>-14.285714285714292</v>
      </c>
      <c r="G25" s="93">
        <f>E25/D25*100-100</f>
        <v>-36</v>
      </c>
      <c r="H25" s="93">
        <v>168.30357142857142</v>
      </c>
      <c r="I25" s="93">
        <v>174.1</v>
      </c>
      <c r="J25" s="93">
        <v>280.10000000000002</v>
      </c>
      <c r="K25" s="93">
        <f>J25/H25*100-100</f>
        <v>66.425464190981444</v>
      </c>
      <c r="L25" s="93">
        <f>J25/I25*100-100</f>
        <v>60.884549109707081</v>
      </c>
      <c r="M25" s="93">
        <v>31.42</v>
      </c>
      <c r="N25" s="93">
        <v>43.6</v>
      </c>
      <c r="O25" s="93">
        <v>46.2</v>
      </c>
      <c r="P25" s="93">
        <v>47</v>
      </c>
      <c r="Q25" s="93">
        <f>O25/N25*100-100</f>
        <v>5.963302752293572</v>
      </c>
    </row>
    <row r="26" spans="1:17" s="75" customFormat="1" ht="11.1" customHeight="1">
      <c r="A26" s="44">
        <f>IF(D26&lt;&gt;"",COUNTA($D$9:D26),"")</f>
        <v>15</v>
      </c>
      <c r="B26" s="96" t="s">
        <v>127</v>
      </c>
      <c r="C26" s="93">
        <v>159.33333333333334</v>
      </c>
      <c r="D26" s="93" t="s">
        <v>2</v>
      </c>
      <c r="E26" s="93" t="s">
        <v>2</v>
      </c>
      <c r="F26" s="93" t="s">
        <v>9</v>
      </c>
      <c r="G26" s="93" t="s">
        <v>9</v>
      </c>
      <c r="H26" s="93">
        <v>375.35251046025104</v>
      </c>
      <c r="I26" s="93" t="s">
        <v>2</v>
      </c>
      <c r="J26" s="93" t="s">
        <v>2</v>
      </c>
      <c r="K26" s="93" t="s">
        <v>9</v>
      </c>
      <c r="L26" s="93" t="s">
        <v>9</v>
      </c>
      <c r="M26" s="93">
        <v>5980.6</v>
      </c>
      <c r="N26" s="93" t="s">
        <v>2</v>
      </c>
      <c r="O26" s="93" t="s">
        <v>2</v>
      </c>
      <c r="P26" s="93" t="s">
        <v>9</v>
      </c>
      <c r="Q26" s="93" t="s">
        <v>9</v>
      </c>
    </row>
    <row r="27" spans="1:17" s="75" customFormat="1" ht="11.1" customHeight="1">
      <c r="A27" s="44">
        <f>IF(D27&lt;&gt;"",COUNTA($D$9:D27),"")</f>
        <v>16</v>
      </c>
      <c r="B27" s="96" t="s">
        <v>128</v>
      </c>
      <c r="C27" s="93">
        <v>0.26666666666666666</v>
      </c>
      <c r="D27" s="93">
        <v>0.1</v>
      </c>
      <c r="E27" s="93">
        <v>0.3</v>
      </c>
      <c r="F27" s="93">
        <f>E27/C27*100-100</f>
        <v>12.5</v>
      </c>
      <c r="G27" s="93">
        <f>E27/D27*100-100</f>
        <v>199.99999999999994</v>
      </c>
      <c r="H27" s="93">
        <v>203.75</v>
      </c>
      <c r="I27" s="93">
        <v>211.4</v>
      </c>
      <c r="J27" s="93">
        <v>138.5</v>
      </c>
      <c r="K27" s="93">
        <f>J27/H27*100-100</f>
        <v>-32.024539877300612</v>
      </c>
      <c r="L27" s="93">
        <f>J27/I27*100-100</f>
        <v>-34.484389782403028</v>
      </c>
      <c r="M27" s="93">
        <v>5.4</v>
      </c>
      <c r="N27" s="93">
        <v>2.1</v>
      </c>
      <c r="O27" s="93">
        <v>3.9</v>
      </c>
      <c r="P27" s="93">
        <f>O27/M27*100-100</f>
        <v>-27.777777777777786</v>
      </c>
      <c r="Q27" s="93">
        <f>O27/N27*100-100</f>
        <v>85.714285714285694</v>
      </c>
    </row>
    <row r="28" spans="1:17" s="74" customFormat="1" ht="11.1" customHeight="1">
      <c r="A28" s="44">
        <f>IF(D28&lt;&gt;"",COUNTA($D$9:D28),"")</f>
        <v>17</v>
      </c>
      <c r="B28" s="96" t="s">
        <v>129</v>
      </c>
      <c r="C28" s="93">
        <v>5.1333333333333337</v>
      </c>
      <c r="D28" s="93" t="s">
        <v>2</v>
      </c>
      <c r="E28" s="93">
        <v>0.1</v>
      </c>
      <c r="F28" s="93">
        <f>E28/C28*100-100</f>
        <v>-98.051948051948045</v>
      </c>
      <c r="G28" s="93" t="s">
        <v>9</v>
      </c>
      <c r="H28" s="93">
        <v>74.512987012987011</v>
      </c>
      <c r="I28" s="93" t="s">
        <v>2</v>
      </c>
      <c r="J28" s="93">
        <v>37.6</v>
      </c>
      <c r="K28" s="93">
        <f>J28/H28*100-100</f>
        <v>-49.538997821350762</v>
      </c>
      <c r="L28" s="93" t="s">
        <v>9</v>
      </c>
      <c r="M28" s="93">
        <v>38.299999999999997</v>
      </c>
      <c r="N28" s="93" t="s">
        <v>2</v>
      </c>
      <c r="O28" s="93">
        <v>0.4</v>
      </c>
      <c r="P28" s="93">
        <f>O28/M28*100-100</f>
        <v>-98.955613577023499</v>
      </c>
      <c r="Q28" s="93" t="s">
        <v>9</v>
      </c>
    </row>
    <row r="29" spans="1:17" s="74" customFormat="1" ht="11.1" customHeight="1">
      <c r="A29" s="44">
        <f>IF(D29&lt;&gt;"",COUNTA($D$9:D29),"")</f>
        <v>18</v>
      </c>
      <c r="B29" s="96" t="s">
        <v>130</v>
      </c>
      <c r="C29" s="93">
        <v>0.86666666666666681</v>
      </c>
      <c r="D29" s="93">
        <v>1.1000000000000001</v>
      </c>
      <c r="E29" s="93">
        <v>1</v>
      </c>
      <c r="F29" s="93">
        <f t="shared" ref="F29:F34" si="1">E29/C29*100-100</f>
        <v>15.384615384615373</v>
      </c>
      <c r="G29" s="93">
        <f>E29/D29*100-100</f>
        <v>-9.0909090909090935</v>
      </c>
      <c r="H29" s="93">
        <v>182.3</v>
      </c>
      <c r="I29" s="93">
        <v>171.1</v>
      </c>
      <c r="J29" s="93">
        <v>193.5</v>
      </c>
      <c r="K29" s="93">
        <f t="shared" ref="K29:K40" si="2">J29/H29*100-100</f>
        <v>6.1437191442676777</v>
      </c>
      <c r="L29" s="93">
        <f>J29/I29*100-100</f>
        <v>13.091759205143205</v>
      </c>
      <c r="M29" s="93">
        <v>15.8</v>
      </c>
      <c r="N29" s="93">
        <v>18.399999999999999</v>
      </c>
      <c r="O29" s="93">
        <v>18.5</v>
      </c>
      <c r="P29" s="93">
        <f>O29/M29*100-100</f>
        <v>17.088607594936718</v>
      </c>
      <c r="Q29" s="93">
        <f>O29/N29*100-100</f>
        <v>0.54347826086957696</v>
      </c>
    </row>
    <row r="30" spans="1:17" s="74" customFormat="1" ht="11.1" customHeight="1">
      <c r="A30" s="44">
        <f>IF(D30&lt;&gt;"",COUNTA($D$9:D30),"")</f>
        <v>19</v>
      </c>
      <c r="B30" s="96" t="s">
        <v>131</v>
      </c>
      <c r="C30" s="93">
        <v>1.3166666666666667</v>
      </c>
      <c r="D30" s="93" t="s">
        <v>2</v>
      </c>
      <c r="E30" s="93" t="s">
        <v>2</v>
      </c>
      <c r="F30" s="93" t="s">
        <v>9</v>
      </c>
      <c r="G30" s="93" t="s">
        <v>9</v>
      </c>
      <c r="H30" s="93">
        <v>121.77215189873418</v>
      </c>
      <c r="I30" s="93" t="s">
        <v>2</v>
      </c>
      <c r="J30" s="93" t="s">
        <v>2</v>
      </c>
      <c r="K30" s="93" t="s">
        <v>9</v>
      </c>
      <c r="L30" s="93" t="s">
        <v>9</v>
      </c>
      <c r="M30" s="93">
        <v>16.03</v>
      </c>
      <c r="N30" s="93" t="s">
        <v>2</v>
      </c>
      <c r="O30" s="93" t="s">
        <v>2</v>
      </c>
      <c r="P30" s="93" t="s">
        <v>9</v>
      </c>
      <c r="Q30" s="93" t="s">
        <v>9</v>
      </c>
    </row>
    <row r="31" spans="1:17" s="74" customFormat="1" ht="11.1" customHeight="1">
      <c r="A31" s="44">
        <f>IF(D31&lt;&gt;"",COUNTA($D$9:D31),"")</f>
        <v>20</v>
      </c>
      <c r="B31" s="96" t="s">
        <v>132</v>
      </c>
      <c r="C31" s="93">
        <v>1.7333333333333332</v>
      </c>
      <c r="D31" s="93">
        <v>0</v>
      </c>
      <c r="E31" s="93" t="s">
        <v>2</v>
      </c>
      <c r="F31" s="93" t="s">
        <v>9</v>
      </c>
      <c r="G31" s="93" t="s">
        <v>9</v>
      </c>
      <c r="H31" s="93">
        <v>26.82692307692308</v>
      </c>
      <c r="I31" s="93">
        <v>101.1</v>
      </c>
      <c r="J31" s="93" t="s">
        <v>2</v>
      </c>
      <c r="K31" s="93" t="s">
        <v>9</v>
      </c>
      <c r="L31" s="93" t="s">
        <v>9</v>
      </c>
      <c r="M31" s="93">
        <v>4.6500000000000004</v>
      </c>
      <c r="N31" s="93">
        <v>0.5</v>
      </c>
      <c r="O31" s="93" t="s">
        <v>2</v>
      </c>
      <c r="P31" s="93" t="s">
        <v>9</v>
      </c>
      <c r="Q31" s="93" t="s">
        <v>9</v>
      </c>
    </row>
    <row r="32" spans="1:17" s="74" customFormat="1" ht="11.1" customHeight="1">
      <c r="A32" s="44">
        <f>IF(D32&lt;&gt;"",COUNTA($D$9:D32),"")</f>
        <v>21</v>
      </c>
      <c r="B32" s="96" t="s">
        <v>133</v>
      </c>
      <c r="C32" s="93">
        <v>349.66666666666669</v>
      </c>
      <c r="D32" s="93" t="s">
        <v>2</v>
      </c>
      <c r="E32" s="93" t="s">
        <v>2</v>
      </c>
      <c r="F32" s="93" t="s">
        <v>9</v>
      </c>
      <c r="G32" s="93" t="s">
        <v>9</v>
      </c>
      <c r="H32" s="93">
        <v>204.82793136320305</v>
      </c>
      <c r="I32" s="93" t="s">
        <v>2</v>
      </c>
      <c r="J32" s="93" t="s">
        <v>2</v>
      </c>
      <c r="K32" s="93" t="s">
        <v>9</v>
      </c>
      <c r="L32" s="93" t="s">
        <v>9</v>
      </c>
      <c r="M32" s="93">
        <v>7162.15</v>
      </c>
      <c r="N32" s="93" t="s">
        <v>2</v>
      </c>
      <c r="O32" s="93" t="s">
        <v>2</v>
      </c>
      <c r="P32" s="93" t="s">
        <v>9</v>
      </c>
      <c r="Q32" s="93" t="s">
        <v>9</v>
      </c>
    </row>
    <row r="33" spans="1:17" s="74" customFormat="1" ht="11.1" customHeight="1">
      <c r="A33" s="44">
        <f>IF(D33&lt;&gt;"",COUNTA($D$9:D33),"")</f>
        <v>22</v>
      </c>
      <c r="B33" s="96" t="s">
        <v>134</v>
      </c>
      <c r="C33" s="93">
        <v>6.1166666666666671</v>
      </c>
      <c r="D33" s="93">
        <v>0.1</v>
      </c>
      <c r="E33" s="93">
        <v>0.1</v>
      </c>
      <c r="F33" s="93">
        <f t="shared" si="1"/>
        <v>-98.365122615803813</v>
      </c>
      <c r="G33" s="93">
        <f>E33/D33*100-100</f>
        <v>0</v>
      </c>
      <c r="H33" s="93">
        <v>27.972752043596724</v>
      </c>
      <c r="I33" s="93" t="s">
        <v>2</v>
      </c>
      <c r="J33" s="93">
        <v>60.7</v>
      </c>
      <c r="K33" s="93">
        <v>116.8</v>
      </c>
      <c r="L33" s="93" t="s">
        <v>9</v>
      </c>
      <c r="M33" s="93">
        <v>17.11</v>
      </c>
      <c r="N33" s="93" t="s">
        <v>2</v>
      </c>
      <c r="O33" s="93">
        <v>0.7</v>
      </c>
      <c r="P33" s="93">
        <f>O33/M33*100-100</f>
        <v>-95.908825248392759</v>
      </c>
      <c r="Q33" s="93" t="s">
        <v>9</v>
      </c>
    </row>
    <row r="34" spans="1:17" s="74" customFormat="1" ht="11.1" customHeight="1">
      <c r="A34" s="44">
        <f>IF(D34&lt;&gt;"",COUNTA($D$9:D34),"")</f>
        <v>23</v>
      </c>
      <c r="B34" s="96" t="s">
        <v>135</v>
      </c>
      <c r="C34" s="93">
        <v>19.233333333333331</v>
      </c>
      <c r="D34" s="93">
        <v>1.3</v>
      </c>
      <c r="E34" s="93">
        <v>1.7</v>
      </c>
      <c r="F34" s="93">
        <f t="shared" si="1"/>
        <v>-91.161178509532064</v>
      </c>
      <c r="G34" s="93">
        <f>E34/D34*100-100</f>
        <v>30.769230769230774</v>
      </c>
      <c r="H34" s="93">
        <v>93.422876949740044</v>
      </c>
      <c r="I34" s="93">
        <v>134.6</v>
      </c>
      <c r="J34" s="93">
        <v>206.8</v>
      </c>
      <c r="K34" s="93">
        <f t="shared" si="2"/>
        <v>121.35905760133571</v>
      </c>
      <c r="L34" s="93">
        <f>J34/I34*100-100</f>
        <v>53.640416047548314</v>
      </c>
      <c r="M34" s="93">
        <v>179.68</v>
      </c>
      <c r="N34" s="93">
        <v>17.3</v>
      </c>
      <c r="O34" s="93">
        <v>36.200000000000003</v>
      </c>
      <c r="P34" s="93">
        <f>O34/M34*100-100</f>
        <v>-79.85307212822795</v>
      </c>
      <c r="Q34" s="93">
        <f>O34/N34*100-100</f>
        <v>109.24855491329478</v>
      </c>
    </row>
    <row r="35" spans="1:17" s="75" customFormat="1" ht="11.1" customHeight="1">
      <c r="A35" s="44">
        <f>IF(D35&lt;&gt;"",COUNTA($D$9:D35),"")</f>
        <v>24</v>
      </c>
      <c r="B35" s="96" t="s">
        <v>136</v>
      </c>
      <c r="C35" s="93">
        <v>42.800000000000004</v>
      </c>
      <c r="D35" s="93" t="s">
        <v>2</v>
      </c>
      <c r="E35" s="93" t="s">
        <v>2</v>
      </c>
      <c r="F35" s="93" t="s">
        <v>9</v>
      </c>
      <c r="G35" s="93" t="s">
        <v>9</v>
      </c>
      <c r="H35" s="93">
        <v>65.630841121495322</v>
      </c>
      <c r="I35" s="93" t="s">
        <v>2</v>
      </c>
      <c r="J35" s="93" t="s">
        <v>2</v>
      </c>
      <c r="K35" s="93" t="s">
        <v>9</v>
      </c>
      <c r="L35" s="93" t="s">
        <v>9</v>
      </c>
      <c r="M35" s="93">
        <v>280.89999999999998</v>
      </c>
      <c r="N35" s="93" t="s">
        <v>2</v>
      </c>
      <c r="O35" s="93" t="s">
        <v>2</v>
      </c>
      <c r="P35" s="93" t="s">
        <v>9</v>
      </c>
      <c r="Q35" s="93" t="s">
        <v>9</v>
      </c>
    </row>
    <row r="36" spans="1:17" s="75" customFormat="1" ht="11.1" customHeight="1">
      <c r="A36" s="44">
        <f>IF(D36&lt;&gt;"",COUNTA($D$9:D36),"")</f>
        <v>25</v>
      </c>
      <c r="B36" s="96" t="s">
        <v>137</v>
      </c>
      <c r="C36" s="93">
        <v>1.5</v>
      </c>
      <c r="D36" s="93">
        <v>4.5</v>
      </c>
      <c r="E36" s="93">
        <v>10.199999999999999</v>
      </c>
      <c r="F36" s="93" t="s">
        <v>359</v>
      </c>
      <c r="G36" s="93">
        <f>E36/D36*100-100</f>
        <v>126.66666666666666</v>
      </c>
      <c r="H36" s="93">
        <v>9.8888888888888893</v>
      </c>
      <c r="I36" s="93">
        <v>5.9</v>
      </c>
      <c r="J36" s="93" t="s">
        <v>2</v>
      </c>
      <c r="K36" s="93" t="s">
        <v>9</v>
      </c>
      <c r="L36" s="93" t="s">
        <v>9</v>
      </c>
      <c r="M36" s="93">
        <v>1.5</v>
      </c>
      <c r="N36" s="93">
        <v>2.6</v>
      </c>
      <c r="O36" s="93" t="s">
        <v>2</v>
      </c>
      <c r="P36" s="93" t="s">
        <v>9</v>
      </c>
      <c r="Q36" s="93" t="s">
        <v>9</v>
      </c>
    </row>
    <row r="37" spans="1:17" s="75" customFormat="1" ht="11.1" customHeight="1">
      <c r="A37" s="44">
        <f>IF(D37&lt;&gt;"",COUNTA($D$9:D37),"")</f>
        <v>26</v>
      </c>
      <c r="B37" s="96" t="s">
        <v>291</v>
      </c>
      <c r="C37" s="93">
        <v>11.5</v>
      </c>
      <c r="D37" s="93">
        <v>8.8000000000000007</v>
      </c>
      <c r="E37" s="93">
        <v>14.6</v>
      </c>
      <c r="F37" s="93">
        <f>E37/C37*100-100</f>
        <v>26.956521739130437</v>
      </c>
      <c r="G37" s="93">
        <f>E37/D37*100-100</f>
        <v>65.909090909090907</v>
      </c>
      <c r="H37" s="93">
        <v>306.6521739130435</v>
      </c>
      <c r="I37" s="93">
        <v>162.9</v>
      </c>
      <c r="J37" s="93">
        <v>202.4</v>
      </c>
      <c r="K37" s="93">
        <f t="shared" si="2"/>
        <v>-33.996880759960305</v>
      </c>
      <c r="L37" s="93">
        <f>J37/I37*100-100</f>
        <v>24.248004910988328</v>
      </c>
      <c r="M37" s="93">
        <v>352.7</v>
      </c>
      <c r="N37" s="93">
        <v>144.1</v>
      </c>
      <c r="O37" s="93">
        <v>295.10000000000002</v>
      </c>
      <c r="P37" s="93">
        <f>O37/M37*100-100</f>
        <v>-16.331159625744249</v>
      </c>
      <c r="Q37" s="93">
        <f>O37/N37*100-100</f>
        <v>104.78834142956282</v>
      </c>
    </row>
    <row r="38" spans="1:17" s="75" customFormat="1" ht="11.1" customHeight="1">
      <c r="A38" s="44">
        <f>IF(D38&lt;&gt;"",COUNTA($D$9:D38),"")</f>
        <v>27</v>
      </c>
      <c r="B38" s="96" t="s">
        <v>138</v>
      </c>
      <c r="C38" s="93">
        <v>179.96666666666667</v>
      </c>
      <c r="D38" s="93">
        <v>150.80000000000001</v>
      </c>
      <c r="E38" s="93">
        <v>165.5</v>
      </c>
      <c r="F38" s="93">
        <f>E38/C38*100-100</f>
        <v>-8.0385256528986844</v>
      </c>
      <c r="G38" s="93">
        <f>E38/D38*100-100</f>
        <v>9.7480106100795751</v>
      </c>
      <c r="H38" s="93">
        <v>40.226893869235042</v>
      </c>
      <c r="I38" s="93">
        <v>44.6</v>
      </c>
      <c r="J38" s="93">
        <v>39.1</v>
      </c>
      <c r="K38" s="93">
        <f t="shared" si="2"/>
        <v>-2.8013444759076265</v>
      </c>
      <c r="L38" s="93">
        <f>J38/I38*100-100</f>
        <v>-12.331838565022423</v>
      </c>
      <c r="M38" s="93">
        <v>724</v>
      </c>
      <c r="N38" s="93">
        <v>673.2</v>
      </c>
      <c r="O38" s="93">
        <v>648</v>
      </c>
      <c r="P38" s="93">
        <f>O38/M38*100-100</f>
        <v>-10.497237569060772</v>
      </c>
      <c r="Q38" s="93">
        <f>O38/N38*100-100</f>
        <v>-3.7433155080213965</v>
      </c>
    </row>
    <row r="39" spans="1:17" s="75" customFormat="1" ht="11.1" customHeight="1">
      <c r="A39" s="44">
        <f>IF(D39&lt;&gt;"",COUNTA($D$9:D39),"")</f>
        <v>28</v>
      </c>
      <c r="B39" s="96" t="s">
        <v>139</v>
      </c>
      <c r="C39" s="93">
        <v>37.383333333333333</v>
      </c>
      <c r="D39" s="93">
        <v>58</v>
      </c>
      <c r="E39" s="93">
        <v>34.200000000000003</v>
      </c>
      <c r="F39" s="93">
        <f>E39/C39*100-100</f>
        <v>-8.5153811859117212</v>
      </c>
      <c r="G39" s="93">
        <f>E39/D39*100-100</f>
        <v>-41.034482758620683</v>
      </c>
      <c r="H39" s="93" t="s">
        <v>9</v>
      </c>
      <c r="I39" s="93" t="s">
        <v>9</v>
      </c>
      <c r="J39" s="93" t="s">
        <v>9</v>
      </c>
      <c r="K39" s="93" t="s">
        <v>9</v>
      </c>
      <c r="L39" s="93" t="s">
        <v>9</v>
      </c>
      <c r="M39" s="93" t="s">
        <v>9</v>
      </c>
      <c r="N39" s="93" t="s">
        <v>9</v>
      </c>
      <c r="O39" s="93" t="s">
        <v>9</v>
      </c>
      <c r="P39" s="93" t="s">
        <v>9</v>
      </c>
      <c r="Q39" s="93" t="s">
        <v>9</v>
      </c>
    </row>
    <row r="40" spans="1:17" s="75" customFormat="1" ht="11.1" customHeight="1">
      <c r="A40" s="44">
        <f>IF(D40&lt;&gt;"",COUNTA($D$9:D40),"")</f>
        <v>29</v>
      </c>
      <c r="B40" s="96" t="s">
        <v>140</v>
      </c>
      <c r="C40" s="93">
        <v>0.16666666666666666</v>
      </c>
      <c r="D40" s="93" t="s">
        <v>2</v>
      </c>
      <c r="E40" s="93">
        <v>0.3</v>
      </c>
      <c r="F40" s="93">
        <f>E40/C40*100-100</f>
        <v>80</v>
      </c>
      <c r="G40" s="93" t="s">
        <v>9</v>
      </c>
      <c r="H40" s="93">
        <v>129.1</v>
      </c>
      <c r="I40" s="93" t="s">
        <v>2</v>
      </c>
      <c r="J40" s="93">
        <v>118.6</v>
      </c>
      <c r="K40" s="93">
        <f t="shared" si="2"/>
        <v>-8.1332300542215279</v>
      </c>
      <c r="L40" s="93" t="s">
        <v>9</v>
      </c>
      <c r="M40" s="93">
        <v>2.4</v>
      </c>
      <c r="N40" s="93" t="s">
        <v>2</v>
      </c>
      <c r="O40" s="93">
        <v>4</v>
      </c>
      <c r="P40" s="93">
        <v>69</v>
      </c>
      <c r="Q40" s="93" t="s">
        <v>9</v>
      </c>
    </row>
    <row r="41" spans="1:17" s="75" customFormat="1" ht="8.1" customHeight="1">
      <c r="A41" s="44" t="str">
        <f>IF(D41&lt;&gt;"",COUNTA($D$9:D41),"")</f>
        <v/>
      </c>
      <c r="B41" s="96"/>
      <c r="C41" s="93"/>
      <c r="D41" s="93"/>
      <c r="E41" s="93"/>
      <c r="F41" s="93"/>
      <c r="G41" s="93"/>
      <c r="H41" s="93"/>
      <c r="I41" s="93"/>
      <c r="J41" s="93"/>
      <c r="K41" s="93"/>
      <c r="L41" s="93"/>
      <c r="M41" s="93"/>
      <c r="N41" s="93"/>
      <c r="O41" s="93"/>
      <c r="P41" s="93"/>
      <c r="Q41" s="93"/>
    </row>
    <row r="42" spans="1:17" s="75" customFormat="1" ht="11.1" customHeight="1">
      <c r="A42" s="44">
        <f>IF(D42&lt;&gt;"",COUNTA($D$9:D42),"")</f>
        <v>30</v>
      </c>
      <c r="B42" s="101" t="s">
        <v>141</v>
      </c>
      <c r="C42" s="92" t="s">
        <v>2</v>
      </c>
      <c r="D42" s="92">
        <v>217</v>
      </c>
      <c r="E42" s="92">
        <v>359.1</v>
      </c>
      <c r="F42" s="92" t="s">
        <v>9</v>
      </c>
      <c r="G42" s="92">
        <f>E42/D42*100-100</f>
        <v>65.48387096774195</v>
      </c>
      <c r="H42" s="92" t="s">
        <v>9</v>
      </c>
      <c r="I42" s="92" t="s">
        <v>9</v>
      </c>
      <c r="J42" s="92" t="s">
        <v>9</v>
      </c>
      <c r="K42" s="92" t="s">
        <v>9</v>
      </c>
      <c r="L42" s="92" t="s">
        <v>9</v>
      </c>
      <c r="M42" s="92" t="s">
        <v>9</v>
      </c>
      <c r="N42" s="92">
        <v>11906.6</v>
      </c>
      <c r="O42" s="92">
        <v>23260</v>
      </c>
      <c r="P42" s="92" t="s">
        <v>9</v>
      </c>
      <c r="Q42" s="92">
        <f>O42/N42*100-100</f>
        <v>95.353837367510437</v>
      </c>
    </row>
    <row r="43" spans="1:17" s="75" customFormat="1" ht="11.1" customHeight="1">
      <c r="A43" s="44">
        <f>IF(D43&lt;&gt;"",COUNTA($D$9:D43),"")</f>
        <v>31</v>
      </c>
      <c r="B43" s="96" t="s">
        <v>142</v>
      </c>
      <c r="C43" s="93">
        <v>3.35</v>
      </c>
      <c r="D43" s="93">
        <v>2.6</v>
      </c>
      <c r="E43" s="93">
        <v>4.9000000000000004</v>
      </c>
      <c r="F43" s="93">
        <f t="shared" ref="F43:F49" si="3">E43/C43*100-100</f>
        <v>46.268656716417922</v>
      </c>
      <c r="G43" s="93">
        <f>E43/D43*100-100</f>
        <v>88.461538461538453</v>
      </c>
      <c r="H43" s="93">
        <v>227.66169154228854</v>
      </c>
      <c r="I43" s="93">
        <v>234</v>
      </c>
      <c r="J43" s="93">
        <v>253.8</v>
      </c>
      <c r="K43" s="93">
        <f>J43/H43*100-100</f>
        <v>11.481206293706308</v>
      </c>
      <c r="L43" s="93">
        <f>J43/I43*100-100</f>
        <v>8.4615384615384812</v>
      </c>
      <c r="M43" s="93">
        <v>76.3</v>
      </c>
      <c r="N43" s="93">
        <v>61</v>
      </c>
      <c r="O43" s="93">
        <v>124</v>
      </c>
      <c r="P43" s="93">
        <f>O43/M43*100-100</f>
        <v>62.516382699868956</v>
      </c>
      <c r="Q43" s="93">
        <f>O43/N43*100-100</f>
        <v>103.27868852459017</v>
      </c>
    </row>
    <row r="44" spans="1:17" s="75" customFormat="1" ht="11.1" customHeight="1">
      <c r="A44" s="44">
        <f>IF(D44&lt;&gt;"",COUNTA($D$9:D44),"")</f>
        <v>32</v>
      </c>
      <c r="B44" s="96" t="s">
        <v>143</v>
      </c>
      <c r="C44" s="93">
        <v>74.7</v>
      </c>
      <c r="D44" s="93" t="s">
        <v>2</v>
      </c>
      <c r="E44" s="93">
        <v>206.9</v>
      </c>
      <c r="F44" s="93">
        <f t="shared" si="3"/>
        <v>176.97456492637212</v>
      </c>
      <c r="G44" s="93" t="s">
        <v>9</v>
      </c>
      <c r="H44" s="93">
        <v>666.6934404283802</v>
      </c>
      <c r="I44" s="93" t="s">
        <v>2</v>
      </c>
      <c r="J44" s="93">
        <v>846.3</v>
      </c>
      <c r="K44" s="93">
        <f>J44/H44*100-100</f>
        <v>26.939902011967391</v>
      </c>
      <c r="L44" s="93" t="s">
        <v>9</v>
      </c>
      <c r="M44" s="93">
        <v>4980.2</v>
      </c>
      <c r="N44" s="93" t="s">
        <v>2</v>
      </c>
      <c r="O44" s="93">
        <v>17511.8</v>
      </c>
      <c r="P44" s="93">
        <f>O44/M44*100-100</f>
        <v>251.62844865668046</v>
      </c>
      <c r="Q44" s="93" t="s">
        <v>9</v>
      </c>
    </row>
    <row r="45" spans="1:17" s="75" customFormat="1" ht="11.1" customHeight="1">
      <c r="A45" s="44">
        <f>IF(D45&lt;&gt;"",COUNTA($D$9:D45),"")</f>
        <v>33</v>
      </c>
      <c r="B45" s="96" t="s">
        <v>144</v>
      </c>
      <c r="C45" s="93">
        <v>1.45</v>
      </c>
      <c r="D45" s="93">
        <v>0.9</v>
      </c>
      <c r="E45" s="93">
        <v>0.6</v>
      </c>
      <c r="F45" s="93">
        <f t="shared" si="3"/>
        <v>-58.620689655172413</v>
      </c>
      <c r="G45" s="93">
        <f>E45/D45*100-100</f>
        <v>-33.333333333333343</v>
      </c>
      <c r="H45" s="93">
        <v>86.321839080459782</v>
      </c>
      <c r="I45" s="93">
        <v>75.099999999999994</v>
      </c>
      <c r="J45" s="93" t="s">
        <v>2</v>
      </c>
      <c r="K45" s="93" t="s">
        <v>9</v>
      </c>
      <c r="L45" s="93" t="s">
        <v>9</v>
      </c>
      <c r="M45" s="93">
        <v>12.5</v>
      </c>
      <c r="N45" s="93">
        <v>6.4</v>
      </c>
      <c r="O45" s="93" t="s">
        <v>2</v>
      </c>
      <c r="P45" s="93" t="s">
        <v>9</v>
      </c>
      <c r="Q45" s="93" t="s">
        <v>9</v>
      </c>
    </row>
    <row r="46" spans="1:17" s="75" customFormat="1" ht="11.1" customHeight="1">
      <c r="A46" s="44">
        <f>IF(D46&lt;&gt;"",COUNTA($D$9:D46),"")</f>
        <v>34</v>
      </c>
      <c r="B46" s="96" t="s">
        <v>292</v>
      </c>
      <c r="C46" s="93">
        <v>0.30000000000000004</v>
      </c>
      <c r="D46" s="93" t="s">
        <v>2</v>
      </c>
      <c r="E46" s="93">
        <v>0</v>
      </c>
      <c r="F46" s="93">
        <f t="shared" si="3"/>
        <v>-100</v>
      </c>
      <c r="G46" s="93" t="s">
        <v>9</v>
      </c>
      <c r="H46" s="93">
        <v>56.666666666666657</v>
      </c>
      <c r="I46" s="93" t="s">
        <v>2</v>
      </c>
      <c r="J46" s="93" t="s">
        <v>2</v>
      </c>
      <c r="K46" s="93" t="s">
        <v>9</v>
      </c>
      <c r="L46" s="93" t="s">
        <v>9</v>
      </c>
      <c r="M46" s="93">
        <v>1.7</v>
      </c>
      <c r="N46" s="93" t="s">
        <v>2</v>
      </c>
      <c r="O46" s="93" t="s">
        <v>2</v>
      </c>
      <c r="P46" s="93" t="s">
        <v>9</v>
      </c>
      <c r="Q46" s="93" t="s">
        <v>9</v>
      </c>
    </row>
    <row r="47" spans="1:17" s="75" customFormat="1" ht="11.1" customHeight="1">
      <c r="A47" s="44">
        <f>IF(D47&lt;&gt;"",COUNTA($D$9:D47),"")</f>
        <v>35</v>
      </c>
      <c r="B47" s="96" t="s">
        <v>145</v>
      </c>
      <c r="C47" s="93">
        <v>7.2</v>
      </c>
      <c r="D47" s="93">
        <v>13.2</v>
      </c>
      <c r="E47" s="93">
        <v>12.6</v>
      </c>
      <c r="F47" s="93">
        <f t="shared" si="3"/>
        <v>75</v>
      </c>
      <c r="G47" s="93">
        <f>E47/D47*100-100</f>
        <v>-4.5454545454545467</v>
      </c>
      <c r="H47" s="93">
        <v>166.31944444444443</v>
      </c>
      <c r="I47" s="93">
        <v>68.5</v>
      </c>
      <c r="J47" s="93">
        <v>214.4</v>
      </c>
      <c r="K47" s="93">
        <f>J47/H47*100-100</f>
        <v>28.908559498956151</v>
      </c>
      <c r="L47" s="93">
        <f>J47/I47*100-100</f>
        <v>212.99270072992698</v>
      </c>
      <c r="M47" s="93">
        <v>119.8</v>
      </c>
      <c r="N47" s="93">
        <v>90.5</v>
      </c>
      <c r="O47" s="93">
        <v>271.3</v>
      </c>
      <c r="P47" s="93">
        <f>O47/M47*100-100</f>
        <v>126.46076794657765</v>
      </c>
      <c r="Q47" s="93">
        <v>199.8</v>
      </c>
    </row>
    <row r="48" spans="1:17" s="75" customFormat="1" ht="11.1" customHeight="1">
      <c r="A48" s="44">
        <f>IF(D48&lt;&gt;"",COUNTA($D$9:D48),"")</f>
        <v>36</v>
      </c>
      <c r="B48" s="96" t="s">
        <v>146</v>
      </c>
      <c r="C48" s="93">
        <v>0.85</v>
      </c>
      <c r="D48" s="93">
        <v>2.1</v>
      </c>
      <c r="E48" s="93">
        <v>1.1000000000000001</v>
      </c>
      <c r="F48" s="93">
        <f t="shared" si="3"/>
        <v>29.411764705882348</v>
      </c>
      <c r="G48" s="93">
        <f>E48/D48*100-100</f>
        <v>-47.619047619047613</v>
      </c>
      <c r="H48" s="93">
        <v>105.29411764705883</v>
      </c>
      <c r="I48" s="93">
        <v>77.5</v>
      </c>
      <c r="J48" s="93">
        <v>234.8</v>
      </c>
      <c r="K48" s="93">
        <f>J48/H48*100-100</f>
        <v>122.99441340782121</v>
      </c>
      <c r="L48" s="93">
        <f>J48/I48*100-100</f>
        <v>202.9677419354839</v>
      </c>
      <c r="M48" s="93">
        <v>8.9499999999999993</v>
      </c>
      <c r="N48" s="93">
        <v>16.5</v>
      </c>
      <c r="O48" s="93">
        <v>25.9</v>
      </c>
      <c r="P48" s="93">
        <f>O48/M48*100-100</f>
        <v>189.38547486033519</v>
      </c>
      <c r="Q48" s="93">
        <f t="shared" ref="Q48:Q54" si="4">O48/N48*100-100</f>
        <v>56.969696969696969</v>
      </c>
    </row>
    <row r="49" spans="1:17" s="79" customFormat="1" ht="22.5" customHeight="1">
      <c r="A49" s="44">
        <f>IF(D49&lt;&gt;"",COUNTA($D$9:D49),"")</f>
        <v>37</v>
      </c>
      <c r="B49" s="96" t="s">
        <v>293</v>
      </c>
      <c r="C49" s="93">
        <v>69.433333333333337</v>
      </c>
      <c r="D49" s="93">
        <v>121.9</v>
      </c>
      <c r="E49" s="93">
        <v>132.9</v>
      </c>
      <c r="F49" s="93">
        <f t="shared" si="3"/>
        <v>91.406625060009617</v>
      </c>
      <c r="G49" s="93">
        <f>E49/D49*100-100</f>
        <v>9.023789991796562</v>
      </c>
      <c r="H49" s="93">
        <v>429.46951512241958</v>
      </c>
      <c r="I49" s="93">
        <v>464.8</v>
      </c>
      <c r="J49" s="93">
        <v>400.5</v>
      </c>
      <c r="K49" s="93">
        <f>J49/H49*100-100</f>
        <v>-6.7454182665705389</v>
      </c>
      <c r="L49" s="93">
        <f>J49/I49*100-100</f>
        <v>-13.833907056798623</v>
      </c>
      <c r="M49" s="93">
        <v>2982</v>
      </c>
      <c r="N49" s="93">
        <v>5667.7</v>
      </c>
      <c r="O49" s="93">
        <v>5324.1</v>
      </c>
      <c r="P49" s="93">
        <f>O49/M49*100-100</f>
        <v>78.541247484909462</v>
      </c>
      <c r="Q49" s="93">
        <f t="shared" si="4"/>
        <v>-6.0624239109338731</v>
      </c>
    </row>
    <row r="50" spans="1:17" s="79" customFormat="1" ht="8.1" customHeight="1">
      <c r="A50" s="44" t="str">
        <f>IF(D50&lt;&gt;"",COUNTA($D$9:D50),"")</f>
        <v/>
      </c>
      <c r="B50" s="96"/>
      <c r="C50" s="93"/>
      <c r="D50" s="93"/>
      <c r="E50" s="93"/>
      <c r="F50" s="93"/>
      <c r="G50" s="93"/>
      <c r="H50" s="93"/>
      <c r="I50" s="93"/>
      <c r="J50" s="93"/>
      <c r="K50" s="93"/>
      <c r="L50" s="93"/>
      <c r="M50" s="93"/>
      <c r="N50" s="93"/>
      <c r="O50" s="93"/>
      <c r="P50" s="93"/>
      <c r="Q50" s="93"/>
    </row>
    <row r="51" spans="1:17" s="75" customFormat="1" ht="11.1" customHeight="1">
      <c r="A51" s="44">
        <f>IF(D51&lt;&gt;"",COUNTA($D$9:D51),"")</f>
        <v>38</v>
      </c>
      <c r="B51" s="101" t="s">
        <v>147</v>
      </c>
      <c r="C51" s="92" t="s">
        <v>2</v>
      </c>
      <c r="D51" s="92">
        <v>135.6</v>
      </c>
      <c r="E51" s="92">
        <v>267.3</v>
      </c>
      <c r="F51" s="92" t="s">
        <v>9</v>
      </c>
      <c r="G51" s="92">
        <f>E51/D51*100-100</f>
        <v>97.123893805309734</v>
      </c>
      <c r="H51" s="92" t="s">
        <v>9</v>
      </c>
      <c r="I51" s="92" t="s">
        <v>9</v>
      </c>
      <c r="J51" s="92" t="s">
        <v>9</v>
      </c>
      <c r="K51" s="92" t="s">
        <v>9</v>
      </c>
      <c r="L51" s="92" t="s">
        <v>9</v>
      </c>
      <c r="M51" s="92" t="s">
        <v>9</v>
      </c>
      <c r="N51" s="92">
        <v>2966.7</v>
      </c>
      <c r="O51" s="92">
        <v>4945.7</v>
      </c>
      <c r="P51" s="92" t="s">
        <v>9</v>
      </c>
      <c r="Q51" s="92">
        <f t="shared" si="4"/>
        <v>66.707115650385958</v>
      </c>
    </row>
    <row r="52" spans="1:17" s="75" customFormat="1" ht="11.1" customHeight="1">
      <c r="A52" s="44">
        <f>IF(D52&lt;&gt;"",COUNTA($D$9:D52),"")</f>
        <v>39</v>
      </c>
      <c r="B52" s="96" t="s">
        <v>148</v>
      </c>
      <c r="C52" s="93">
        <v>0.13333333333333333</v>
      </c>
      <c r="D52" s="93" t="s">
        <v>2</v>
      </c>
      <c r="E52" s="93" t="s">
        <v>2</v>
      </c>
      <c r="F52" s="93" t="s">
        <v>9</v>
      </c>
      <c r="G52" s="93" t="s">
        <v>9</v>
      </c>
      <c r="H52" s="93">
        <v>141.25</v>
      </c>
      <c r="I52" s="93" t="s">
        <v>2</v>
      </c>
      <c r="J52" s="93" t="s">
        <v>2</v>
      </c>
      <c r="K52" s="93" t="s">
        <v>9</v>
      </c>
      <c r="L52" s="93" t="s">
        <v>9</v>
      </c>
      <c r="M52" s="93">
        <v>1.9</v>
      </c>
      <c r="N52" s="93" t="s">
        <v>2</v>
      </c>
      <c r="O52" s="93" t="s">
        <v>2</v>
      </c>
      <c r="P52" s="93" t="s">
        <v>9</v>
      </c>
      <c r="Q52" s="93" t="s">
        <v>9</v>
      </c>
    </row>
    <row r="53" spans="1:17" s="75" customFormat="1" ht="11.1" customHeight="1">
      <c r="A53" s="44">
        <f>IF(D53&lt;&gt;"",COUNTA($D$9:D53),"")</f>
        <v>40</v>
      </c>
      <c r="B53" s="96" t="s">
        <v>149</v>
      </c>
      <c r="C53" s="93" t="s">
        <v>2</v>
      </c>
      <c r="D53" s="93" t="s">
        <v>3</v>
      </c>
      <c r="E53" s="93" t="s">
        <v>2</v>
      </c>
      <c r="F53" s="93" t="s">
        <v>9</v>
      </c>
      <c r="G53" s="93" t="s">
        <v>9</v>
      </c>
      <c r="H53" s="93" t="s">
        <v>2</v>
      </c>
      <c r="I53" s="93" t="s">
        <v>3</v>
      </c>
      <c r="J53" s="93" t="s">
        <v>2</v>
      </c>
      <c r="K53" s="93" t="s">
        <v>9</v>
      </c>
      <c r="L53" s="93" t="s">
        <v>9</v>
      </c>
      <c r="M53" s="93" t="s">
        <v>2</v>
      </c>
      <c r="N53" s="93" t="s">
        <v>3</v>
      </c>
      <c r="O53" s="93" t="s">
        <v>2</v>
      </c>
      <c r="P53" s="93" t="s">
        <v>9</v>
      </c>
      <c r="Q53" s="93" t="s">
        <v>9</v>
      </c>
    </row>
    <row r="54" spans="1:17" s="75" customFormat="1" ht="22.5" customHeight="1">
      <c r="A54" s="44">
        <f>IF(D54&lt;&gt;"",COUNTA($D$9:D54),"")</f>
        <v>41</v>
      </c>
      <c r="B54" s="96" t="s">
        <v>294</v>
      </c>
      <c r="C54" s="93">
        <v>23.033333333333331</v>
      </c>
      <c r="D54" s="93">
        <v>47.1</v>
      </c>
      <c r="E54" s="93">
        <v>117</v>
      </c>
      <c r="F54" s="93" t="s">
        <v>360</v>
      </c>
      <c r="G54" s="93">
        <f>E54/D54*100-100</f>
        <v>148.4076433121019</v>
      </c>
      <c r="H54" s="93">
        <v>147.87988422575978</v>
      </c>
      <c r="I54" s="93">
        <v>188</v>
      </c>
      <c r="J54" s="93">
        <v>200.2</v>
      </c>
      <c r="K54" s="93">
        <f>J54/H54*100-100</f>
        <v>35.380143856730427</v>
      </c>
      <c r="L54" s="93">
        <f>J54/I54*100-100</f>
        <v>6.4893617021276668</v>
      </c>
      <c r="M54" s="93">
        <v>340.62</v>
      </c>
      <c r="N54" s="93">
        <v>884.7</v>
      </c>
      <c r="O54" s="93">
        <v>2342.1</v>
      </c>
      <c r="P54" s="93" t="s">
        <v>361</v>
      </c>
      <c r="Q54" s="93">
        <f t="shared" si="4"/>
        <v>164.73380807053235</v>
      </c>
    </row>
    <row r="55" spans="1:17" s="75" customFormat="1" ht="11.1" customHeight="1">
      <c r="A55" s="44">
        <f>IF(D55&lt;&gt;"",COUNTA($D$9:D55),"")</f>
        <v>42</v>
      </c>
      <c r="B55" s="96" t="s">
        <v>295</v>
      </c>
      <c r="C55" s="93">
        <v>17.983333333333334</v>
      </c>
      <c r="D55" s="93" t="s">
        <v>2</v>
      </c>
      <c r="E55" s="93" t="s">
        <v>2</v>
      </c>
      <c r="F55" s="93" t="s">
        <v>9</v>
      </c>
      <c r="G55" s="93" t="s">
        <v>9</v>
      </c>
      <c r="H55" s="93">
        <v>377.52548656163111</v>
      </c>
      <c r="I55" s="93" t="s">
        <v>2</v>
      </c>
      <c r="J55" s="93" t="s">
        <v>2</v>
      </c>
      <c r="K55" s="93" t="s">
        <v>9</v>
      </c>
      <c r="L55" s="93" t="s">
        <v>9</v>
      </c>
      <c r="M55" s="93">
        <v>678.92</v>
      </c>
      <c r="N55" s="93" t="s">
        <v>2</v>
      </c>
      <c r="O55" s="93" t="s">
        <v>2</v>
      </c>
      <c r="P55" s="93" t="s">
        <v>9</v>
      </c>
      <c r="Q55" s="93" t="s">
        <v>9</v>
      </c>
    </row>
    <row r="56" spans="1:17" s="75" customFormat="1" ht="11.1" customHeight="1">
      <c r="A56" s="44">
        <f>IF(D56&lt;&gt;"",COUNTA($D$9:D56),"")</f>
        <v>43</v>
      </c>
      <c r="B56" s="96" t="s">
        <v>296</v>
      </c>
      <c r="C56" s="93">
        <v>14.15</v>
      </c>
      <c r="D56" s="93" t="s">
        <v>2</v>
      </c>
      <c r="E56" s="93" t="s">
        <v>2</v>
      </c>
      <c r="F56" s="93" t="s">
        <v>9</v>
      </c>
      <c r="G56" s="93" t="s">
        <v>9</v>
      </c>
      <c r="H56" s="93">
        <v>92.638398115429908</v>
      </c>
      <c r="I56" s="93" t="s">
        <v>2</v>
      </c>
      <c r="J56" s="93" t="s">
        <v>2</v>
      </c>
      <c r="K56" s="93" t="s">
        <v>9</v>
      </c>
      <c r="L56" s="93" t="s">
        <v>9</v>
      </c>
      <c r="M56" s="93">
        <v>131.08000000000001</v>
      </c>
      <c r="N56" s="93" t="s">
        <v>2</v>
      </c>
      <c r="O56" s="93" t="s">
        <v>2</v>
      </c>
      <c r="P56" s="93" t="s">
        <v>9</v>
      </c>
      <c r="Q56" s="93" t="s">
        <v>9</v>
      </c>
    </row>
    <row r="57" spans="1:17" s="75" customFormat="1" ht="8.1" customHeight="1">
      <c r="A57" s="44" t="str">
        <f>IF(D57&lt;&gt;"",COUNTA($D$9:D57),"")</f>
        <v/>
      </c>
      <c r="B57" s="96"/>
      <c r="C57" s="93"/>
      <c r="D57" s="93"/>
      <c r="E57" s="93"/>
      <c r="F57" s="93"/>
      <c r="G57" s="93"/>
      <c r="H57" s="93"/>
      <c r="I57" s="93"/>
      <c r="J57" s="93"/>
      <c r="K57" s="93"/>
      <c r="L57" s="93"/>
      <c r="M57" s="93"/>
      <c r="N57" s="93"/>
      <c r="O57" s="93"/>
      <c r="P57" s="93"/>
      <c r="Q57" s="93"/>
    </row>
    <row r="58" spans="1:17" s="75" customFormat="1" ht="11.1" customHeight="1">
      <c r="A58" s="44">
        <f>IF(D58&lt;&gt;"",COUNTA($D$9:D58),"")</f>
        <v>44</v>
      </c>
      <c r="B58" s="101" t="s">
        <v>150</v>
      </c>
      <c r="C58" s="92" t="s">
        <v>2</v>
      </c>
      <c r="D58" s="92">
        <v>17.399999999999999</v>
      </c>
      <c r="E58" s="92" t="s">
        <v>2</v>
      </c>
      <c r="F58" s="92" t="s">
        <v>9</v>
      </c>
      <c r="G58" s="92" t="s">
        <v>9</v>
      </c>
      <c r="H58" s="92" t="s">
        <v>9</v>
      </c>
      <c r="I58" s="92" t="s">
        <v>9</v>
      </c>
      <c r="J58" s="92" t="s">
        <v>9</v>
      </c>
      <c r="K58" s="92" t="s">
        <v>9</v>
      </c>
      <c r="L58" s="92" t="s">
        <v>9</v>
      </c>
      <c r="M58" s="92" t="s">
        <v>9</v>
      </c>
      <c r="N58" s="92">
        <v>123.7</v>
      </c>
      <c r="O58" s="92" t="s">
        <v>2</v>
      </c>
      <c r="P58" s="92" t="s">
        <v>9</v>
      </c>
      <c r="Q58" s="92" t="s">
        <v>9</v>
      </c>
    </row>
    <row r="59" spans="1:17" s="75" customFormat="1" ht="11.1" customHeight="1">
      <c r="A59" s="44">
        <f>IF(D59&lt;&gt;"",COUNTA($D$9:D59),"")</f>
        <v>45</v>
      </c>
      <c r="B59" s="96" t="s">
        <v>151</v>
      </c>
      <c r="C59" s="93">
        <v>6.2333333333333334</v>
      </c>
      <c r="D59" s="93" t="s">
        <v>2</v>
      </c>
      <c r="E59" s="93" t="s">
        <v>2</v>
      </c>
      <c r="F59" s="93" t="s">
        <v>9</v>
      </c>
      <c r="G59" s="93" t="s">
        <v>9</v>
      </c>
      <c r="H59" s="93">
        <v>59.438502673796791</v>
      </c>
      <c r="I59" s="93" t="s">
        <v>2</v>
      </c>
      <c r="J59" s="93" t="s">
        <v>2</v>
      </c>
      <c r="K59" s="93" t="s">
        <v>9</v>
      </c>
      <c r="L59" s="93" t="s">
        <v>9</v>
      </c>
      <c r="M59" s="93">
        <v>37.1</v>
      </c>
      <c r="N59" s="93" t="s">
        <v>2</v>
      </c>
      <c r="O59" s="93" t="s">
        <v>2</v>
      </c>
      <c r="P59" s="93" t="s">
        <v>9</v>
      </c>
      <c r="Q59" s="93" t="s">
        <v>9</v>
      </c>
    </row>
    <row r="60" spans="1:17" s="75" customFormat="1" ht="11.1" customHeight="1">
      <c r="A60" s="44">
        <f>IF(D60&lt;&gt;"",COUNTA($D$9:D60),"")</f>
        <v>46</v>
      </c>
      <c r="B60" s="96" t="s">
        <v>152</v>
      </c>
      <c r="C60" s="93">
        <v>6.6666666666666666E-2</v>
      </c>
      <c r="D60" s="93">
        <v>0.2</v>
      </c>
      <c r="E60" s="93" t="s">
        <v>2</v>
      </c>
      <c r="F60" s="93" t="s">
        <v>9</v>
      </c>
      <c r="G60" s="93" t="s">
        <v>9</v>
      </c>
      <c r="H60" s="93">
        <v>60</v>
      </c>
      <c r="I60" s="93">
        <v>13.6</v>
      </c>
      <c r="J60" s="93" t="s">
        <v>2</v>
      </c>
      <c r="K60" s="93" t="s">
        <v>9</v>
      </c>
      <c r="L60" s="93" t="s">
        <v>9</v>
      </c>
      <c r="M60" s="93">
        <v>0.35</v>
      </c>
      <c r="N60" s="93">
        <v>0.3</v>
      </c>
      <c r="O60" s="93" t="s">
        <v>2</v>
      </c>
      <c r="P60" s="93" t="s">
        <v>9</v>
      </c>
      <c r="Q60" s="93" t="s">
        <v>9</v>
      </c>
    </row>
    <row r="61" spans="1:17" s="75" customFormat="1" ht="11.1" customHeight="1">
      <c r="A61" s="44">
        <f>IF(D61&lt;&gt;"",COUNTA($D$9:D61),"")</f>
        <v>47</v>
      </c>
      <c r="B61" s="96" t="s">
        <v>153</v>
      </c>
      <c r="C61" s="93">
        <v>2.7166666666666672</v>
      </c>
      <c r="D61" s="93" t="s">
        <v>2</v>
      </c>
      <c r="E61" s="93">
        <v>0.1</v>
      </c>
      <c r="F61" s="93">
        <f>E61/C61*100-100</f>
        <v>-96.319018404907979</v>
      </c>
      <c r="G61" s="93" t="s">
        <v>9</v>
      </c>
      <c r="H61" s="93">
        <v>131.90184049079753</v>
      </c>
      <c r="I61" s="93" t="s">
        <v>2</v>
      </c>
      <c r="J61" s="93" t="s">
        <v>2</v>
      </c>
      <c r="K61" s="93" t="s">
        <v>9</v>
      </c>
      <c r="L61" s="93" t="s">
        <v>9</v>
      </c>
      <c r="M61" s="93">
        <v>35.799999999999997</v>
      </c>
      <c r="N61" s="93" t="s">
        <v>2</v>
      </c>
      <c r="O61" s="93" t="s">
        <v>2</v>
      </c>
      <c r="P61" s="93" t="s">
        <v>9</v>
      </c>
      <c r="Q61" s="93" t="s">
        <v>9</v>
      </c>
    </row>
    <row r="62" spans="1:17" s="75" customFormat="1" ht="11.1" customHeight="1">
      <c r="A62" s="44">
        <f>IF(D62&lt;&gt;"",COUNTA($D$9:D62),"")</f>
        <v>48</v>
      </c>
      <c r="B62" s="96" t="s">
        <v>154</v>
      </c>
      <c r="C62" s="93">
        <v>8.5</v>
      </c>
      <c r="D62" s="93" t="s">
        <v>3</v>
      </c>
      <c r="E62" s="93" t="s">
        <v>2</v>
      </c>
      <c r="F62" s="93" t="s">
        <v>9</v>
      </c>
      <c r="G62" s="93" t="s">
        <v>9</v>
      </c>
      <c r="H62" s="93">
        <v>55.294117647058826</v>
      </c>
      <c r="I62" s="93" t="s">
        <v>3</v>
      </c>
      <c r="J62" s="93" t="s">
        <v>2</v>
      </c>
      <c r="K62" s="93" t="s">
        <v>9</v>
      </c>
      <c r="L62" s="93" t="s">
        <v>9</v>
      </c>
      <c r="M62" s="93">
        <v>47</v>
      </c>
      <c r="N62" s="93" t="s">
        <v>3</v>
      </c>
      <c r="O62" s="93" t="s">
        <v>2</v>
      </c>
      <c r="P62" s="93" t="s">
        <v>9</v>
      </c>
      <c r="Q62" s="93" t="s">
        <v>9</v>
      </c>
    </row>
    <row r="63" spans="1:17" s="79" customFormat="1" ht="11.1" customHeight="1">
      <c r="A63" s="44">
        <f>IF(D63&lt;&gt;"",COUNTA($D$9:D63),"")</f>
        <v>49</v>
      </c>
      <c r="B63" s="96" t="s">
        <v>155</v>
      </c>
      <c r="C63" s="93" t="s">
        <v>2</v>
      </c>
      <c r="D63" s="93" t="s">
        <v>2</v>
      </c>
      <c r="E63" s="93" t="s">
        <v>2</v>
      </c>
      <c r="F63" s="93" t="s">
        <v>9</v>
      </c>
      <c r="G63" s="93" t="s">
        <v>9</v>
      </c>
      <c r="H63" s="93" t="s">
        <v>2</v>
      </c>
      <c r="I63" s="93" t="s">
        <v>2</v>
      </c>
      <c r="J63" s="93" t="s">
        <v>2</v>
      </c>
      <c r="K63" s="93" t="s">
        <v>9</v>
      </c>
      <c r="L63" s="93" t="s">
        <v>9</v>
      </c>
      <c r="M63" s="93" t="s">
        <v>2</v>
      </c>
      <c r="N63" s="93" t="s">
        <v>2</v>
      </c>
      <c r="O63" s="93" t="s">
        <v>2</v>
      </c>
      <c r="P63" s="93" t="s">
        <v>9</v>
      </c>
      <c r="Q63" s="93" t="s">
        <v>9</v>
      </c>
    </row>
    <row r="64" spans="1:17" s="79" customFormat="1" ht="8.1" customHeight="1">
      <c r="A64" s="44" t="str">
        <f>IF(D64&lt;&gt;"",COUNTA($D$9:D64),"")</f>
        <v/>
      </c>
      <c r="B64" s="96"/>
      <c r="C64" s="93"/>
      <c r="D64" s="93"/>
      <c r="E64" s="93"/>
      <c r="F64" s="93"/>
      <c r="G64" s="93"/>
      <c r="H64" s="93"/>
      <c r="I64" s="93"/>
      <c r="J64" s="93"/>
      <c r="K64" s="93"/>
      <c r="L64" s="93"/>
      <c r="M64" s="93"/>
      <c r="N64" s="93"/>
      <c r="O64" s="93"/>
      <c r="P64" s="93"/>
      <c r="Q64" s="93"/>
    </row>
    <row r="65" spans="1:17" s="75" customFormat="1" ht="11.1" customHeight="1">
      <c r="A65" s="44">
        <f>IF(D65&lt;&gt;"",COUNTA($D$9:D65),"")</f>
        <v>50</v>
      </c>
      <c r="B65" s="101" t="s">
        <v>156</v>
      </c>
      <c r="C65" s="92" t="s">
        <v>2</v>
      </c>
      <c r="D65" s="92">
        <v>22.7</v>
      </c>
      <c r="E65" s="92" t="s">
        <v>2</v>
      </c>
      <c r="F65" s="92" t="s">
        <v>9</v>
      </c>
      <c r="G65" s="92" t="s">
        <v>9</v>
      </c>
      <c r="H65" s="92" t="s">
        <v>9</v>
      </c>
      <c r="I65" s="92" t="s">
        <v>9</v>
      </c>
      <c r="J65" s="92" t="s">
        <v>9</v>
      </c>
      <c r="K65" s="92" t="s">
        <v>9</v>
      </c>
      <c r="L65" s="92" t="s">
        <v>9</v>
      </c>
      <c r="M65" s="92" t="s">
        <v>9</v>
      </c>
      <c r="N65" s="92">
        <v>508.6</v>
      </c>
      <c r="O65" s="92" t="s">
        <v>2</v>
      </c>
      <c r="P65" s="92" t="s">
        <v>9</v>
      </c>
      <c r="Q65" s="92" t="s">
        <v>9</v>
      </c>
    </row>
  </sheetData>
  <mergeCells count="37">
    <mergeCell ref="A3:A7"/>
    <mergeCell ref="B3:B7"/>
    <mergeCell ref="C3:C6"/>
    <mergeCell ref="M2:Q2"/>
    <mergeCell ref="M1:Q1"/>
    <mergeCell ref="A2:B2"/>
    <mergeCell ref="C2:G2"/>
    <mergeCell ref="A1:B1"/>
    <mergeCell ref="C1:G1"/>
    <mergeCell ref="H1:L1"/>
    <mergeCell ref="H2:L2"/>
    <mergeCell ref="D3:D6"/>
    <mergeCell ref="E3:E6"/>
    <mergeCell ref="F3:G4"/>
    <mergeCell ref="H3:H6"/>
    <mergeCell ref="I3:I6"/>
    <mergeCell ref="P3:Q4"/>
    <mergeCell ref="F5:F6"/>
    <mergeCell ref="G5:G6"/>
    <mergeCell ref="K5:K6"/>
    <mergeCell ref="L5:L6"/>
    <mergeCell ref="P5:P6"/>
    <mergeCell ref="J3:J6"/>
    <mergeCell ref="K3:L4"/>
    <mergeCell ref="M3:M6"/>
    <mergeCell ref="N3:N6"/>
    <mergeCell ref="O3:O6"/>
    <mergeCell ref="C9:G9"/>
    <mergeCell ref="H9:L9"/>
    <mergeCell ref="M9:Q9"/>
    <mergeCell ref="Q5:Q6"/>
    <mergeCell ref="C7:E7"/>
    <mergeCell ref="F7:G7"/>
    <mergeCell ref="H7:J7"/>
    <mergeCell ref="K7:L7"/>
    <mergeCell ref="M7:O7"/>
    <mergeCell ref="P7:Q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zoomScale="140" zoomScaleNormal="140" workbookViewId="0">
      <pane xSplit="2" ySplit="6" topLeftCell="C7" activePane="bottomRight" state="frozen"/>
      <selection pane="topRight" activeCell="C1" sqref="C1"/>
      <selection pane="bottomLeft" activeCell="A7" sqref="A7"/>
      <selection pane="bottomRight" activeCell="C9" sqref="C9"/>
    </sheetView>
  </sheetViews>
  <sheetFormatPr baseColWidth="10" defaultColWidth="11.42578125" defaultRowHeight="11.45" customHeight="1"/>
  <cols>
    <col min="1" max="1" width="3.5703125" style="47" customWidth="1"/>
    <col min="2" max="2" width="34.7109375" style="61" customWidth="1"/>
    <col min="3" max="3" width="11.42578125" style="61" customWidth="1"/>
    <col min="4" max="7" width="10.5703125" style="61" customWidth="1"/>
    <col min="8" max="16384" width="11.42578125" style="61"/>
  </cols>
  <sheetData>
    <row r="1" spans="1:13" s="119" customFormat="1" ht="24.95" customHeight="1">
      <c r="A1" s="202" t="s">
        <v>207</v>
      </c>
      <c r="B1" s="203"/>
      <c r="C1" s="204" t="s">
        <v>208</v>
      </c>
      <c r="D1" s="204"/>
      <c r="E1" s="204"/>
      <c r="F1" s="204"/>
      <c r="G1" s="205"/>
    </row>
    <row r="2" spans="1:13" ht="39.950000000000003" customHeight="1">
      <c r="A2" s="211" t="s">
        <v>329</v>
      </c>
      <c r="B2" s="212"/>
      <c r="C2" s="247" t="s">
        <v>315</v>
      </c>
      <c r="D2" s="247"/>
      <c r="E2" s="247"/>
      <c r="F2" s="247"/>
      <c r="G2" s="248"/>
    </row>
    <row r="3" spans="1:13" s="98" customFormat="1" ht="11.45" customHeight="1">
      <c r="A3" s="213" t="s">
        <v>17</v>
      </c>
      <c r="B3" s="220" t="s">
        <v>111</v>
      </c>
      <c r="C3" s="220" t="s">
        <v>358</v>
      </c>
      <c r="D3" s="220" t="s">
        <v>381</v>
      </c>
      <c r="E3" s="220" t="s">
        <v>382</v>
      </c>
      <c r="F3" s="220" t="s">
        <v>356</v>
      </c>
      <c r="G3" s="221"/>
    </row>
    <row r="4" spans="1:13" s="98" customFormat="1" ht="11.45" customHeight="1">
      <c r="A4" s="213"/>
      <c r="B4" s="220"/>
      <c r="C4" s="220"/>
      <c r="D4" s="220"/>
      <c r="E4" s="220"/>
      <c r="F4" s="220" t="s">
        <v>358</v>
      </c>
      <c r="G4" s="221">
        <v>2020</v>
      </c>
    </row>
    <row r="5" spans="1:13" s="98" customFormat="1" ht="11.45" customHeight="1">
      <c r="A5" s="213"/>
      <c r="B5" s="220"/>
      <c r="C5" s="220"/>
      <c r="D5" s="220"/>
      <c r="E5" s="220"/>
      <c r="F5" s="220"/>
      <c r="G5" s="221"/>
    </row>
    <row r="6" spans="1:13" s="139" customFormat="1" ht="11.45" customHeight="1">
      <c r="A6" s="45">
        <v>1</v>
      </c>
      <c r="B6" s="41">
        <v>2</v>
      </c>
      <c r="C6" s="41">
        <v>3</v>
      </c>
      <c r="D6" s="41">
        <v>4</v>
      </c>
      <c r="E6" s="41">
        <v>5</v>
      </c>
      <c r="F6" s="41">
        <v>6</v>
      </c>
      <c r="G6" s="42">
        <v>7</v>
      </c>
    </row>
    <row r="7" spans="1:13" s="76" customFormat="1" ht="20.100000000000001" customHeight="1">
      <c r="A7" s="135"/>
      <c r="B7" s="99"/>
      <c r="C7" s="227" t="s">
        <v>58</v>
      </c>
      <c r="D7" s="227"/>
      <c r="E7" s="227"/>
      <c r="F7" s="227"/>
      <c r="G7" s="243"/>
    </row>
    <row r="8" spans="1:13" s="100" customFormat="1" ht="11.45" customHeight="1">
      <c r="A8" s="138"/>
      <c r="B8" s="96"/>
      <c r="C8" s="220" t="s">
        <v>25</v>
      </c>
      <c r="D8" s="220"/>
      <c r="E8" s="220"/>
      <c r="F8" s="220" t="s">
        <v>26</v>
      </c>
      <c r="G8" s="221"/>
    </row>
    <row r="9" spans="1:13" s="76" customFormat="1" ht="11.45" customHeight="1">
      <c r="A9" s="135"/>
      <c r="B9" s="96"/>
      <c r="C9" s="141"/>
      <c r="D9" s="141"/>
      <c r="E9" s="141"/>
      <c r="F9" s="80"/>
      <c r="G9" s="80"/>
    </row>
    <row r="10" spans="1:13" s="100" customFormat="1" ht="11.45" customHeight="1">
      <c r="A10" s="44">
        <f>IF(D10&lt;&gt;"",COUNTA($D$10:D10),"")</f>
        <v>1</v>
      </c>
      <c r="B10" s="101" t="s">
        <v>113</v>
      </c>
      <c r="C10" s="140">
        <v>15.88</v>
      </c>
      <c r="D10" s="140">
        <v>15.87</v>
      </c>
      <c r="E10" s="140">
        <v>16.649999999999999</v>
      </c>
      <c r="F10" s="95">
        <f>E10/C10*100-100</f>
        <v>4.8488664987405485</v>
      </c>
      <c r="G10" s="95">
        <f>E10/D10*100-100</f>
        <v>4.9149338374291176</v>
      </c>
    </row>
    <row r="11" spans="1:13" s="76" customFormat="1" ht="11.45" customHeight="1">
      <c r="A11" s="44" t="str">
        <f>IF(D11&lt;&gt;"",COUNTA($D$9:D11),"")</f>
        <v/>
      </c>
      <c r="B11" s="96"/>
      <c r="C11" s="141"/>
      <c r="D11" s="141"/>
      <c r="E11" s="141"/>
      <c r="F11" s="80"/>
      <c r="G11" s="80"/>
      <c r="L11" s="102"/>
      <c r="M11" s="102"/>
    </row>
    <row r="12" spans="1:13" s="76" customFormat="1" ht="11.45" customHeight="1">
      <c r="A12" s="44">
        <f>IF(D12&lt;&gt;"",COUNTA($D$9:D12),"")</f>
        <v>2</v>
      </c>
      <c r="B12" s="96" t="s">
        <v>306</v>
      </c>
      <c r="C12" s="141">
        <v>2.2599999999999998</v>
      </c>
      <c r="D12" s="141">
        <v>2.2799999999999998</v>
      </c>
      <c r="E12" s="141">
        <v>1.92</v>
      </c>
      <c r="F12" s="80">
        <f t="shared" ref="F12:F13" si="0">E12/C12*100-100</f>
        <v>-15.044247787610615</v>
      </c>
      <c r="G12" s="80">
        <f t="shared" ref="G12:G13" si="1">E12/D12*100-100</f>
        <v>-15.78947368421052</v>
      </c>
      <c r="J12" s="103"/>
      <c r="K12" s="103"/>
      <c r="L12" s="102"/>
      <c r="M12" s="102"/>
    </row>
    <row r="13" spans="1:13" s="76" customFormat="1" ht="11.45" customHeight="1">
      <c r="A13" s="44">
        <f>IF(D13&lt;&gt;"",COUNTA($D$9:D13),"")</f>
        <v>3</v>
      </c>
      <c r="B13" s="96" t="s">
        <v>307</v>
      </c>
      <c r="C13" s="141">
        <v>0.25</v>
      </c>
      <c r="D13" s="141">
        <v>0.2</v>
      </c>
      <c r="E13" s="141">
        <v>0.42</v>
      </c>
      <c r="F13" s="80">
        <f t="shared" si="0"/>
        <v>68</v>
      </c>
      <c r="G13" s="80">
        <f t="shared" si="1"/>
        <v>109.99999999999997</v>
      </c>
      <c r="J13" s="103"/>
      <c r="K13" s="103"/>
      <c r="L13" s="102"/>
      <c r="M13" s="102"/>
    </row>
    <row r="14" spans="1:13" s="76" customFormat="1" ht="11.45" customHeight="1">
      <c r="A14" s="44">
        <f>IF(D14&lt;&gt;"",COUNTA($D$9:D14),"")</f>
        <v>4</v>
      </c>
      <c r="B14" s="96" t="s">
        <v>308</v>
      </c>
      <c r="C14" s="141">
        <v>0.68666666666666665</v>
      </c>
      <c r="D14" s="141">
        <v>0.44</v>
      </c>
      <c r="E14" s="141">
        <v>0.31</v>
      </c>
      <c r="F14" s="80">
        <v>-54.9</v>
      </c>
      <c r="G14" s="80">
        <f>E14/D14*100-100</f>
        <v>-29.545454545454547</v>
      </c>
      <c r="L14" s="102"/>
    </row>
    <row r="15" spans="1:13" s="76" customFormat="1" ht="11.45" customHeight="1">
      <c r="A15" s="44">
        <f>IF(D15&lt;&gt;"",COUNTA($D$9:D15),"")</f>
        <v>5</v>
      </c>
      <c r="B15" s="96" t="s">
        <v>320</v>
      </c>
      <c r="C15" s="141">
        <v>0.40500000000000003</v>
      </c>
      <c r="D15" s="141">
        <v>0.54</v>
      </c>
      <c r="E15" s="141">
        <v>0.5</v>
      </c>
      <c r="F15" s="80">
        <f>E15/C15*100-100</f>
        <v>23.456790123456784</v>
      </c>
      <c r="G15" s="80">
        <f>E15/D15*100-100</f>
        <v>-7.407407407407419</v>
      </c>
      <c r="L15" s="102"/>
      <c r="M15" s="102"/>
    </row>
    <row r="16" spans="1:13" s="100" customFormat="1" ht="11.45" customHeight="1">
      <c r="A16" s="44">
        <f>IF(D16&lt;&gt;"",COUNTA($D$9:D16),"")</f>
        <v>6</v>
      </c>
      <c r="B16" s="96" t="s">
        <v>309</v>
      </c>
      <c r="C16" s="141">
        <v>0.89500000000000002</v>
      </c>
      <c r="D16" s="141">
        <v>0.93</v>
      </c>
      <c r="E16" s="141">
        <v>0.92</v>
      </c>
      <c r="F16" s="80">
        <f>E16/C16*100-100</f>
        <v>2.7932960893854784</v>
      </c>
      <c r="G16" s="80">
        <f>E16/D16*100-100</f>
        <v>-1.0752688172043037</v>
      </c>
      <c r="J16" s="104"/>
      <c r="K16" s="104"/>
      <c r="L16" s="105"/>
      <c r="M16" s="102"/>
    </row>
    <row r="17" spans="1:13" s="100" customFormat="1" ht="11.45" customHeight="1">
      <c r="A17" s="44">
        <f>IF(D17&lt;&gt;"",COUNTA($D$9:D17),"")</f>
        <v>7</v>
      </c>
      <c r="B17" s="96" t="s">
        <v>310</v>
      </c>
      <c r="C17" s="141">
        <v>9.06</v>
      </c>
      <c r="D17" s="141">
        <v>9.06</v>
      </c>
      <c r="E17" s="141">
        <v>9.3000000000000007</v>
      </c>
      <c r="F17" s="80">
        <f>E17/C17*100-100</f>
        <v>2.6490066225165521</v>
      </c>
      <c r="G17" s="80">
        <f>E17/D17*100-100</f>
        <v>2.6490066225165521</v>
      </c>
      <c r="H17" s="106"/>
      <c r="J17" s="104"/>
      <c r="K17" s="104"/>
      <c r="L17" s="105"/>
      <c r="M17" s="102"/>
    </row>
    <row r="18" spans="1:13" s="76" customFormat="1" ht="11.45" customHeight="1">
      <c r="A18" s="44">
        <f>IF(D18&lt;&gt;"",COUNTA($D$9:D18),"")</f>
        <v>8</v>
      </c>
      <c r="B18" s="96" t="s">
        <v>311</v>
      </c>
      <c r="C18" s="141">
        <v>1.335</v>
      </c>
      <c r="D18" s="141">
        <v>0.63</v>
      </c>
      <c r="E18" s="141">
        <v>0.78</v>
      </c>
      <c r="F18" s="80">
        <f>E18/C18*100-100</f>
        <v>-41.573033707865171</v>
      </c>
      <c r="G18" s="80">
        <f>E18/D18*100-100</f>
        <v>23.80952380952381</v>
      </c>
      <c r="J18" s="103"/>
      <c r="K18" s="103"/>
      <c r="L18" s="102"/>
      <c r="M18" s="102"/>
    </row>
    <row r="19" spans="1:13" s="76" customFormat="1" ht="20.100000000000001" customHeight="1">
      <c r="A19" s="44" t="str">
        <f>IF(D19&lt;&gt;"",COUNTA($D$9:D19),"")</f>
        <v/>
      </c>
      <c r="B19" s="101"/>
      <c r="C19" s="245" t="s">
        <v>157</v>
      </c>
      <c r="D19" s="245"/>
      <c r="E19" s="245"/>
      <c r="F19" s="245"/>
      <c r="G19" s="246"/>
    </row>
    <row r="20" spans="1:13" s="98" customFormat="1" ht="11.45" customHeight="1">
      <c r="A20" s="44" t="str">
        <f>IF(D20&lt;&gt;"",COUNTA($D$9:D20),"")</f>
        <v/>
      </c>
      <c r="B20" s="96"/>
      <c r="C20" s="220" t="s">
        <v>82</v>
      </c>
      <c r="D20" s="220"/>
      <c r="E20" s="220"/>
      <c r="F20" s="220" t="s">
        <v>26</v>
      </c>
      <c r="G20" s="221"/>
    </row>
    <row r="21" spans="1:13" s="98" customFormat="1" ht="11.45" customHeight="1">
      <c r="A21" s="44" t="str">
        <f>IF(D21&lt;&gt;"",COUNTA($D$9:D21),"")</f>
        <v/>
      </c>
      <c r="B21" s="96"/>
      <c r="C21" s="80"/>
      <c r="D21" s="80"/>
      <c r="E21" s="80"/>
      <c r="F21" s="80"/>
      <c r="G21" s="80"/>
    </row>
    <row r="22" spans="1:13" s="107" customFormat="1" ht="11.45" customHeight="1">
      <c r="A22" s="44">
        <f>IF(D22&lt;&gt;"",COUNTA($D$9:D22),"")</f>
        <v>9</v>
      </c>
      <c r="B22" s="101" t="s">
        <v>113</v>
      </c>
      <c r="C22" s="95" t="s">
        <v>9</v>
      </c>
      <c r="D22" s="95" t="s">
        <v>9</v>
      </c>
      <c r="E22" s="95" t="s">
        <v>9</v>
      </c>
      <c r="F22" s="95" t="s">
        <v>9</v>
      </c>
      <c r="G22" s="95" t="s">
        <v>9</v>
      </c>
    </row>
    <row r="23" spans="1:13" s="98" customFormat="1" ht="11.45" customHeight="1">
      <c r="A23" s="44" t="str">
        <f>IF(D23&lt;&gt;"",COUNTA($D$9:D23),"")</f>
        <v/>
      </c>
      <c r="B23" s="96"/>
      <c r="C23" s="80"/>
      <c r="D23" s="80"/>
      <c r="E23" s="80"/>
      <c r="F23" s="80"/>
      <c r="G23" s="80"/>
    </row>
    <row r="24" spans="1:13" s="98" customFormat="1" ht="11.45" customHeight="1">
      <c r="A24" s="44">
        <f>IF(D24&lt;&gt;"",COUNTA($D$9:D24),"")</f>
        <v>10</v>
      </c>
      <c r="B24" s="96" t="s">
        <v>306</v>
      </c>
      <c r="C24" s="80">
        <v>83.399705014749259</v>
      </c>
      <c r="D24" s="80">
        <v>87.8</v>
      </c>
      <c r="E24" s="80">
        <v>88</v>
      </c>
      <c r="F24" s="80">
        <f t="shared" ref="F24:F25" si="2">E24/C24*100-100</f>
        <v>5.5159607392342309</v>
      </c>
      <c r="G24" s="80">
        <f t="shared" ref="G24:G25" si="3">E24/D24*100-100</f>
        <v>0.22779043280183942</v>
      </c>
    </row>
    <row r="25" spans="1:13" s="76" customFormat="1" ht="11.45" customHeight="1">
      <c r="A25" s="44">
        <f>IF(D25&lt;&gt;"",COUNTA($D$9:D25),"")</f>
        <v>11</v>
      </c>
      <c r="B25" s="96" t="s">
        <v>307</v>
      </c>
      <c r="C25" s="80">
        <v>172.43243243243242</v>
      </c>
      <c r="D25" s="80">
        <v>98.4</v>
      </c>
      <c r="E25" s="80">
        <v>94.7</v>
      </c>
      <c r="F25" s="80">
        <f t="shared" si="2"/>
        <v>-45.079937304075237</v>
      </c>
      <c r="G25" s="80">
        <f t="shared" si="3"/>
        <v>-3.7601626016260212</v>
      </c>
    </row>
    <row r="26" spans="1:13" s="100" customFormat="1" ht="11.45" customHeight="1">
      <c r="A26" s="44">
        <f>IF(D26&lt;&gt;"",COUNTA($D$9:D26),"")</f>
        <v>12</v>
      </c>
      <c r="B26" s="96" t="s">
        <v>308</v>
      </c>
      <c r="C26" s="80">
        <v>728.88349514563106</v>
      </c>
      <c r="D26" s="80">
        <v>177.2</v>
      </c>
      <c r="E26" s="80">
        <v>271.3</v>
      </c>
      <c r="F26" s="80">
        <f>E26/C26*100-100</f>
        <v>-62.778687978687977</v>
      </c>
      <c r="G26" s="80">
        <f>E26/D26*100-100</f>
        <v>53.103837471783322</v>
      </c>
    </row>
    <row r="27" spans="1:13" s="76" customFormat="1" ht="11.45" customHeight="1">
      <c r="A27" s="44">
        <f>IF(D27&lt;&gt;"",COUNTA($D$9:D27),"")</f>
        <v>13</v>
      </c>
      <c r="B27" s="96" t="s">
        <v>320</v>
      </c>
      <c r="C27" s="80">
        <v>107.44855967078189</v>
      </c>
      <c r="D27" s="80">
        <v>110.5</v>
      </c>
      <c r="E27" s="80">
        <v>114</v>
      </c>
      <c r="F27" s="80">
        <f>E27/C27*100-100</f>
        <v>6.0972807353504521</v>
      </c>
      <c r="G27" s="80">
        <f>E27/D27*100-100</f>
        <v>3.1674208144796552</v>
      </c>
    </row>
    <row r="28" spans="1:13" s="76" customFormat="1" ht="11.45" customHeight="1">
      <c r="A28" s="44">
        <f>IF(D28&lt;&gt;"",COUNTA($D$9:D28),"")</f>
        <v>14</v>
      </c>
      <c r="B28" s="96" t="s">
        <v>309</v>
      </c>
      <c r="C28" s="80">
        <v>1283.3147113594041</v>
      </c>
      <c r="D28" s="80">
        <v>880.3</v>
      </c>
      <c r="E28" s="80">
        <v>985.2</v>
      </c>
      <c r="F28" s="80">
        <f>E28/C28*100-100</f>
        <v>-23.230054850973673</v>
      </c>
      <c r="G28" s="80">
        <f>E28/D28*100-100</f>
        <v>11.916392139043523</v>
      </c>
    </row>
    <row r="29" spans="1:13" s="100" customFormat="1" ht="11.45" customHeight="1">
      <c r="A29" s="44">
        <f>IF(D29&lt;&gt;"",COUNTA($D$9:D29),"")</f>
        <v>15</v>
      </c>
      <c r="B29" s="96" t="s">
        <v>310</v>
      </c>
      <c r="C29" s="80">
        <v>2800.1434878587197</v>
      </c>
      <c r="D29" s="80">
        <v>2775.8</v>
      </c>
      <c r="E29" s="80">
        <v>2506.4</v>
      </c>
      <c r="F29" s="80">
        <f>E29/C29*100-100</f>
        <v>-10.490301269644803</v>
      </c>
      <c r="G29" s="80">
        <f>E29/D29*100-100</f>
        <v>-9.7053101808487696</v>
      </c>
    </row>
    <row r="30" spans="1:13" s="76" customFormat="1" ht="11.45" customHeight="1">
      <c r="A30" s="44">
        <f>IF(D30&lt;&gt;"",COUNTA($D$9:D30),"")</f>
        <v>16</v>
      </c>
      <c r="B30" s="96" t="s">
        <v>311</v>
      </c>
      <c r="C30" s="80" t="s">
        <v>9</v>
      </c>
      <c r="D30" s="80" t="s">
        <v>9</v>
      </c>
      <c r="E30" s="80" t="s">
        <v>9</v>
      </c>
      <c r="F30" s="80" t="s">
        <v>9</v>
      </c>
      <c r="G30" s="80" t="s">
        <v>9</v>
      </c>
    </row>
    <row r="31" spans="1:13" s="76" customFormat="1" ht="20.100000000000001" customHeight="1">
      <c r="A31" s="44" t="str">
        <f>IF(D31&lt;&gt;"",COUNTA($D$9:D31),"")</f>
        <v/>
      </c>
      <c r="B31" s="101"/>
      <c r="C31" s="245" t="s">
        <v>83</v>
      </c>
      <c r="D31" s="245"/>
      <c r="E31" s="245"/>
      <c r="F31" s="245"/>
      <c r="G31" s="246"/>
    </row>
    <row r="32" spans="1:13" s="76" customFormat="1" ht="11.45" customHeight="1">
      <c r="A32" s="44" t="str">
        <f>IF(D32&lt;&gt;"",COUNTA($D$9:D32),"")</f>
        <v/>
      </c>
      <c r="B32" s="96"/>
      <c r="C32" s="220" t="s">
        <v>84</v>
      </c>
      <c r="D32" s="220"/>
      <c r="E32" s="220"/>
      <c r="F32" s="220" t="s">
        <v>26</v>
      </c>
      <c r="G32" s="221"/>
    </row>
    <row r="33" spans="1:7" s="100" customFormat="1" ht="11.45" customHeight="1">
      <c r="A33" s="44" t="str">
        <f>IF(D33&lt;&gt;"",COUNTA($D$9:D33),"")</f>
        <v/>
      </c>
      <c r="B33" s="96"/>
      <c r="C33" s="141"/>
      <c r="D33" s="141"/>
      <c r="E33" s="141"/>
      <c r="F33" s="80"/>
      <c r="G33" s="80"/>
    </row>
    <row r="34" spans="1:7" s="100" customFormat="1" ht="11.45" customHeight="1">
      <c r="A34" s="44">
        <f>IF(D34&lt;&gt;"",COUNTA($D$9:D34),"")</f>
        <v>17</v>
      </c>
      <c r="B34" s="101" t="s">
        <v>113</v>
      </c>
      <c r="C34" s="140">
        <v>2992.7533333333299</v>
      </c>
      <c r="D34" s="140">
        <v>2721.21</v>
      </c>
      <c r="E34" s="140">
        <v>2547</v>
      </c>
      <c r="F34" s="95">
        <f t="shared" ref="F34:F37" si="4">E34/C34*100-100</f>
        <v>-14.894422750065061</v>
      </c>
      <c r="G34" s="95">
        <f t="shared" ref="G34:G37" si="5">E34/D34*100-100</f>
        <v>-6.4019314937105207</v>
      </c>
    </row>
    <row r="35" spans="1:7" s="76" customFormat="1" ht="11.45" customHeight="1">
      <c r="A35" s="44" t="str">
        <f>IF(D35&lt;&gt;"",COUNTA($D$9:D35),"")</f>
        <v/>
      </c>
      <c r="B35" s="96"/>
      <c r="C35" s="141"/>
      <c r="D35" s="141"/>
      <c r="E35" s="141"/>
      <c r="F35" s="80"/>
      <c r="G35" s="80"/>
    </row>
    <row r="36" spans="1:7" s="76" customFormat="1" ht="11.45" customHeight="1">
      <c r="A36" s="44">
        <f>IF(D36&lt;&gt;"",COUNTA($D$9:D36),"")</f>
        <v>18</v>
      </c>
      <c r="B36" s="96" t="s">
        <v>306</v>
      </c>
      <c r="C36" s="141">
        <v>18.848333333333333</v>
      </c>
      <c r="D36" s="141">
        <v>20</v>
      </c>
      <c r="E36" s="141">
        <v>16.850000000000001</v>
      </c>
      <c r="F36" s="80">
        <f t="shared" si="4"/>
        <v>-10.602175258643541</v>
      </c>
      <c r="G36" s="80">
        <f t="shared" si="5"/>
        <v>-15.75</v>
      </c>
    </row>
    <row r="37" spans="1:7" s="100" customFormat="1" ht="11.45" customHeight="1">
      <c r="A37" s="44">
        <f>IF(D37&lt;&gt;"",COUNTA($D$9:D37),"")</f>
        <v>19</v>
      </c>
      <c r="B37" s="96" t="s">
        <v>307</v>
      </c>
      <c r="C37" s="141">
        <v>4.253333333333333</v>
      </c>
      <c r="D37" s="141">
        <v>1.95</v>
      </c>
      <c r="E37" s="141">
        <v>3.94</v>
      </c>
      <c r="F37" s="80">
        <f t="shared" si="4"/>
        <v>-7.3667711598746024</v>
      </c>
      <c r="G37" s="80">
        <f t="shared" si="5"/>
        <v>102.05128205128204</v>
      </c>
    </row>
    <row r="38" spans="1:7" s="76" customFormat="1" ht="11.45" customHeight="1">
      <c r="A38" s="44">
        <f>IF(D38&lt;&gt;"",COUNTA($D$9:D38),"")</f>
        <v>20</v>
      </c>
      <c r="B38" s="96" t="s">
        <v>308</v>
      </c>
      <c r="C38" s="141">
        <v>50.05</v>
      </c>
      <c r="D38" s="141">
        <v>7.77</v>
      </c>
      <c r="E38" s="141">
        <v>8.52</v>
      </c>
      <c r="F38" s="80">
        <f>E38/C38*100-100</f>
        <v>-82.977022977022983</v>
      </c>
      <c r="G38" s="80">
        <f>E38/D38*100-100</f>
        <v>9.6525096525096501</v>
      </c>
    </row>
    <row r="39" spans="1:7" s="100" customFormat="1" ht="11.45" customHeight="1">
      <c r="A39" s="44">
        <f>IF(D39&lt;&gt;"",COUNTA($D$9:D39),"")</f>
        <v>21</v>
      </c>
      <c r="B39" s="96" t="s">
        <v>320</v>
      </c>
      <c r="C39" s="141">
        <v>4.3516666666666666</v>
      </c>
      <c r="D39" s="141">
        <v>5.92</v>
      </c>
      <c r="E39" s="141">
        <v>5.72</v>
      </c>
      <c r="F39" s="80">
        <f>E39/C39*100-100</f>
        <v>31.443891229414021</v>
      </c>
      <c r="G39" s="80">
        <f>E39/D39*100-100</f>
        <v>-3.3783783783783718</v>
      </c>
    </row>
    <row r="40" spans="1:7" s="76" customFormat="1" ht="11.45" customHeight="1">
      <c r="A40" s="44">
        <f>IF(D40&lt;&gt;"",COUNTA($D$9:D40),"")</f>
        <v>22</v>
      </c>
      <c r="B40" s="96" t="s">
        <v>309</v>
      </c>
      <c r="C40" s="141">
        <v>114.85666666666667</v>
      </c>
      <c r="D40" s="141">
        <v>81.87</v>
      </c>
      <c r="E40" s="141">
        <v>90.33</v>
      </c>
      <c r="F40" s="80">
        <f>E40/C40*100-100</f>
        <v>-21.354151551208759</v>
      </c>
      <c r="G40" s="80">
        <f>E40/D40*100-100</f>
        <v>10.333455478197124</v>
      </c>
    </row>
    <row r="41" spans="1:7" s="76" customFormat="1" ht="11.45" customHeight="1">
      <c r="A41" s="44">
        <f>IF(D41&lt;&gt;"",COUNTA($D$9:D41),"")</f>
        <v>23</v>
      </c>
      <c r="B41" s="96" t="s">
        <v>310</v>
      </c>
      <c r="C41" s="141">
        <v>2536.9299999999998</v>
      </c>
      <c r="D41" s="141">
        <v>2514.29</v>
      </c>
      <c r="E41" s="141">
        <v>2330.3200000000002</v>
      </c>
      <c r="F41" s="80">
        <f>E41/C41*100-100</f>
        <v>-8.1440954224199942</v>
      </c>
      <c r="G41" s="80">
        <f>E41/D41*100-100</f>
        <v>-7.3169761642451761</v>
      </c>
    </row>
    <row r="42" spans="1:7" s="98" customFormat="1" ht="11.45" customHeight="1">
      <c r="A42" s="44">
        <f>IF(D42&lt;&gt;"",COUNTA($D$9:D42),"")</f>
        <v>24</v>
      </c>
      <c r="B42" s="96" t="s">
        <v>311</v>
      </c>
      <c r="C42" s="141">
        <v>247.76333333333335</v>
      </c>
      <c r="D42" s="141">
        <v>60.68</v>
      </c>
      <c r="E42" s="141">
        <v>64.72</v>
      </c>
      <c r="F42" s="80">
        <f>E42/C42*100-100</f>
        <v>-73.878297837990559</v>
      </c>
      <c r="G42" s="80">
        <f>E42/D42*100-100</f>
        <v>6.6578773895846979</v>
      </c>
    </row>
  </sheetData>
  <mergeCells count="21">
    <mergeCell ref="A1:B1"/>
    <mergeCell ref="C1:G1"/>
    <mergeCell ref="F8:G8"/>
    <mergeCell ref="C2:G2"/>
    <mergeCell ref="B3:B5"/>
    <mergeCell ref="C7:G7"/>
    <mergeCell ref="F4:F5"/>
    <mergeCell ref="A3:A5"/>
    <mergeCell ref="A2:B2"/>
    <mergeCell ref="C8:E8"/>
    <mergeCell ref="D3:D5"/>
    <mergeCell ref="C32:E32"/>
    <mergeCell ref="F32:G32"/>
    <mergeCell ref="E3:E5"/>
    <mergeCell ref="F3:G3"/>
    <mergeCell ref="G4:G5"/>
    <mergeCell ref="C3:C5"/>
    <mergeCell ref="C20:E20"/>
    <mergeCell ref="F20:G20"/>
    <mergeCell ref="C19:G19"/>
    <mergeCell ref="C31:G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zoomScale="140" zoomScaleNormal="140" workbookViewId="0">
      <selection activeCell="C8" sqref="C8"/>
    </sheetView>
  </sheetViews>
  <sheetFormatPr baseColWidth="10" defaultColWidth="11.42578125" defaultRowHeight="11.45" customHeight="1"/>
  <cols>
    <col min="1" max="1" width="3.5703125" style="47" customWidth="1"/>
    <col min="2" max="2" width="23.5703125" style="61" customWidth="1"/>
    <col min="3" max="8" width="10.5703125" style="61" customWidth="1"/>
    <col min="9" max="16384" width="11.42578125" style="61"/>
  </cols>
  <sheetData>
    <row r="1" spans="1:8" s="119" customFormat="1" ht="24.95" customHeight="1">
      <c r="A1" s="202" t="s">
        <v>207</v>
      </c>
      <c r="B1" s="203"/>
      <c r="C1" s="204" t="s">
        <v>208</v>
      </c>
      <c r="D1" s="204"/>
      <c r="E1" s="204"/>
      <c r="F1" s="204"/>
      <c r="G1" s="204"/>
      <c r="H1" s="205"/>
    </row>
    <row r="2" spans="1:8" ht="39.950000000000003" customHeight="1">
      <c r="A2" s="211" t="s">
        <v>330</v>
      </c>
      <c r="B2" s="212"/>
      <c r="C2" s="218" t="s">
        <v>216</v>
      </c>
      <c r="D2" s="218"/>
      <c r="E2" s="218"/>
      <c r="F2" s="218"/>
      <c r="G2" s="218"/>
      <c r="H2" s="219"/>
    </row>
    <row r="3" spans="1:8" ht="12" customHeight="1">
      <c r="A3" s="213" t="s">
        <v>17</v>
      </c>
      <c r="B3" s="206" t="s">
        <v>158</v>
      </c>
      <c r="C3" s="206" t="s">
        <v>159</v>
      </c>
      <c r="D3" s="206"/>
      <c r="E3" s="206" t="s">
        <v>157</v>
      </c>
      <c r="F3" s="206"/>
      <c r="G3" s="206" t="s">
        <v>83</v>
      </c>
      <c r="H3" s="207"/>
    </row>
    <row r="4" spans="1:8" ht="11.45" customHeight="1">
      <c r="A4" s="213"/>
      <c r="B4" s="206"/>
      <c r="C4" s="144">
        <v>2020</v>
      </c>
      <c r="D4" s="144">
        <v>2021</v>
      </c>
      <c r="E4" s="142">
        <v>2020</v>
      </c>
      <c r="F4" s="142">
        <v>2021</v>
      </c>
      <c r="G4" s="142">
        <v>2020</v>
      </c>
      <c r="H4" s="143">
        <v>2021</v>
      </c>
    </row>
    <row r="5" spans="1:8" s="47" customFormat="1" ht="11.45" customHeight="1">
      <c r="A5" s="40">
        <v>1</v>
      </c>
      <c r="B5" s="43">
        <v>2</v>
      </c>
      <c r="C5" s="43">
        <v>3</v>
      </c>
      <c r="D5" s="43">
        <v>4</v>
      </c>
      <c r="E5" s="43">
        <v>5</v>
      </c>
      <c r="F5" s="43">
        <v>6</v>
      </c>
      <c r="G5" s="43">
        <v>7</v>
      </c>
      <c r="H5" s="129">
        <v>8</v>
      </c>
    </row>
    <row r="6" spans="1:8" ht="24.95" customHeight="1">
      <c r="A6" s="131"/>
      <c r="B6" s="68"/>
      <c r="C6" s="253" t="s">
        <v>385</v>
      </c>
      <c r="D6" s="253"/>
      <c r="E6" s="253"/>
      <c r="F6" s="253"/>
      <c r="G6" s="253"/>
      <c r="H6" s="254"/>
    </row>
    <row r="7" spans="1:8" ht="12" customHeight="1">
      <c r="A7" s="133"/>
      <c r="B7" s="68"/>
      <c r="C7" s="206" t="s">
        <v>25</v>
      </c>
      <c r="D7" s="206"/>
      <c r="E7" s="206" t="s">
        <v>82</v>
      </c>
      <c r="F7" s="206"/>
      <c r="G7" s="206" t="s">
        <v>84</v>
      </c>
      <c r="H7" s="207"/>
    </row>
    <row r="8" spans="1:8" ht="11.45" customHeight="1">
      <c r="A8" s="133"/>
      <c r="B8" s="68"/>
      <c r="C8" s="141"/>
      <c r="D8" s="141"/>
      <c r="E8" s="145"/>
      <c r="F8" s="145"/>
      <c r="G8" s="116"/>
      <c r="H8" s="116"/>
    </row>
    <row r="9" spans="1:8" ht="11.45" customHeight="1">
      <c r="A9" s="44">
        <f>IF(D9&lt;&gt;"",COUNTA($D$9:D9),"")</f>
        <v>1</v>
      </c>
      <c r="B9" s="66" t="s">
        <v>160</v>
      </c>
      <c r="C9" s="140">
        <v>1879.63</v>
      </c>
      <c r="D9" s="140">
        <v>1879.63</v>
      </c>
      <c r="E9" s="156" t="s">
        <v>9</v>
      </c>
      <c r="F9" s="156" t="s">
        <v>9</v>
      </c>
      <c r="G9" s="146">
        <v>37856</v>
      </c>
      <c r="H9" s="146">
        <v>18134</v>
      </c>
    </row>
    <row r="10" spans="1:8" ht="11.45" customHeight="1">
      <c r="A10" s="44" t="str">
        <f>IF(D10&lt;&gt;"",COUNTA($D$9:D10),"")</f>
        <v/>
      </c>
      <c r="B10" s="68" t="s">
        <v>48</v>
      </c>
      <c r="C10" s="141"/>
      <c r="D10" s="141"/>
      <c r="E10" s="145"/>
      <c r="F10" s="145"/>
      <c r="G10" s="116"/>
      <c r="H10" s="116"/>
    </row>
    <row r="11" spans="1:8" ht="11.45" customHeight="1">
      <c r="A11" s="44">
        <f>IF(D11&lt;&gt;"",COUNTA($D$9:D11),"")</f>
        <v>2</v>
      </c>
      <c r="B11" s="68" t="s">
        <v>239</v>
      </c>
      <c r="C11" s="141">
        <v>1686.41</v>
      </c>
      <c r="D11" s="141">
        <v>1686.41</v>
      </c>
      <c r="E11" s="145">
        <v>220.8</v>
      </c>
      <c r="F11" s="145">
        <v>104.6</v>
      </c>
      <c r="G11" s="116">
        <v>37228</v>
      </c>
      <c r="H11" s="116">
        <v>17645</v>
      </c>
    </row>
    <row r="12" spans="1:8" ht="11.45" customHeight="1">
      <c r="A12" s="44">
        <f>IF(D12&lt;&gt;"",COUNTA($D$9:D12),"")</f>
        <v>3</v>
      </c>
      <c r="B12" s="68" t="s">
        <v>162</v>
      </c>
      <c r="C12" s="141">
        <v>32.96</v>
      </c>
      <c r="D12" s="141">
        <v>32.96</v>
      </c>
      <c r="E12" s="145">
        <v>68.2</v>
      </c>
      <c r="F12" s="145">
        <v>83.6</v>
      </c>
      <c r="G12" s="116">
        <v>225</v>
      </c>
      <c r="H12" s="116">
        <v>275</v>
      </c>
    </row>
    <row r="13" spans="1:8" ht="11.45" customHeight="1">
      <c r="A13" s="44">
        <f>IF(D13&lt;&gt;"",COUNTA($D$9:D13),"")</f>
        <v>4</v>
      </c>
      <c r="B13" s="68" t="s">
        <v>163</v>
      </c>
      <c r="C13" s="141">
        <v>47.69</v>
      </c>
      <c r="D13" s="141">
        <v>47.69</v>
      </c>
      <c r="E13" s="145">
        <v>8.3000000000000007</v>
      </c>
      <c r="F13" s="145">
        <v>4.4000000000000004</v>
      </c>
      <c r="G13" s="116">
        <v>39</v>
      </c>
      <c r="H13" s="116">
        <v>21</v>
      </c>
    </row>
    <row r="14" spans="1:8" ht="11.45" customHeight="1">
      <c r="A14" s="44">
        <f>IF(D14&lt;&gt;"",COUNTA($D$9:D14),"")</f>
        <v>5</v>
      </c>
      <c r="B14" s="68" t="s">
        <v>164</v>
      </c>
      <c r="C14" s="141">
        <v>55.14</v>
      </c>
      <c r="D14" s="141">
        <v>55.14</v>
      </c>
      <c r="E14" s="145">
        <v>21.9</v>
      </c>
      <c r="F14" s="145">
        <v>10.7</v>
      </c>
      <c r="G14" s="116">
        <v>121</v>
      </c>
      <c r="H14" s="116">
        <v>59</v>
      </c>
    </row>
    <row r="15" spans="1:8" ht="11.45" customHeight="1">
      <c r="A15" s="44">
        <f>IF(D15&lt;&gt;"",COUNTA($D$9:D15),"")</f>
        <v>6</v>
      </c>
      <c r="B15" s="68" t="s">
        <v>165</v>
      </c>
      <c r="C15" s="141" t="s">
        <v>2</v>
      </c>
      <c r="D15" s="141">
        <v>56.92</v>
      </c>
      <c r="E15" s="145">
        <v>42.5</v>
      </c>
      <c r="F15" s="145">
        <v>23.1</v>
      </c>
      <c r="G15" s="116">
        <v>242</v>
      </c>
      <c r="H15" s="116">
        <v>132</v>
      </c>
    </row>
    <row r="16" spans="1:8" ht="11.45" customHeight="1">
      <c r="A16" s="44">
        <f>IF(D16&lt;&gt;"",COUNTA($D$9:D16),"")</f>
        <v>7</v>
      </c>
      <c r="B16" s="68" t="s">
        <v>166</v>
      </c>
      <c r="C16" s="141" t="s">
        <v>2</v>
      </c>
      <c r="D16" s="141" t="s">
        <v>2</v>
      </c>
      <c r="E16" s="145" t="s">
        <v>2</v>
      </c>
      <c r="F16" s="145">
        <v>39.200000000000003</v>
      </c>
      <c r="G16" s="116" t="s">
        <v>2</v>
      </c>
      <c r="H16" s="116">
        <v>2</v>
      </c>
    </row>
    <row r="17" spans="1:8" ht="24.95" customHeight="1">
      <c r="A17" s="44" t="str">
        <f>IF(D17&lt;&gt;"",COUNTA($D$9:D17),"")</f>
        <v/>
      </c>
      <c r="B17" s="68"/>
      <c r="C17" s="249" t="s">
        <v>217</v>
      </c>
      <c r="D17" s="249"/>
      <c r="E17" s="249"/>
      <c r="F17" s="249"/>
      <c r="G17" s="249"/>
      <c r="H17" s="250"/>
    </row>
    <row r="18" spans="1:8" ht="11.45" customHeight="1">
      <c r="A18" s="44" t="str">
        <f>IF(D18&lt;&gt;"",COUNTA($D$9:D18),"")</f>
        <v/>
      </c>
      <c r="B18" s="68"/>
      <c r="C18" s="206" t="s">
        <v>25</v>
      </c>
      <c r="D18" s="206"/>
      <c r="E18" s="206" t="s">
        <v>82</v>
      </c>
      <c r="F18" s="206"/>
      <c r="G18" s="206" t="s">
        <v>167</v>
      </c>
      <c r="H18" s="207"/>
    </row>
    <row r="19" spans="1:8" ht="11.45" customHeight="1">
      <c r="A19" s="44" t="str">
        <f>IF(D19&lt;&gt;"",COUNTA($D$9:D19),"")</f>
        <v/>
      </c>
      <c r="B19" s="68"/>
      <c r="C19" s="141"/>
      <c r="D19" s="141"/>
      <c r="E19" s="145"/>
      <c r="F19" s="145"/>
      <c r="G19" s="116"/>
      <c r="H19" s="116"/>
    </row>
    <row r="20" spans="1:8" ht="11.45" customHeight="1">
      <c r="A20" s="44">
        <f>IF(D20&lt;&gt;"",COUNTA($D$9:D20),"")</f>
        <v>8</v>
      </c>
      <c r="B20" s="66" t="s">
        <v>168</v>
      </c>
      <c r="C20" s="140">
        <v>289.62</v>
      </c>
      <c r="D20" s="140">
        <v>267.97000000000003</v>
      </c>
      <c r="E20" s="156" t="s">
        <v>9</v>
      </c>
      <c r="F20" s="156" t="s">
        <v>9</v>
      </c>
      <c r="G20" s="146">
        <v>2074</v>
      </c>
      <c r="H20" s="146">
        <v>1718</v>
      </c>
    </row>
    <row r="21" spans="1:8" ht="11.45" customHeight="1">
      <c r="A21" s="44" t="str">
        <f>IF(D21&lt;&gt;"",COUNTA($D$9:D21),"")</f>
        <v/>
      </c>
      <c r="B21" s="68" t="s">
        <v>48</v>
      </c>
      <c r="C21" s="141"/>
      <c r="D21" s="141"/>
      <c r="E21" s="145"/>
      <c r="F21" s="145"/>
      <c r="G21" s="116"/>
      <c r="H21" s="116"/>
    </row>
    <row r="22" spans="1:8" ht="11.45" customHeight="1">
      <c r="A22" s="44">
        <f>IF(D22&lt;&gt;"",COUNTA($D$9:D22),"")</f>
        <v>9</v>
      </c>
      <c r="B22" s="68" t="s">
        <v>169</v>
      </c>
      <c r="C22" s="141" t="s">
        <v>2</v>
      </c>
      <c r="D22" s="141" t="s">
        <v>2</v>
      </c>
      <c r="E22" s="145" t="s">
        <v>2</v>
      </c>
      <c r="F22" s="145" t="s">
        <v>2</v>
      </c>
      <c r="G22" s="116" t="s">
        <v>2</v>
      </c>
      <c r="H22" s="116" t="s">
        <v>2</v>
      </c>
    </row>
    <row r="23" spans="1:8" ht="11.45" customHeight="1">
      <c r="A23" s="44">
        <f>IF(D23&lt;&gt;"",COUNTA($D$9:D23),"")</f>
        <v>10</v>
      </c>
      <c r="B23" s="68" t="s">
        <v>383</v>
      </c>
      <c r="C23" s="141">
        <v>6.46</v>
      </c>
      <c r="D23" s="141">
        <v>5.76</v>
      </c>
      <c r="E23" s="145">
        <v>20.8</v>
      </c>
      <c r="F23" s="145">
        <v>19.5</v>
      </c>
      <c r="G23" s="116">
        <v>135</v>
      </c>
      <c r="H23" s="116">
        <v>113</v>
      </c>
    </row>
    <row r="24" spans="1:8" ht="11.45" customHeight="1">
      <c r="A24" s="44">
        <f>IF(D24&lt;&gt;"",COUNTA($D$9:D24),"")</f>
        <v>11</v>
      </c>
      <c r="B24" s="68" t="s">
        <v>170</v>
      </c>
      <c r="C24" s="141">
        <v>26.69</v>
      </c>
      <c r="D24" s="141">
        <v>28.8</v>
      </c>
      <c r="E24" s="145">
        <v>10.1</v>
      </c>
      <c r="F24" s="145">
        <v>11</v>
      </c>
      <c r="G24" s="116">
        <v>270</v>
      </c>
      <c r="H24" s="116">
        <v>316</v>
      </c>
    </row>
    <row r="25" spans="1:8" ht="11.45" customHeight="1">
      <c r="A25" s="44">
        <f>IF(D25&lt;&gt;"",COUNTA($D$9:D25),"")</f>
        <v>12</v>
      </c>
      <c r="B25" s="68" t="s">
        <v>171</v>
      </c>
      <c r="C25" s="141">
        <v>73.73</v>
      </c>
      <c r="D25" s="141">
        <v>57.12</v>
      </c>
      <c r="E25" s="145">
        <v>10.9</v>
      </c>
      <c r="F25" s="145">
        <v>5.8</v>
      </c>
      <c r="G25" s="116">
        <v>801</v>
      </c>
      <c r="H25" s="116">
        <v>330</v>
      </c>
    </row>
    <row r="26" spans="1:8" ht="11.45" customHeight="1">
      <c r="A26" s="44">
        <f>IF(D26&lt;&gt;"",COUNTA($D$9:D26),"")</f>
        <v>13</v>
      </c>
      <c r="B26" s="68" t="s">
        <v>172</v>
      </c>
      <c r="C26" s="141">
        <v>133.08000000000001</v>
      </c>
      <c r="D26" s="141">
        <v>135.16</v>
      </c>
      <c r="E26" s="145" t="s">
        <v>9</v>
      </c>
      <c r="F26" s="145" t="s">
        <v>9</v>
      </c>
      <c r="G26" s="116" t="s">
        <v>9</v>
      </c>
      <c r="H26" s="116" t="s">
        <v>9</v>
      </c>
    </row>
    <row r="27" spans="1:8" ht="11.45" customHeight="1">
      <c r="A27" s="44">
        <f>IF(D27&lt;&gt;"",COUNTA($D$9:D27),"")</f>
        <v>14</v>
      </c>
      <c r="B27" s="68" t="s">
        <v>384</v>
      </c>
      <c r="C27" s="141">
        <v>21.9</v>
      </c>
      <c r="D27" s="141">
        <v>24.47</v>
      </c>
      <c r="E27" s="145" t="s">
        <v>9</v>
      </c>
      <c r="F27" s="145" t="s">
        <v>9</v>
      </c>
      <c r="G27" s="116">
        <v>311</v>
      </c>
      <c r="H27" s="116">
        <v>318</v>
      </c>
    </row>
    <row r="28" spans="1:8" ht="24.95" customHeight="1">
      <c r="A28" s="44" t="str">
        <f>IF(D28&lt;&gt;"",COUNTA($D$9:D28),"")</f>
        <v/>
      </c>
      <c r="B28" s="68"/>
      <c r="C28" s="249" t="s">
        <v>218</v>
      </c>
      <c r="D28" s="249"/>
      <c r="E28" s="249"/>
      <c r="F28" s="249"/>
      <c r="G28" s="249"/>
      <c r="H28" s="250"/>
    </row>
    <row r="29" spans="1:8" ht="12" customHeight="1">
      <c r="A29" s="44" t="str">
        <f>IF(D29&lt;&gt;"",COUNTA($D$9:D29),"")</f>
        <v/>
      </c>
      <c r="B29" s="68"/>
      <c r="C29" s="206" t="s">
        <v>25</v>
      </c>
      <c r="D29" s="206"/>
      <c r="E29" s="206" t="s">
        <v>82</v>
      </c>
      <c r="F29" s="206"/>
      <c r="G29" s="206" t="s">
        <v>84</v>
      </c>
      <c r="H29" s="207"/>
    </row>
    <row r="30" spans="1:8" ht="11.45" customHeight="1">
      <c r="A30" s="44" t="str">
        <f>IF(D30&lt;&gt;"",COUNTA($D$9:D30),"")</f>
        <v/>
      </c>
      <c r="B30" s="68"/>
      <c r="C30" s="150"/>
      <c r="D30" s="150"/>
      <c r="E30" s="145"/>
      <c r="F30" s="145"/>
      <c r="G30" s="148"/>
      <c r="H30" s="148"/>
    </row>
    <row r="31" spans="1:8" ht="11.45" customHeight="1">
      <c r="A31" s="44">
        <f>IF(D31&lt;&gt;"",COUNTA($D$9:D31),"")</f>
        <v>15</v>
      </c>
      <c r="B31" s="68" t="s">
        <v>175</v>
      </c>
      <c r="C31" s="150" t="s">
        <v>2</v>
      </c>
      <c r="D31" s="150" t="s">
        <v>2</v>
      </c>
      <c r="E31" s="145">
        <v>154.5</v>
      </c>
      <c r="F31" s="145">
        <v>137.30000000000001</v>
      </c>
      <c r="G31" s="148" t="s">
        <v>2</v>
      </c>
      <c r="H31" s="148" t="s">
        <v>2</v>
      </c>
    </row>
    <row r="32" spans="1:8" ht="11.45" customHeight="1">
      <c r="A32" s="44"/>
      <c r="B32" s="69"/>
      <c r="C32" s="147"/>
      <c r="D32" s="147"/>
      <c r="E32" s="149"/>
      <c r="F32" s="149"/>
      <c r="G32" s="148"/>
      <c r="H32" s="148"/>
    </row>
    <row r="33" spans="1:8" ht="11.45" customHeight="1">
      <c r="A33" s="44" t="str">
        <f>IF(E33&lt;&gt;"",COUNTA($E$9:E33),"")</f>
        <v/>
      </c>
    </row>
    <row r="35" spans="1:8" ht="30" customHeight="1">
      <c r="A35" s="251" t="s">
        <v>260</v>
      </c>
      <c r="B35" s="252"/>
      <c r="C35" s="209" t="s">
        <v>177</v>
      </c>
      <c r="D35" s="209"/>
      <c r="E35" s="209"/>
      <c r="F35" s="209"/>
      <c r="G35" s="209"/>
      <c r="H35" s="210"/>
    </row>
    <row r="36" spans="1:8" ht="11.45" customHeight="1">
      <c r="A36" s="213" t="s">
        <v>17</v>
      </c>
      <c r="B36" s="206" t="s">
        <v>174</v>
      </c>
      <c r="C36" s="206" t="s">
        <v>178</v>
      </c>
      <c r="D36" s="206"/>
      <c r="E36" s="206" t="s">
        <v>157</v>
      </c>
      <c r="F36" s="206"/>
      <c r="G36" s="206" t="s">
        <v>83</v>
      </c>
      <c r="H36" s="207"/>
    </row>
    <row r="37" spans="1:8" ht="11.45" customHeight="1">
      <c r="A37" s="213"/>
      <c r="B37" s="206"/>
      <c r="C37" s="142">
        <v>2020</v>
      </c>
      <c r="D37" s="142">
        <v>2021</v>
      </c>
      <c r="E37" s="142">
        <v>2020</v>
      </c>
      <c r="F37" s="142">
        <v>2021</v>
      </c>
      <c r="G37" s="142">
        <v>2020</v>
      </c>
      <c r="H37" s="143">
        <v>2021</v>
      </c>
    </row>
    <row r="38" spans="1:8" ht="11.45" customHeight="1">
      <c r="A38" s="213"/>
      <c r="B38" s="206"/>
      <c r="C38" s="206" t="s">
        <v>25</v>
      </c>
      <c r="D38" s="206"/>
      <c r="E38" s="206" t="s">
        <v>179</v>
      </c>
      <c r="F38" s="206"/>
      <c r="G38" s="206" t="s">
        <v>180</v>
      </c>
      <c r="H38" s="207"/>
    </row>
    <row r="39" spans="1:8" s="47" customFormat="1" ht="11.45" customHeight="1">
      <c r="A39" s="40">
        <v>1</v>
      </c>
      <c r="B39" s="43">
        <v>2</v>
      </c>
      <c r="C39" s="43">
        <v>3</v>
      </c>
      <c r="D39" s="43">
        <v>4</v>
      </c>
      <c r="E39" s="43">
        <v>5</v>
      </c>
      <c r="F39" s="43">
        <v>6</v>
      </c>
      <c r="G39" s="43">
        <v>7</v>
      </c>
      <c r="H39" s="129">
        <v>8</v>
      </c>
    </row>
    <row r="40" spans="1:8" ht="11.45" customHeight="1">
      <c r="A40" s="133"/>
      <c r="B40" s="64"/>
      <c r="C40" s="150"/>
      <c r="D40" s="150"/>
      <c r="E40" s="150"/>
      <c r="F40" s="150"/>
      <c r="G40" s="150"/>
      <c r="H40" s="150"/>
    </row>
    <row r="41" spans="1:8" ht="11.45" customHeight="1">
      <c r="A41" s="44">
        <f>IF(D41&lt;&gt;"",COUNTA($D$41:D41),"")</f>
        <v>1</v>
      </c>
      <c r="B41" s="66" t="s">
        <v>181</v>
      </c>
      <c r="C41" s="152">
        <v>6</v>
      </c>
      <c r="D41" s="152">
        <v>5</v>
      </c>
      <c r="E41" s="153">
        <v>30.6</v>
      </c>
      <c r="F41" s="153">
        <v>47.1</v>
      </c>
      <c r="G41" s="152">
        <v>183</v>
      </c>
      <c r="H41" s="152">
        <v>242</v>
      </c>
    </row>
    <row r="42" spans="1:8" ht="11.45" customHeight="1">
      <c r="A42" s="44" t="str">
        <f>IF(D42&lt;&gt;"",COUNTA($D$41:D42),"")</f>
        <v/>
      </c>
      <c r="B42" s="68" t="s">
        <v>48</v>
      </c>
      <c r="C42" s="154"/>
      <c r="D42" s="154"/>
      <c r="E42" s="150"/>
      <c r="F42" s="150"/>
      <c r="G42" s="154"/>
      <c r="H42" s="154"/>
    </row>
    <row r="43" spans="1:8" ht="11.45" customHeight="1">
      <c r="A43" s="44">
        <f>IF(D43&lt;&gt;"",COUNTA($D$41:D43),"")</f>
        <v>2</v>
      </c>
      <c r="B43" s="68" t="s">
        <v>182</v>
      </c>
      <c r="C43" s="155">
        <v>3</v>
      </c>
      <c r="D43" s="155">
        <v>3</v>
      </c>
      <c r="E43" s="150">
        <v>42</v>
      </c>
      <c r="F43" s="150">
        <v>73.099999999999994</v>
      </c>
      <c r="G43" s="155">
        <v>123</v>
      </c>
      <c r="H43" s="155">
        <v>184</v>
      </c>
    </row>
    <row r="44" spans="1:8" ht="11.45" customHeight="1">
      <c r="A44" s="44">
        <f>IF(D44&lt;&gt;"",COUNTA($D$41:D44),"")</f>
        <v>3</v>
      </c>
      <c r="B44" s="68" t="s">
        <v>183</v>
      </c>
      <c r="C44" s="155">
        <v>3</v>
      </c>
      <c r="D44" s="155">
        <v>2</v>
      </c>
      <c r="E44" s="150">
        <v>19.7</v>
      </c>
      <c r="F44" s="150">
        <v>22.3</v>
      </c>
      <c r="G44" s="155">
        <v>60</v>
      </c>
      <c r="H44" s="155">
        <v>59</v>
      </c>
    </row>
  </sheetData>
  <mergeCells count="31">
    <mergeCell ref="C18:D18"/>
    <mergeCell ref="E18:F18"/>
    <mergeCell ref="G18:H18"/>
    <mergeCell ref="E3:F3"/>
    <mergeCell ref="C17:H17"/>
    <mergeCell ref="A36:A38"/>
    <mergeCell ref="B36:B38"/>
    <mergeCell ref="C36:D36"/>
    <mergeCell ref="E36:F36"/>
    <mergeCell ref="G36:H36"/>
    <mergeCell ref="C38:D38"/>
    <mergeCell ref="E38:F38"/>
    <mergeCell ref="G38:H38"/>
    <mergeCell ref="A1:B1"/>
    <mergeCell ref="C1:H1"/>
    <mergeCell ref="C6:H6"/>
    <mergeCell ref="C7:D7"/>
    <mergeCell ref="E7:F7"/>
    <mergeCell ref="G7:H7"/>
    <mergeCell ref="C3:D3"/>
    <mergeCell ref="C2:H2"/>
    <mergeCell ref="A2:B2"/>
    <mergeCell ref="A3:A4"/>
    <mergeCell ref="B3:B4"/>
    <mergeCell ref="G3:H3"/>
    <mergeCell ref="C28:H28"/>
    <mergeCell ref="C29:D29"/>
    <mergeCell ref="E29:F29"/>
    <mergeCell ref="G29:H29"/>
    <mergeCell ref="A35:B35"/>
    <mergeCell ref="C35:H3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2"/>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ColWidth="11.42578125" defaultRowHeight="11.45" customHeight="1"/>
  <cols>
    <col min="1" max="1" width="3.5703125" style="47" customWidth="1"/>
    <col min="2" max="2" width="26.5703125" style="61" customWidth="1"/>
    <col min="3" max="9" width="8.5703125" style="94" customWidth="1"/>
    <col min="10" max="16384" width="11.42578125" style="61"/>
  </cols>
  <sheetData>
    <row r="1" spans="1:9" s="119" customFormat="1" ht="24.95" customHeight="1">
      <c r="A1" s="202" t="s">
        <v>211</v>
      </c>
      <c r="B1" s="203"/>
      <c r="C1" s="204" t="s">
        <v>212</v>
      </c>
      <c r="D1" s="204"/>
      <c r="E1" s="204"/>
      <c r="F1" s="204"/>
      <c r="G1" s="204"/>
      <c r="H1" s="204"/>
      <c r="I1" s="205"/>
    </row>
    <row r="2" spans="1:9" ht="39.950000000000003" customHeight="1">
      <c r="A2" s="211" t="s">
        <v>331</v>
      </c>
      <c r="B2" s="212"/>
      <c r="C2" s="209" t="s">
        <v>189</v>
      </c>
      <c r="D2" s="209"/>
      <c r="E2" s="209"/>
      <c r="F2" s="209"/>
      <c r="G2" s="209"/>
      <c r="H2" s="209"/>
      <c r="I2" s="210"/>
    </row>
    <row r="3" spans="1:9" ht="11.45" customHeight="1">
      <c r="A3" s="213" t="s">
        <v>17</v>
      </c>
      <c r="B3" s="238" t="s">
        <v>233</v>
      </c>
      <c r="C3" s="208" t="s">
        <v>386</v>
      </c>
      <c r="D3" s="206" t="s">
        <v>227</v>
      </c>
      <c r="E3" s="206" t="s">
        <v>228</v>
      </c>
      <c r="F3" s="206" t="s">
        <v>229</v>
      </c>
      <c r="G3" s="206" t="s">
        <v>230</v>
      </c>
      <c r="H3" s="206" t="s">
        <v>231</v>
      </c>
      <c r="I3" s="207" t="s">
        <v>232</v>
      </c>
    </row>
    <row r="4" spans="1:9" ht="11.45" customHeight="1">
      <c r="A4" s="214"/>
      <c r="B4" s="238"/>
      <c r="C4" s="208"/>
      <c r="D4" s="206"/>
      <c r="E4" s="206"/>
      <c r="F4" s="206"/>
      <c r="G4" s="206"/>
      <c r="H4" s="206"/>
      <c r="I4" s="207"/>
    </row>
    <row r="5" spans="1:9" ht="11.45" customHeight="1">
      <c r="A5" s="214"/>
      <c r="B5" s="238"/>
      <c r="C5" s="208"/>
      <c r="D5" s="206"/>
      <c r="E5" s="206"/>
      <c r="F5" s="206"/>
      <c r="G5" s="206"/>
      <c r="H5" s="206"/>
      <c r="I5" s="207"/>
    </row>
    <row r="6" spans="1:9" ht="11.45" customHeight="1">
      <c r="A6" s="214"/>
      <c r="B6" s="238"/>
      <c r="C6" s="208"/>
      <c r="D6" s="206"/>
      <c r="E6" s="206"/>
      <c r="F6" s="206"/>
      <c r="G6" s="206"/>
      <c r="H6" s="206"/>
      <c r="I6" s="207"/>
    </row>
    <row r="7" spans="1:9" ht="11.45" customHeight="1">
      <c r="A7" s="214"/>
      <c r="B7" s="238"/>
      <c r="C7" s="235" t="s">
        <v>80</v>
      </c>
      <c r="D7" s="206"/>
      <c r="E7" s="206"/>
      <c r="F7" s="206"/>
      <c r="G7" s="206"/>
      <c r="H7" s="206"/>
      <c r="I7" s="207"/>
    </row>
    <row r="8" spans="1:9" s="47" customFormat="1" ht="11.45" customHeight="1">
      <c r="A8" s="40">
        <v>1</v>
      </c>
      <c r="B8" s="43">
        <v>2</v>
      </c>
      <c r="C8" s="43">
        <v>3</v>
      </c>
      <c r="D8" s="43">
        <v>4</v>
      </c>
      <c r="E8" s="43">
        <v>5</v>
      </c>
      <c r="F8" s="43">
        <v>6</v>
      </c>
      <c r="G8" s="43">
        <v>7</v>
      </c>
      <c r="H8" s="43">
        <v>8</v>
      </c>
      <c r="I8" s="129">
        <v>9</v>
      </c>
    </row>
    <row r="9" spans="1:9" ht="20.100000000000001" customHeight="1">
      <c r="B9" s="64"/>
      <c r="C9" s="255">
        <v>2020</v>
      </c>
      <c r="D9" s="256"/>
      <c r="E9" s="256"/>
      <c r="F9" s="256"/>
      <c r="G9" s="256"/>
      <c r="H9" s="256"/>
      <c r="I9" s="256"/>
    </row>
    <row r="10" spans="1:9" ht="22.5" customHeight="1">
      <c r="A10" s="44">
        <f>IF(D10&lt;&gt;"",COUNTA($D$10:D10),"")</f>
        <v>1</v>
      </c>
      <c r="B10" s="68" t="s">
        <v>388</v>
      </c>
      <c r="C10" s="156">
        <v>551.20000000000005</v>
      </c>
      <c r="D10" s="145">
        <v>123.1</v>
      </c>
      <c r="E10" s="145">
        <v>94</v>
      </c>
      <c r="F10" s="145">
        <v>92.2</v>
      </c>
      <c r="G10" s="145">
        <v>66.599999999999994</v>
      </c>
      <c r="H10" s="145">
        <v>84.6</v>
      </c>
      <c r="I10" s="145">
        <v>90.4</v>
      </c>
    </row>
    <row r="11" spans="1:9" ht="11.45" customHeight="1">
      <c r="A11" s="44">
        <f>IF(D11&lt;&gt;"",COUNTA($D$10:D11),"")</f>
        <v>2</v>
      </c>
      <c r="B11" s="68" t="s">
        <v>261</v>
      </c>
      <c r="C11" s="156">
        <v>304.3</v>
      </c>
      <c r="D11" s="145">
        <v>69.099999999999994</v>
      </c>
      <c r="E11" s="145">
        <v>53.5</v>
      </c>
      <c r="F11" s="145">
        <v>60.8</v>
      </c>
      <c r="G11" s="145">
        <v>42.2</v>
      </c>
      <c r="H11" s="145" t="s">
        <v>2</v>
      </c>
      <c r="I11" s="145">
        <v>31.1</v>
      </c>
    </row>
    <row r="12" spans="1:9" ht="11.45" customHeight="1">
      <c r="A12" s="44">
        <f>IF(D12&lt;&gt;"",COUNTA($D$10:D12),"")</f>
        <v>3</v>
      </c>
      <c r="B12" s="68" t="s">
        <v>219</v>
      </c>
      <c r="C12" s="156">
        <v>69.099999999999994</v>
      </c>
      <c r="D12" s="145">
        <v>14.4</v>
      </c>
      <c r="E12" s="145">
        <v>8.4</v>
      </c>
      <c r="F12" s="145">
        <v>4.8</v>
      </c>
      <c r="G12" s="145">
        <v>2.8</v>
      </c>
      <c r="H12" s="145">
        <v>13.4</v>
      </c>
      <c r="I12" s="145">
        <v>25.1</v>
      </c>
    </row>
    <row r="13" spans="1:9" ht="11.45" customHeight="1">
      <c r="A13" s="44">
        <f>IF(D13&lt;&gt;"",COUNTA($D$10:D13),"")</f>
        <v>4</v>
      </c>
      <c r="B13" s="68" t="s">
        <v>220</v>
      </c>
      <c r="C13" s="156">
        <v>134.19999999999999</v>
      </c>
      <c r="D13" s="145">
        <v>30.4</v>
      </c>
      <c r="E13" s="145">
        <v>25</v>
      </c>
      <c r="F13" s="145">
        <v>22.6</v>
      </c>
      <c r="G13" s="145">
        <v>16</v>
      </c>
      <c r="H13" s="145" t="s">
        <v>2</v>
      </c>
      <c r="I13" s="145">
        <v>20.5</v>
      </c>
    </row>
    <row r="14" spans="1:9" ht="11.45" customHeight="1">
      <c r="A14" s="44">
        <f>IF(D14&lt;&gt;"",COUNTA($D$10:D14),"")</f>
        <v>5</v>
      </c>
      <c r="B14" s="68" t="s">
        <v>221</v>
      </c>
      <c r="C14" s="156">
        <v>7.9</v>
      </c>
      <c r="D14" s="145">
        <v>1.1000000000000001</v>
      </c>
      <c r="E14" s="145">
        <v>1.8</v>
      </c>
      <c r="F14" s="145">
        <v>1.4</v>
      </c>
      <c r="G14" s="145">
        <v>1.4</v>
      </c>
      <c r="H14" s="145" t="s">
        <v>2</v>
      </c>
      <c r="I14" s="145">
        <v>1.4</v>
      </c>
    </row>
    <row r="15" spans="1:9" ht="11.45" customHeight="1">
      <c r="A15" s="44">
        <f>IF(D15&lt;&gt;"",COUNTA($D$10:D15),"")</f>
        <v>6</v>
      </c>
      <c r="B15" s="68" t="s">
        <v>222</v>
      </c>
      <c r="C15" s="156">
        <v>11.2</v>
      </c>
      <c r="D15" s="145">
        <v>2.9</v>
      </c>
      <c r="E15" s="145">
        <v>1.4</v>
      </c>
      <c r="F15" s="145">
        <v>1.3</v>
      </c>
      <c r="G15" s="145" t="s">
        <v>2</v>
      </c>
      <c r="H15" s="145">
        <v>1.6</v>
      </c>
      <c r="I15" s="145">
        <v>3</v>
      </c>
    </row>
    <row r="16" spans="1:9" ht="11.45" customHeight="1">
      <c r="A16" s="44">
        <f>IF(D16&lt;&gt;"",COUNTA($D$10:D16),"")</f>
        <v>7</v>
      </c>
      <c r="B16" s="68" t="s">
        <v>223</v>
      </c>
      <c r="C16" s="156">
        <v>15.1</v>
      </c>
      <c r="D16" s="145">
        <v>2.9</v>
      </c>
      <c r="E16" s="145">
        <v>2.7</v>
      </c>
      <c r="F16" s="145" t="s">
        <v>2</v>
      </c>
      <c r="G16" s="145">
        <v>0.9</v>
      </c>
      <c r="H16" s="145">
        <v>1.3</v>
      </c>
      <c r="I16" s="145">
        <v>6.6</v>
      </c>
    </row>
    <row r="17" spans="1:9" ht="11.45" customHeight="1">
      <c r="A17" s="44" t="str">
        <f>IF(D17&lt;&gt;"",COUNTA($D$10:D17),"")</f>
        <v/>
      </c>
      <c r="B17" s="68"/>
      <c r="C17" s="156"/>
      <c r="D17" s="145"/>
      <c r="E17" s="145"/>
      <c r="F17" s="145"/>
      <c r="G17" s="145"/>
      <c r="H17" s="145"/>
      <c r="I17" s="145"/>
    </row>
    <row r="18" spans="1:9" ht="11.45" customHeight="1">
      <c r="A18" s="44">
        <f>IF(D18&lt;&gt;"",COUNTA($D$10:D18),"")</f>
        <v>8</v>
      </c>
      <c r="B18" s="68" t="s">
        <v>186</v>
      </c>
      <c r="C18" s="156">
        <v>13.3</v>
      </c>
      <c r="D18" s="145">
        <v>2.9</v>
      </c>
      <c r="E18" s="145">
        <v>2.4</v>
      </c>
      <c r="F18" s="145" t="s">
        <v>2</v>
      </c>
      <c r="G18" s="145" t="s">
        <v>2</v>
      </c>
      <c r="H18" s="145">
        <v>2.2000000000000002</v>
      </c>
      <c r="I18" s="145">
        <v>4.8</v>
      </c>
    </row>
    <row r="19" spans="1:9" ht="11.45" customHeight="1">
      <c r="A19" s="44">
        <f>IF(D19&lt;&gt;"",COUNTA($D$10:D19),"")</f>
        <v>9</v>
      </c>
      <c r="B19" s="68" t="s">
        <v>224</v>
      </c>
      <c r="C19" s="156">
        <v>30.2</v>
      </c>
      <c r="D19" s="145">
        <v>7.2</v>
      </c>
      <c r="E19" s="145">
        <v>5.2</v>
      </c>
      <c r="F19" s="145">
        <v>4.4000000000000004</v>
      </c>
      <c r="G19" s="145" t="s">
        <v>2</v>
      </c>
      <c r="H19" s="145">
        <v>8</v>
      </c>
      <c r="I19" s="145" t="s">
        <v>2</v>
      </c>
    </row>
    <row r="20" spans="1:9" ht="11.45" customHeight="1">
      <c r="A20" s="44" t="str">
        <f>IF(D20&lt;&gt;"",COUNTA($D$10:D20),"")</f>
        <v/>
      </c>
      <c r="B20" s="68"/>
      <c r="C20" s="156"/>
      <c r="D20" s="145"/>
      <c r="E20" s="145"/>
      <c r="F20" s="145"/>
      <c r="G20" s="145"/>
      <c r="H20" s="145"/>
      <c r="I20" s="145"/>
    </row>
    <row r="21" spans="1:9" ht="11.45" customHeight="1">
      <c r="A21" s="44">
        <f>IF(D21&lt;&gt;"",COUNTA($D$10:D21),"")</f>
        <v>10</v>
      </c>
      <c r="B21" s="68" t="s">
        <v>225</v>
      </c>
      <c r="C21" s="156">
        <v>178.8</v>
      </c>
      <c r="D21" s="145">
        <v>40.1</v>
      </c>
      <c r="E21" s="145">
        <v>31</v>
      </c>
      <c r="F21" s="145">
        <v>38.5</v>
      </c>
      <c r="G21" s="145">
        <v>24.9</v>
      </c>
      <c r="H21" s="145">
        <v>25.5</v>
      </c>
      <c r="I21" s="145">
        <v>18.8</v>
      </c>
    </row>
    <row r="22" spans="1:9" ht="11.45" customHeight="1">
      <c r="A22" s="44">
        <f>IF(D22&lt;&gt;"",COUNTA($D$10:D22),"")</f>
        <v>11</v>
      </c>
      <c r="B22" s="68" t="s">
        <v>226</v>
      </c>
      <c r="C22" s="156">
        <v>178.7</v>
      </c>
      <c r="D22" s="145">
        <v>40.1</v>
      </c>
      <c r="E22" s="145">
        <v>30.9</v>
      </c>
      <c r="F22" s="145">
        <v>38.5</v>
      </c>
      <c r="G22" s="145" t="s">
        <v>2</v>
      </c>
      <c r="H22" s="145">
        <v>25.5</v>
      </c>
      <c r="I22" s="145" t="s">
        <v>2</v>
      </c>
    </row>
    <row r="23" spans="1:9" ht="22.5" customHeight="1">
      <c r="A23" s="44">
        <f>IF(D23&lt;&gt;"",COUNTA($D$10:D23),"")</f>
        <v>12</v>
      </c>
      <c r="B23" s="68" t="s">
        <v>387</v>
      </c>
      <c r="C23" s="156">
        <v>0.1</v>
      </c>
      <c r="D23" s="145" t="s">
        <v>2</v>
      </c>
      <c r="E23" s="145" t="s">
        <v>2</v>
      </c>
      <c r="F23" s="145" t="s">
        <v>2</v>
      </c>
      <c r="G23" s="145" t="s">
        <v>2</v>
      </c>
      <c r="H23" s="145" t="s">
        <v>2</v>
      </c>
      <c r="I23" s="145" t="s">
        <v>2</v>
      </c>
    </row>
    <row r="24" spans="1:9" ht="11.45" customHeight="1">
      <c r="A24" s="44" t="str">
        <f>IF(D24&lt;&gt;"",COUNTA($D$10:D24),"")</f>
        <v/>
      </c>
      <c r="B24" s="68"/>
      <c r="C24" s="156"/>
      <c r="D24" s="145"/>
      <c r="E24" s="145"/>
      <c r="F24" s="145"/>
      <c r="G24" s="145"/>
      <c r="H24" s="145"/>
      <c r="I24" s="145"/>
    </row>
    <row r="25" spans="1:9" ht="22.5" customHeight="1">
      <c r="A25" s="44">
        <f>IF(D25&lt;&gt;"",COUNTA($D$10:D25),"")</f>
        <v>13</v>
      </c>
      <c r="B25" s="68" t="s">
        <v>238</v>
      </c>
      <c r="C25" s="156">
        <v>171.2</v>
      </c>
      <c r="D25" s="145">
        <v>35.700000000000003</v>
      </c>
      <c r="E25" s="145">
        <v>28.9</v>
      </c>
      <c r="F25" s="145">
        <v>15.1</v>
      </c>
      <c r="G25" s="145">
        <v>16.399999999999999</v>
      </c>
      <c r="H25" s="145">
        <v>25.1</v>
      </c>
      <c r="I25" s="145">
        <v>50</v>
      </c>
    </row>
    <row r="26" spans="1:9" ht="20.100000000000001" customHeight="1">
      <c r="A26" s="44" t="str">
        <f>IF(D26&lt;&gt;"",COUNTA($D$10:D26),"")</f>
        <v/>
      </c>
      <c r="B26" s="68"/>
      <c r="C26" s="255">
        <v>2021</v>
      </c>
      <c r="D26" s="256"/>
      <c r="E26" s="256"/>
      <c r="F26" s="256"/>
      <c r="G26" s="256"/>
      <c r="H26" s="256"/>
      <c r="I26" s="256"/>
    </row>
    <row r="27" spans="1:9" ht="22.5" customHeight="1">
      <c r="A27" s="44">
        <f>IF(D27&lt;&gt;"",COUNTA($D$10:D27),"")</f>
        <v>14</v>
      </c>
      <c r="B27" s="68" t="s">
        <v>388</v>
      </c>
      <c r="C27" s="156">
        <v>557.6</v>
      </c>
      <c r="D27" s="145">
        <v>124.1</v>
      </c>
      <c r="E27" s="145">
        <v>95.4</v>
      </c>
      <c r="F27" s="145">
        <v>92.7</v>
      </c>
      <c r="G27" s="145">
        <v>70.5</v>
      </c>
      <c r="H27" s="145">
        <v>81.099999999999994</v>
      </c>
      <c r="I27" s="145">
        <v>93.2</v>
      </c>
    </row>
    <row r="28" spans="1:9" ht="11.45" customHeight="1">
      <c r="A28" s="44">
        <f>IF(D28&lt;&gt;"",COUNTA($D$10:D28),"")</f>
        <v>15</v>
      </c>
      <c r="B28" s="68" t="s">
        <v>261</v>
      </c>
      <c r="C28" s="156">
        <v>314.39999999999998</v>
      </c>
      <c r="D28" s="145">
        <v>70.2</v>
      </c>
      <c r="E28" s="145">
        <v>57.4</v>
      </c>
      <c r="F28" s="145">
        <v>62.1</v>
      </c>
      <c r="G28" s="145">
        <v>46.2</v>
      </c>
      <c r="H28" s="145">
        <v>45.1</v>
      </c>
      <c r="I28" s="145">
        <v>33.1</v>
      </c>
    </row>
    <row r="29" spans="1:9" ht="11.45" customHeight="1">
      <c r="A29" s="44">
        <f>IF(D29&lt;&gt;"",COUNTA($D$10:D29),"")</f>
        <v>16</v>
      </c>
      <c r="B29" s="68" t="s">
        <v>219</v>
      </c>
      <c r="C29" s="156">
        <v>66.900000000000006</v>
      </c>
      <c r="D29" s="145">
        <v>14.5</v>
      </c>
      <c r="E29" s="145">
        <v>7.4</v>
      </c>
      <c r="F29" s="145">
        <v>4.5999999999999996</v>
      </c>
      <c r="G29" s="145">
        <v>2.7</v>
      </c>
      <c r="H29" s="145">
        <v>12.6</v>
      </c>
      <c r="I29" s="145">
        <v>24.9</v>
      </c>
    </row>
    <row r="30" spans="1:9" ht="11.45" customHeight="1">
      <c r="A30" s="44">
        <f>IF(D30&lt;&gt;"",COUNTA($D$10:D30),"")</f>
        <v>17</v>
      </c>
      <c r="B30" s="68" t="s">
        <v>220</v>
      </c>
      <c r="C30" s="156">
        <v>131.1</v>
      </c>
      <c r="D30" s="145">
        <v>29.8</v>
      </c>
      <c r="E30" s="145">
        <v>23.8</v>
      </c>
      <c r="F30" s="145">
        <v>21.9</v>
      </c>
      <c r="G30" s="145">
        <v>16.8</v>
      </c>
      <c r="H30" s="145">
        <v>18.600000000000001</v>
      </c>
      <c r="I30" s="145">
        <v>20.2</v>
      </c>
    </row>
    <row r="31" spans="1:9" ht="11.45" customHeight="1">
      <c r="A31" s="44">
        <f>IF(D31&lt;&gt;"",COUNTA($D$10:D31),"")</f>
        <v>18</v>
      </c>
      <c r="B31" s="68" t="s">
        <v>221</v>
      </c>
      <c r="C31" s="156">
        <v>7.7</v>
      </c>
      <c r="D31" s="145">
        <v>1.3</v>
      </c>
      <c r="E31" s="145">
        <v>1.7</v>
      </c>
      <c r="F31" s="145">
        <v>1</v>
      </c>
      <c r="G31" s="145">
        <v>1.4</v>
      </c>
      <c r="H31" s="145">
        <v>0.8</v>
      </c>
      <c r="I31" s="145">
        <v>1.5</v>
      </c>
    </row>
    <row r="32" spans="1:9" ht="11.45" customHeight="1">
      <c r="A32" s="44">
        <f>IF(D32&lt;&gt;"",COUNTA($D$10:D32),"")</f>
        <v>19</v>
      </c>
      <c r="B32" s="68" t="s">
        <v>222</v>
      </c>
      <c r="C32" s="156">
        <v>13.7</v>
      </c>
      <c r="D32" s="145">
        <v>3.4</v>
      </c>
      <c r="E32" s="145">
        <v>1.8</v>
      </c>
      <c r="F32" s="145">
        <v>1.5</v>
      </c>
      <c r="G32" s="145">
        <v>1.5</v>
      </c>
      <c r="H32" s="145">
        <v>1.9</v>
      </c>
      <c r="I32" s="145">
        <v>3.5</v>
      </c>
    </row>
    <row r="33" spans="1:9" ht="11.45" customHeight="1">
      <c r="A33" s="44">
        <f>IF(D33&lt;&gt;"",COUNTA($D$10:D33),"")</f>
        <v>20</v>
      </c>
      <c r="B33" s="68" t="s">
        <v>223</v>
      </c>
      <c r="C33" s="156">
        <v>15.1</v>
      </c>
      <c r="D33" s="145">
        <v>3</v>
      </c>
      <c r="E33" s="145">
        <v>2.2000000000000002</v>
      </c>
      <c r="F33" s="145">
        <v>1.1000000000000001</v>
      </c>
      <c r="G33" s="145">
        <v>0.6</v>
      </c>
      <c r="H33" s="145">
        <v>1.3</v>
      </c>
      <c r="I33" s="145">
        <v>6.8</v>
      </c>
    </row>
    <row r="34" spans="1:9" ht="11.45" customHeight="1">
      <c r="A34" s="44" t="str">
        <f>IF(D34&lt;&gt;"",COUNTA($D$10:D34),"")</f>
        <v/>
      </c>
      <c r="B34" s="68"/>
      <c r="C34" s="156"/>
      <c r="D34" s="145"/>
      <c r="E34" s="145"/>
      <c r="F34" s="145"/>
      <c r="G34" s="145"/>
      <c r="H34" s="145"/>
      <c r="I34" s="145"/>
    </row>
    <row r="35" spans="1:9" ht="11.45" customHeight="1">
      <c r="A35" s="44">
        <f>IF(D35&lt;&gt;"",COUNTA($D$10:D35),"")</f>
        <v>21</v>
      </c>
      <c r="B35" s="68" t="s">
        <v>186</v>
      </c>
      <c r="C35" s="156">
        <v>12.7</v>
      </c>
      <c r="D35" s="145">
        <v>2.8</v>
      </c>
      <c r="E35" s="145">
        <v>2.1</v>
      </c>
      <c r="F35" s="145">
        <v>0.9</v>
      </c>
      <c r="G35" s="145">
        <v>0.4</v>
      </c>
      <c r="H35" s="145">
        <v>2.1</v>
      </c>
      <c r="I35" s="145">
        <v>4.5</v>
      </c>
    </row>
    <row r="36" spans="1:9" ht="11.45" customHeight="1">
      <c r="A36" s="44">
        <f>IF(D36&lt;&gt;"",COUNTA($D$10:D36),"")</f>
        <v>22</v>
      </c>
      <c r="B36" s="68" t="s">
        <v>224</v>
      </c>
      <c r="C36" s="156">
        <v>31.7</v>
      </c>
      <c r="D36" s="145">
        <v>7.8</v>
      </c>
      <c r="E36" s="145">
        <v>5.9</v>
      </c>
      <c r="F36" s="145">
        <v>4.5999999999999996</v>
      </c>
      <c r="G36" s="145">
        <v>4.0999999999999996</v>
      </c>
      <c r="H36" s="145">
        <v>8.5</v>
      </c>
      <c r="I36" s="145">
        <v>0.8</v>
      </c>
    </row>
    <row r="37" spans="1:9" ht="11.45" customHeight="1">
      <c r="A37" s="44" t="str">
        <f>IF(D37&lt;&gt;"",COUNTA($D$10:D37),"")</f>
        <v/>
      </c>
      <c r="B37" s="68"/>
      <c r="C37" s="156"/>
      <c r="D37" s="145"/>
      <c r="E37" s="145"/>
      <c r="F37" s="145"/>
      <c r="G37" s="145"/>
      <c r="H37" s="145"/>
      <c r="I37" s="145"/>
    </row>
    <row r="38" spans="1:9" s="97" customFormat="1" ht="11.45" customHeight="1">
      <c r="A38" s="44">
        <f>IF(D38&lt;&gt;"",COUNTA($D$10:D38),"")</f>
        <v>23</v>
      </c>
      <c r="B38" s="96" t="s">
        <v>225</v>
      </c>
      <c r="C38" s="156">
        <v>173.8</v>
      </c>
      <c r="D38" s="145">
        <v>38.6</v>
      </c>
      <c r="E38" s="145">
        <v>32.4</v>
      </c>
      <c r="F38" s="145">
        <v>37.200000000000003</v>
      </c>
      <c r="G38" s="145">
        <v>23.1</v>
      </c>
      <c r="H38" s="145">
        <v>26.1</v>
      </c>
      <c r="I38" s="145">
        <v>16.3</v>
      </c>
    </row>
    <row r="39" spans="1:9" ht="11.45" customHeight="1">
      <c r="A39" s="44">
        <f>IF(D39&lt;&gt;"",COUNTA($D$10:D39),"")</f>
        <v>24</v>
      </c>
      <c r="B39" s="68" t="s">
        <v>226</v>
      </c>
      <c r="C39" s="156">
        <v>173.6</v>
      </c>
      <c r="D39" s="145">
        <v>38.6</v>
      </c>
      <c r="E39" s="145">
        <v>32.299999999999997</v>
      </c>
      <c r="F39" s="145">
        <v>37.200000000000003</v>
      </c>
      <c r="G39" s="145">
        <v>23.1</v>
      </c>
      <c r="H39" s="145">
        <v>26.1</v>
      </c>
      <c r="I39" s="145">
        <v>16.3</v>
      </c>
    </row>
    <row r="40" spans="1:9" ht="22.5" customHeight="1">
      <c r="A40" s="44">
        <f>IF(D40&lt;&gt;"",COUNTA($D$10:D40),"")</f>
        <v>25</v>
      </c>
      <c r="B40" s="68" t="s">
        <v>387</v>
      </c>
      <c r="C40" s="156">
        <v>0.1</v>
      </c>
      <c r="D40" s="145">
        <v>0</v>
      </c>
      <c r="E40" s="145">
        <v>0</v>
      </c>
      <c r="F40" s="145">
        <v>0</v>
      </c>
      <c r="G40" s="145">
        <v>0</v>
      </c>
      <c r="H40" s="145" t="s">
        <v>3</v>
      </c>
      <c r="I40" s="145">
        <v>0</v>
      </c>
    </row>
    <row r="41" spans="1:9" ht="11.45" customHeight="1">
      <c r="A41" s="44" t="str">
        <f>IF(D41&lt;&gt;"",COUNTA($D$10:D41),"")</f>
        <v/>
      </c>
      <c r="B41" s="68"/>
      <c r="C41" s="156"/>
      <c r="D41" s="145"/>
      <c r="E41" s="145"/>
      <c r="F41" s="145"/>
      <c r="G41" s="145"/>
      <c r="H41" s="145"/>
      <c r="I41" s="145"/>
    </row>
    <row r="42" spans="1:9" ht="22.5" customHeight="1">
      <c r="A42" s="44">
        <f>IF(D42&lt;&gt;"",COUNTA($D$10:D42),"")</f>
        <v>26</v>
      </c>
      <c r="B42" s="68" t="s">
        <v>238</v>
      </c>
      <c r="C42" s="156">
        <v>153.9</v>
      </c>
      <c r="D42" s="145">
        <v>33.5</v>
      </c>
      <c r="E42" s="145">
        <v>22.6</v>
      </c>
      <c r="F42" s="145">
        <v>13.1</v>
      </c>
      <c r="G42" s="145">
        <v>13.7</v>
      </c>
      <c r="H42" s="145">
        <v>24.2</v>
      </c>
      <c r="I42" s="145">
        <v>46.7</v>
      </c>
    </row>
  </sheetData>
  <mergeCells count="16">
    <mergeCell ref="C9:I9"/>
    <mergeCell ref="C26:I26"/>
    <mergeCell ref="H3:H6"/>
    <mergeCell ref="I3:I6"/>
    <mergeCell ref="C7:I7"/>
    <mergeCell ref="A3:A7"/>
    <mergeCell ref="B3:B7"/>
    <mergeCell ref="A1:B1"/>
    <mergeCell ref="C1:I1"/>
    <mergeCell ref="C2:I2"/>
    <mergeCell ref="C3:C6"/>
    <mergeCell ref="D3:D6"/>
    <mergeCell ref="E3:E6"/>
    <mergeCell ref="F3:F6"/>
    <mergeCell ref="G3:G6"/>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2" ySplit="8" topLeftCell="C9" activePane="bottomRight" state="frozen"/>
      <selection pane="topRight" activeCell="C1" sqref="C1"/>
      <selection pane="bottomLeft" activeCell="A9" sqref="A9"/>
      <selection pane="bottomRight" activeCell="C9" sqref="C9:I9"/>
    </sheetView>
  </sheetViews>
  <sheetFormatPr baseColWidth="10" defaultColWidth="11.42578125" defaultRowHeight="11.45" customHeight="1"/>
  <cols>
    <col min="1" max="1" width="3.5703125" style="47" customWidth="1"/>
    <col min="2" max="2" width="26.5703125" style="61" customWidth="1"/>
    <col min="3" max="9" width="8.5703125" style="61" customWidth="1"/>
    <col min="10" max="16384" width="11.42578125" style="61"/>
  </cols>
  <sheetData>
    <row r="1" spans="1:9" s="119" customFormat="1" ht="24.95" customHeight="1">
      <c r="A1" s="202" t="s">
        <v>211</v>
      </c>
      <c r="B1" s="203"/>
      <c r="C1" s="204" t="s">
        <v>212</v>
      </c>
      <c r="D1" s="204"/>
      <c r="E1" s="204"/>
      <c r="F1" s="204"/>
      <c r="G1" s="204"/>
      <c r="H1" s="204"/>
      <c r="I1" s="205"/>
    </row>
    <row r="2" spans="1:9" ht="39.950000000000003" customHeight="1">
      <c r="A2" s="211" t="s">
        <v>332</v>
      </c>
      <c r="B2" s="212"/>
      <c r="C2" s="209" t="s">
        <v>188</v>
      </c>
      <c r="D2" s="209"/>
      <c r="E2" s="209"/>
      <c r="F2" s="209"/>
      <c r="G2" s="209"/>
      <c r="H2" s="209"/>
      <c r="I2" s="210"/>
    </row>
    <row r="3" spans="1:9" ht="11.45" customHeight="1">
      <c r="A3" s="213" t="s">
        <v>17</v>
      </c>
      <c r="B3" s="238" t="s">
        <v>233</v>
      </c>
      <c r="C3" s="208" t="s">
        <v>386</v>
      </c>
      <c r="D3" s="206" t="s">
        <v>227</v>
      </c>
      <c r="E3" s="206" t="s">
        <v>228</v>
      </c>
      <c r="F3" s="206" t="s">
        <v>229</v>
      </c>
      <c r="G3" s="206" t="s">
        <v>230</v>
      </c>
      <c r="H3" s="206" t="s">
        <v>231</v>
      </c>
      <c r="I3" s="207" t="s">
        <v>232</v>
      </c>
    </row>
    <row r="4" spans="1:9" ht="11.45" customHeight="1">
      <c r="A4" s="214"/>
      <c r="B4" s="238"/>
      <c r="C4" s="208"/>
      <c r="D4" s="206"/>
      <c r="E4" s="206"/>
      <c r="F4" s="206"/>
      <c r="G4" s="206"/>
      <c r="H4" s="206"/>
      <c r="I4" s="207"/>
    </row>
    <row r="5" spans="1:9" ht="11.45" customHeight="1">
      <c r="A5" s="214"/>
      <c r="B5" s="238"/>
      <c r="C5" s="208"/>
      <c r="D5" s="206"/>
      <c r="E5" s="206"/>
      <c r="F5" s="206"/>
      <c r="G5" s="206"/>
      <c r="H5" s="206"/>
      <c r="I5" s="207"/>
    </row>
    <row r="6" spans="1:9" ht="11.45" customHeight="1">
      <c r="A6" s="214"/>
      <c r="B6" s="238"/>
      <c r="C6" s="208"/>
      <c r="D6" s="206"/>
      <c r="E6" s="206"/>
      <c r="F6" s="206"/>
      <c r="G6" s="206"/>
      <c r="H6" s="206"/>
      <c r="I6" s="207"/>
    </row>
    <row r="7" spans="1:9" ht="11.45" customHeight="1">
      <c r="A7" s="214"/>
      <c r="B7" s="238"/>
      <c r="C7" s="206" t="s">
        <v>82</v>
      </c>
      <c r="D7" s="206"/>
      <c r="E7" s="206"/>
      <c r="F7" s="206"/>
      <c r="G7" s="206"/>
      <c r="H7" s="206"/>
      <c r="I7" s="207"/>
    </row>
    <row r="8" spans="1:9" s="47" customFormat="1" ht="11.45" customHeight="1">
      <c r="A8" s="40">
        <v>1</v>
      </c>
      <c r="B8" s="43">
        <v>2</v>
      </c>
      <c r="C8" s="43">
        <v>3</v>
      </c>
      <c r="D8" s="43">
        <v>4</v>
      </c>
      <c r="E8" s="43">
        <v>5</v>
      </c>
      <c r="F8" s="43">
        <v>6</v>
      </c>
      <c r="G8" s="43">
        <v>7</v>
      </c>
      <c r="H8" s="43">
        <v>8</v>
      </c>
      <c r="I8" s="129">
        <v>9</v>
      </c>
    </row>
    <row r="9" spans="1:9" ht="20.100000000000001" customHeight="1">
      <c r="B9" s="68"/>
      <c r="C9" s="257">
        <v>2020</v>
      </c>
      <c r="D9" s="258"/>
      <c r="E9" s="258"/>
      <c r="F9" s="258"/>
      <c r="G9" s="258"/>
      <c r="H9" s="258"/>
      <c r="I9" s="258"/>
    </row>
    <row r="10" spans="1:9" ht="22.5" customHeight="1">
      <c r="A10" s="44">
        <f>IF(D10&lt;&gt;"",COUNTA($D$10:D10),"")</f>
        <v>1</v>
      </c>
      <c r="B10" s="68" t="s">
        <v>388</v>
      </c>
      <c r="C10" s="156">
        <v>73.5</v>
      </c>
      <c r="D10" s="145">
        <v>70.900000000000006</v>
      </c>
      <c r="E10" s="145">
        <v>79</v>
      </c>
      <c r="F10" s="145">
        <v>84</v>
      </c>
      <c r="G10" s="145">
        <v>84.8</v>
      </c>
      <c r="H10" s="145">
        <v>69.099999999999994</v>
      </c>
      <c r="I10" s="145">
        <v>56.5</v>
      </c>
    </row>
    <row r="11" spans="1:9" ht="11.45" customHeight="1">
      <c r="A11" s="44">
        <f>IF(D11&lt;&gt;"",COUNTA($D$10:D11),"")</f>
        <v>2</v>
      </c>
      <c r="B11" s="68" t="s">
        <v>261</v>
      </c>
      <c r="C11" s="156">
        <v>81.099999999999994</v>
      </c>
      <c r="D11" s="145">
        <v>77.599999999999994</v>
      </c>
      <c r="E11" s="145">
        <v>85.8</v>
      </c>
      <c r="F11" s="145">
        <v>87.4</v>
      </c>
      <c r="G11" s="145">
        <v>88</v>
      </c>
      <c r="H11" s="145">
        <v>74.400000000000006</v>
      </c>
      <c r="I11" s="145">
        <v>69.099999999999994</v>
      </c>
    </row>
    <row r="12" spans="1:9" ht="11.45" customHeight="1">
      <c r="A12" s="44">
        <f>IF(D12&lt;&gt;"",COUNTA($D$10:D12),"")</f>
        <v>3</v>
      </c>
      <c r="B12" s="68" t="s">
        <v>219</v>
      </c>
      <c r="C12" s="156">
        <v>55.5</v>
      </c>
      <c r="D12" s="145">
        <v>57.5</v>
      </c>
      <c r="E12" s="145">
        <v>68.7</v>
      </c>
      <c r="F12" s="145">
        <v>73.8</v>
      </c>
      <c r="G12" s="145">
        <v>60.2</v>
      </c>
      <c r="H12" s="145">
        <v>58.1</v>
      </c>
      <c r="I12" s="145">
        <v>44.6</v>
      </c>
    </row>
    <row r="13" spans="1:9" ht="11.45" customHeight="1">
      <c r="A13" s="44">
        <f>IF(D13&lt;&gt;"",COUNTA($D$10:D13),"")</f>
        <v>4</v>
      </c>
      <c r="B13" s="68" t="s">
        <v>220</v>
      </c>
      <c r="C13" s="156">
        <v>74.400000000000006</v>
      </c>
      <c r="D13" s="145">
        <v>70.3</v>
      </c>
      <c r="E13" s="145">
        <v>76.900000000000006</v>
      </c>
      <c r="F13" s="145">
        <v>82.6</v>
      </c>
      <c r="G13" s="145">
        <v>86.5</v>
      </c>
      <c r="H13" s="145">
        <v>71.099999999999994</v>
      </c>
      <c r="I13" s="145">
        <v>62.1</v>
      </c>
    </row>
    <row r="14" spans="1:9" ht="11.45" customHeight="1">
      <c r="A14" s="44">
        <f>IF(D14&lt;&gt;"",COUNTA($D$10:D14),"")</f>
        <v>5</v>
      </c>
      <c r="B14" s="68" t="s">
        <v>221</v>
      </c>
      <c r="C14" s="156">
        <v>41.3</v>
      </c>
      <c r="D14" s="145">
        <v>29.6</v>
      </c>
      <c r="E14" s="145">
        <v>46.2</v>
      </c>
      <c r="F14" s="145">
        <v>42.9</v>
      </c>
      <c r="G14" s="145">
        <v>50.6</v>
      </c>
      <c r="H14" s="145">
        <v>31.1</v>
      </c>
      <c r="I14" s="145">
        <v>39</v>
      </c>
    </row>
    <row r="15" spans="1:9" ht="11.45" customHeight="1">
      <c r="A15" s="44">
        <f>IF(D15&lt;&gt;"",COUNTA($D$10:D15),"")</f>
        <v>6</v>
      </c>
      <c r="B15" s="68" t="s">
        <v>222</v>
      </c>
      <c r="C15" s="156">
        <v>37.200000000000003</v>
      </c>
      <c r="D15" s="145">
        <v>36.6</v>
      </c>
      <c r="E15" s="145">
        <v>45</v>
      </c>
      <c r="F15" s="145">
        <v>54.2</v>
      </c>
      <c r="G15" s="145">
        <v>53.6</v>
      </c>
      <c r="H15" s="145">
        <v>23.9</v>
      </c>
      <c r="I15" s="145">
        <v>28</v>
      </c>
    </row>
    <row r="16" spans="1:9" ht="11.45" customHeight="1">
      <c r="A16" s="44">
        <f>IF(D16&lt;&gt;"",COUNTA($D$10:D16),"")</f>
        <v>7</v>
      </c>
      <c r="B16" s="68" t="s">
        <v>223</v>
      </c>
      <c r="C16" s="156">
        <v>45.8</v>
      </c>
      <c r="D16" s="145">
        <v>43.2</v>
      </c>
      <c r="E16" s="145">
        <v>51.9</v>
      </c>
      <c r="F16" s="145">
        <v>54.5</v>
      </c>
      <c r="G16" s="145">
        <v>60.8</v>
      </c>
      <c r="H16" s="145">
        <v>30.9</v>
      </c>
      <c r="I16" s="145">
        <v>44.1</v>
      </c>
    </row>
    <row r="17" spans="1:9" ht="11.45" customHeight="1">
      <c r="A17" s="44" t="str">
        <f>IF(D17&lt;&gt;"",COUNTA($D$10:D17),"")</f>
        <v/>
      </c>
      <c r="B17" s="68"/>
      <c r="C17" s="156"/>
      <c r="D17" s="145"/>
      <c r="E17" s="145"/>
      <c r="F17" s="145"/>
      <c r="G17" s="145"/>
      <c r="H17" s="145"/>
      <c r="I17" s="145"/>
    </row>
    <row r="18" spans="1:9" ht="11.45" customHeight="1">
      <c r="A18" s="44">
        <f>IF(D18&lt;&gt;"",COUNTA($D$10:D18),"")</f>
        <v>8</v>
      </c>
      <c r="B18" s="68" t="s">
        <v>186</v>
      </c>
      <c r="C18" s="156">
        <v>361.7</v>
      </c>
      <c r="D18" s="145">
        <v>330.3</v>
      </c>
      <c r="E18" s="145">
        <v>319.3</v>
      </c>
      <c r="F18" s="145">
        <v>366.2</v>
      </c>
      <c r="G18" s="145" t="s">
        <v>2</v>
      </c>
      <c r="H18" s="145">
        <v>383.7</v>
      </c>
      <c r="I18" s="145">
        <v>392.1</v>
      </c>
    </row>
    <row r="19" spans="1:9" ht="11.45" customHeight="1">
      <c r="A19" s="44">
        <f>IF(D19&lt;&gt;"",COUNTA($D$10:D19),"")</f>
        <v>9</v>
      </c>
      <c r="B19" s="68" t="s">
        <v>224</v>
      </c>
      <c r="C19" s="156">
        <v>762.7</v>
      </c>
      <c r="D19" s="145">
        <v>733.5</v>
      </c>
      <c r="E19" s="145">
        <v>807.8</v>
      </c>
      <c r="F19" s="145">
        <v>826.2</v>
      </c>
      <c r="G19" s="145">
        <v>790.1</v>
      </c>
      <c r="H19" s="145">
        <v>708.7</v>
      </c>
      <c r="I19" s="145">
        <v>772.2</v>
      </c>
    </row>
    <row r="20" spans="1:9" ht="11.45" customHeight="1">
      <c r="A20" s="44" t="str">
        <f>IF(D20&lt;&gt;"",COUNTA($D$10:D20),"")</f>
        <v/>
      </c>
      <c r="B20" s="68"/>
      <c r="C20" s="156"/>
      <c r="D20" s="145"/>
      <c r="E20" s="145"/>
      <c r="F20" s="145"/>
      <c r="G20" s="145"/>
      <c r="H20" s="145"/>
      <c r="I20" s="145"/>
    </row>
    <row r="21" spans="1:9" ht="11.45" customHeight="1">
      <c r="A21" s="44">
        <f>IF(D21&lt;&gt;"",COUNTA($D$10:D21),"")</f>
        <v>10</v>
      </c>
      <c r="B21" s="68" t="s">
        <v>225</v>
      </c>
      <c r="C21" s="156">
        <v>38.799999999999997</v>
      </c>
      <c r="D21" s="145">
        <v>36.799999999999997</v>
      </c>
      <c r="E21" s="145">
        <v>39.6</v>
      </c>
      <c r="F21" s="145">
        <v>42</v>
      </c>
      <c r="G21" s="145">
        <v>41.2</v>
      </c>
      <c r="H21" s="145">
        <v>37</v>
      </c>
      <c r="I21" s="145">
        <v>34.299999999999997</v>
      </c>
    </row>
    <row r="22" spans="1:9" ht="11.45" customHeight="1">
      <c r="A22" s="44">
        <f>IF(D22&lt;&gt;"",COUNTA($D$10:D22),"")</f>
        <v>11</v>
      </c>
      <c r="B22" s="68" t="s">
        <v>226</v>
      </c>
      <c r="C22" s="156">
        <v>38.799999999999997</v>
      </c>
      <c r="D22" s="145">
        <v>36.799999999999997</v>
      </c>
      <c r="E22" s="145">
        <v>39.6</v>
      </c>
      <c r="F22" s="145">
        <v>42</v>
      </c>
      <c r="G22" s="145">
        <v>41.3</v>
      </c>
      <c r="H22" s="145">
        <v>37</v>
      </c>
      <c r="I22" s="145">
        <v>34.299999999999997</v>
      </c>
    </row>
    <row r="23" spans="1:9" ht="22.5" customHeight="1">
      <c r="A23" s="44">
        <f>IF(D23&lt;&gt;"",COUNTA($D$10:D23),"")</f>
        <v>12</v>
      </c>
      <c r="B23" s="68" t="s">
        <v>387</v>
      </c>
      <c r="C23" s="156" t="s">
        <v>2</v>
      </c>
      <c r="D23" s="145" t="s">
        <v>2</v>
      </c>
      <c r="E23" s="145" t="s">
        <v>2</v>
      </c>
      <c r="F23" s="145" t="s">
        <v>2</v>
      </c>
      <c r="G23" s="145" t="s">
        <v>2</v>
      </c>
      <c r="H23" s="145" t="s">
        <v>2</v>
      </c>
      <c r="I23" s="145" t="s">
        <v>2</v>
      </c>
    </row>
    <row r="24" spans="1:9" ht="11.45" customHeight="1">
      <c r="A24" s="44" t="str">
        <f>IF(D24&lt;&gt;"",COUNTA($D$10:D24),"")</f>
        <v/>
      </c>
      <c r="B24" s="68"/>
      <c r="C24" s="156"/>
      <c r="D24" s="145"/>
      <c r="E24" s="145"/>
      <c r="F24" s="145"/>
      <c r="G24" s="145"/>
      <c r="H24" s="145"/>
      <c r="I24" s="145"/>
    </row>
    <row r="25" spans="1:9" ht="22.5" customHeight="1">
      <c r="A25" s="44">
        <f>IF(D25&lt;&gt;"",COUNTA($D$10:D25),"")</f>
        <v>13</v>
      </c>
      <c r="B25" s="68" t="s">
        <v>238</v>
      </c>
      <c r="C25" s="156">
        <v>392</v>
      </c>
      <c r="D25" s="145">
        <v>352.6</v>
      </c>
      <c r="E25" s="145">
        <v>412.3</v>
      </c>
      <c r="F25" s="145">
        <v>432.4</v>
      </c>
      <c r="G25" s="145">
        <v>414.2</v>
      </c>
      <c r="H25" s="145">
        <v>402.1</v>
      </c>
      <c r="I25" s="145">
        <v>383.8</v>
      </c>
    </row>
    <row r="26" spans="1:9" ht="20.100000000000001" customHeight="1">
      <c r="A26" s="44" t="str">
        <f>IF(D26&lt;&gt;"",COUNTA($D$10:D26),"")</f>
        <v/>
      </c>
      <c r="B26" s="68"/>
      <c r="C26" s="257">
        <v>2021</v>
      </c>
      <c r="D26" s="258"/>
      <c r="E26" s="258"/>
      <c r="F26" s="258"/>
      <c r="G26" s="258"/>
      <c r="H26" s="258"/>
      <c r="I26" s="258"/>
    </row>
    <row r="27" spans="1:9" ht="22.5" customHeight="1">
      <c r="A27" s="44">
        <f>IF(D27&lt;&gt;"",COUNTA($D$10:D27),"")</f>
        <v>14</v>
      </c>
      <c r="B27" s="68" t="s">
        <v>388</v>
      </c>
      <c r="C27" s="156">
        <v>71.900000000000006</v>
      </c>
      <c r="D27" s="145">
        <v>68.099999999999994</v>
      </c>
      <c r="E27" s="145">
        <v>78.599999999999994</v>
      </c>
      <c r="F27" s="145">
        <v>82.5</v>
      </c>
      <c r="G27" s="145">
        <v>82.5</v>
      </c>
      <c r="H27" s="145">
        <v>64.5</v>
      </c>
      <c r="I27" s="145">
        <v>58.3</v>
      </c>
    </row>
    <row r="28" spans="1:9" ht="11.45" customHeight="1">
      <c r="A28" s="44">
        <f>IF(D28&lt;&gt;"",COUNTA($D$10:D28),"")</f>
        <v>15</v>
      </c>
      <c r="B28" s="68" t="s">
        <v>261</v>
      </c>
      <c r="C28" s="156">
        <v>77.2</v>
      </c>
      <c r="D28" s="145">
        <v>72.400000000000006</v>
      </c>
      <c r="E28" s="145">
        <v>81.5</v>
      </c>
      <c r="F28" s="145">
        <v>83.8</v>
      </c>
      <c r="G28" s="145">
        <v>85.5</v>
      </c>
      <c r="H28" s="145">
        <v>67.8</v>
      </c>
      <c r="I28" s="145">
        <v>68.599999999999994</v>
      </c>
    </row>
    <row r="29" spans="1:9" ht="11.45" customHeight="1">
      <c r="A29" s="44">
        <f>IF(D29&lt;&gt;"",COUNTA($D$10:D29),"")</f>
        <v>16</v>
      </c>
      <c r="B29" s="68" t="s">
        <v>219</v>
      </c>
      <c r="C29" s="156">
        <v>54.1</v>
      </c>
      <c r="D29" s="145">
        <v>52.9</v>
      </c>
      <c r="E29" s="145">
        <v>72.900000000000006</v>
      </c>
      <c r="F29" s="145">
        <v>70.900000000000006</v>
      </c>
      <c r="G29" s="145">
        <v>68</v>
      </c>
      <c r="H29" s="145">
        <v>55.7</v>
      </c>
      <c r="I29" s="145">
        <v>43.7</v>
      </c>
    </row>
    <row r="30" spans="1:9" ht="11.45" customHeight="1">
      <c r="A30" s="44">
        <f>IF(D30&lt;&gt;"",COUNTA($D$10:D30),"")</f>
        <v>17</v>
      </c>
      <c r="B30" s="68" t="s">
        <v>220</v>
      </c>
      <c r="C30" s="156">
        <v>77.2</v>
      </c>
      <c r="D30" s="145">
        <v>73.7</v>
      </c>
      <c r="E30" s="145">
        <v>81.400000000000006</v>
      </c>
      <c r="F30" s="145">
        <v>86.2</v>
      </c>
      <c r="G30" s="145">
        <v>84.5</v>
      </c>
      <c r="H30" s="145">
        <v>71.400000000000006</v>
      </c>
      <c r="I30" s="145">
        <v>66.900000000000006</v>
      </c>
    </row>
    <row r="31" spans="1:9" ht="11.45" customHeight="1">
      <c r="A31" s="44">
        <f>IF(D31&lt;&gt;"",COUNTA($D$10:D31),"")</f>
        <v>18</v>
      </c>
      <c r="B31" s="68" t="s">
        <v>221</v>
      </c>
      <c r="C31" s="156">
        <v>42.4</v>
      </c>
      <c r="D31" s="145">
        <v>37.4</v>
      </c>
      <c r="E31" s="145">
        <v>45.1</v>
      </c>
      <c r="F31" s="145">
        <v>50.2</v>
      </c>
      <c r="G31" s="145">
        <v>50.4</v>
      </c>
      <c r="H31" s="145">
        <v>32.799999999999997</v>
      </c>
      <c r="I31" s="145">
        <v>36.1</v>
      </c>
    </row>
    <row r="32" spans="1:9" ht="11.45" customHeight="1">
      <c r="A32" s="44">
        <f>IF(D32&lt;&gt;"",COUNTA($D$10:D32),"")</f>
        <v>19</v>
      </c>
      <c r="B32" s="68" t="s">
        <v>222</v>
      </c>
      <c r="C32" s="156">
        <v>32.200000000000003</v>
      </c>
      <c r="D32" s="145">
        <v>29.9</v>
      </c>
      <c r="E32" s="145">
        <v>36.9</v>
      </c>
      <c r="F32" s="145">
        <v>49.3</v>
      </c>
      <c r="G32" s="145">
        <v>42.8</v>
      </c>
      <c r="H32" s="145">
        <v>23</v>
      </c>
      <c r="I32" s="145">
        <v>25.1</v>
      </c>
    </row>
    <row r="33" spans="1:12" ht="11.45" customHeight="1">
      <c r="A33" s="44">
        <f>IF(D33&lt;&gt;"",COUNTA($D$10:D33),"")</f>
        <v>20</v>
      </c>
      <c r="B33" s="68" t="s">
        <v>223</v>
      </c>
      <c r="C33" s="156">
        <v>48.9</v>
      </c>
      <c r="D33" s="145">
        <v>46.8</v>
      </c>
      <c r="E33" s="145">
        <v>51.7</v>
      </c>
      <c r="F33" s="145" t="s">
        <v>2</v>
      </c>
      <c r="G33" s="145" t="s">
        <v>2</v>
      </c>
      <c r="H33" s="145" t="s">
        <v>2</v>
      </c>
      <c r="I33" s="145">
        <v>50.8</v>
      </c>
    </row>
    <row r="34" spans="1:12" ht="11.45" customHeight="1">
      <c r="A34" s="44" t="str">
        <f>IF(D34&lt;&gt;"",COUNTA($D$10:D34),"")</f>
        <v/>
      </c>
      <c r="B34" s="68"/>
      <c r="C34" s="156"/>
      <c r="D34" s="145"/>
      <c r="E34" s="145"/>
      <c r="F34" s="145"/>
      <c r="G34" s="145"/>
      <c r="H34" s="145"/>
      <c r="I34" s="145"/>
    </row>
    <row r="35" spans="1:12" ht="11.45" customHeight="1">
      <c r="A35" s="44">
        <f>IF(D35&lt;&gt;"",COUNTA($D$10:D35),"")</f>
        <v>21</v>
      </c>
      <c r="B35" s="68" t="s">
        <v>186</v>
      </c>
      <c r="C35" s="156">
        <v>402.7</v>
      </c>
      <c r="D35" s="145">
        <v>362.7</v>
      </c>
      <c r="E35" s="145">
        <v>344.1</v>
      </c>
      <c r="F35" s="145" t="s">
        <v>2</v>
      </c>
      <c r="G35" s="145">
        <v>474.2</v>
      </c>
      <c r="H35" s="145">
        <v>411.7</v>
      </c>
      <c r="I35" s="145">
        <v>450.5</v>
      </c>
      <c r="L35" s="60"/>
    </row>
    <row r="36" spans="1:12" ht="11.45" customHeight="1">
      <c r="A36" s="44">
        <f>IF(D36&lt;&gt;"",COUNTA($D$10:D36),"")</f>
        <v>22</v>
      </c>
      <c r="B36" s="68" t="s">
        <v>224</v>
      </c>
      <c r="C36" s="156">
        <v>730.9</v>
      </c>
      <c r="D36" s="145">
        <v>708.2</v>
      </c>
      <c r="E36" s="145">
        <v>745.7</v>
      </c>
      <c r="F36" s="145">
        <v>903.7</v>
      </c>
      <c r="G36" s="145">
        <v>634.1</v>
      </c>
      <c r="H36" s="145">
        <v>717.6</v>
      </c>
      <c r="I36" s="145">
        <v>503.6</v>
      </c>
    </row>
    <row r="37" spans="1:12" ht="11.45" customHeight="1">
      <c r="A37" s="44" t="str">
        <f>IF(D37&lt;&gt;"",COUNTA($D$10:D37),"")</f>
        <v/>
      </c>
      <c r="B37" s="68"/>
      <c r="C37" s="156"/>
      <c r="D37" s="145"/>
      <c r="E37" s="145"/>
      <c r="F37" s="145"/>
      <c r="G37" s="145"/>
      <c r="H37" s="145"/>
      <c r="I37" s="145"/>
    </row>
    <row r="38" spans="1:12" ht="11.45" customHeight="1">
      <c r="A38" s="44">
        <f>IF(D38&lt;&gt;"",COUNTA($D$10:D38),"")</f>
        <v>23</v>
      </c>
      <c r="B38" s="68" t="s">
        <v>225</v>
      </c>
      <c r="C38" s="156">
        <v>36.9</v>
      </c>
      <c r="D38" s="145">
        <v>34.700000000000003</v>
      </c>
      <c r="E38" s="145">
        <v>38.700000000000003</v>
      </c>
      <c r="F38" s="145">
        <v>40.5</v>
      </c>
      <c r="G38" s="145">
        <v>39.200000000000003</v>
      </c>
      <c r="H38" s="145">
        <v>34</v>
      </c>
      <c r="I38" s="145">
        <v>31.9</v>
      </c>
    </row>
    <row r="39" spans="1:12" ht="11.45" customHeight="1">
      <c r="A39" s="44">
        <f>IF(D39&lt;&gt;"",COUNTA($D$10:D39),"")</f>
        <v>24</v>
      </c>
      <c r="B39" s="68" t="s">
        <v>226</v>
      </c>
      <c r="C39" s="156">
        <v>37</v>
      </c>
      <c r="D39" s="145">
        <v>34.700000000000003</v>
      </c>
      <c r="E39" s="145">
        <v>38.700000000000003</v>
      </c>
      <c r="F39" s="145">
        <v>40.6</v>
      </c>
      <c r="G39" s="145">
        <v>39.299999999999997</v>
      </c>
      <c r="H39" s="145">
        <v>34</v>
      </c>
      <c r="I39" s="145">
        <v>31.9</v>
      </c>
    </row>
    <row r="40" spans="1:12" ht="22.5" customHeight="1">
      <c r="A40" s="44">
        <f>IF(D40&lt;&gt;"",COUNTA($D$10:D40),"")</f>
        <v>25</v>
      </c>
      <c r="B40" s="68" t="s">
        <v>387</v>
      </c>
      <c r="C40" s="156" t="s">
        <v>2</v>
      </c>
      <c r="D40" s="145" t="s">
        <v>2</v>
      </c>
      <c r="E40" s="145" t="s">
        <v>2</v>
      </c>
      <c r="F40" s="145" t="s">
        <v>2</v>
      </c>
      <c r="G40" s="145" t="s">
        <v>2</v>
      </c>
      <c r="H40" s="145" t="s">
        <v>3</v>
      </c>
      <c r="I40" s="145" t="s">
        <v>2</v>
      </c>
    </row>
    <row r="41" spans="1:12" ht="11.45" customHeight="1">
      <c r="A41" s="44" t="str">
        <f>IF(D41&lt;&gt;"",COUNTA($D$10:D41),"")</f>
        <v/>
      </c>
      <c r="B41" s="68"/>
      <c r="C41" s="156"/>
      <c r="D41" s="145"/>
      <c r="E41" s="145"/>
      <c r="F41" s="145"/>
      <c r="G41" s="145"/>
      <c r="H41" s="145"/>
      <c r="I41" s="145"/>
    </row>
    <row r="42" spans="1:12" ht="22.5" customHeight="1">
      <c r="A42" s="44">
        <f>IF(D42&lt;&gt;"",COUNTA($D$10:D42),"")</f>
        <v>26</v>
      </c>
      <c r="B42" s="68" t="s">
        <v>238</v>
      </c>
      <c r="C42" s="156">
        <v>411.7</v>
      </c>
      <c r="D42" s="145">
        <v>420.7</v>
      </c>
      <c r="E42" s="145">
        <v>411.3</v>
      </c>
      <c r="F42" s="145">
        <v>442.1</v>
      </c>
      <c r="G42" s="145">
        <v>420.6</v>
      </c>
      <c r="H42" s="145">
        <v>423</v>
      </c>
      <c r="I42" s="145">
        <v>388.3</v>
      </c>
    </row>
  </sheetData>
  <mergeCells count="16">
    <mergeCell ref="C9:I9"/>
    <mergeCell ref="C26:I26"/>
    <mergeCell ref="A1:B1"/>
    <mergeCell ref="C1:I1"/>
    <mergeCell ref="A2:B2"/>
    <mergeCell ref="C2:I2"/>
    <mergeCell ref="A3:A7"/>
    <mergeCell ref="B3:B7"/>
    <mergeCell ref="C3:C6"/>
    <mergeCell ref="D3:D6"/>
    <mergeCell ref="E3:E6"/>
    <mergeCell ref="F3:F6"/>
    <mergeCell ref="G3:G6"/>
    <mergeCell ref="H3:H6"/>
    <mergeCell ref="I3:I6"/>
    <mergeCell ref="C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G10"/>
    </sheetView>
  </sheetViews>
  <sheetFormatPr baseColWidth="10" defaultColWidth="11.42578125" defaultRowHeight="11.45" customHeight="1"/>
  <cols>
    <col min="1" max="1" width="3.5703125" style="47" customWidth="1"/>
    <col min="2" max="2" width="22.5703125" style="61" customWidth="1"/>
    <col min="3" max="3" width="11.5703125" style="61" customWidth="1"/>
    <col min="4" max="4" width="9.5703125" style="61" customWidth="1"/>
    <col min="5" max="5" width="16.5703125" style="61" customWidth="1"/>
    <col min="6" max="6" width="9.5703125" style="61" customWidth="1"/>
    <col min="7" max="7" width="16.5703125" style="61" customWidth="1"/>
    <col min="8" max="16384" width="11.42578125" style="61"/>
  </cols>
  <sheetData>
    <row r="1" spans="1:12" s="119" customFormat="1" ht="24.95" customHeight="1">
      <c r="A1" s="202" t="s">
        <v>211</v>
      </c>
      <c r="B1" s="203"/>
      <c r="C1" s="204" t="s">
        <v>212</v>
      </c>
      <c r="D1" s="204"/>
      <c r="E1" s="204"/>
      <c r="F1" s="204"/>
      <c r="G1" s="205"/>
    </row>
    <row r="2" spans="1:12" ht="39.950000000000003" customHeight="1">
      <c r="A2" s="211" t="s">
        <v>333</v>
      </c>
      <c r="B2" s="212"/>
      <c r="C2" s="209" t="s">
        <v>345</v>
      </c>
      <c r="D2" s="209"/>
      <c r="E2" s="209"/>
      <c r="F2" s="209"/>
      <c r="G2" s="210"/>
    </row>
    <row r="3" spans="1:12" s="74" customFormat="1" ht="11.45" customHeight="1">
      <c r="A3" s="213" t="s">
        <v>17</v>
      </c>
      <c r="B3" s="206" t="s">
        <v>297</v>
      </c>
      <c r="C3" s="206" t="s">
        <v>196</v>
      </c>
      <c r="D3" s="206" t="s">
        <v>190</v>
      </c>
      <c r="E3" s="206"/>
      <c r="F3" s="206"/>
      <c r="G3" s="207"/>
    </row>
    <row r="4" spans="1:12" s="74" customFormat="1" ht="11.45" customHeight="1">
      <c r="A4" s="213"/>
      <c r="B4" s="206"/>
      <c r="C4" s="206"/>
      <c r="D4" s="206" t="s">
        <v>191</v>
      </c>
      <c r="E4" s="206"/>
      <c r="F4" s="206" t="s">
        <v>176</v>
      </c>
      <c r="G4" s="207"/>
    </row>
    <row r="5" spans="1:12" s="74" customFormat="1" ht="11.45" customHeight="1">
      <c r="A5" s="213"/>
      <c r="B5" s="206"/>
      <c r="C5" s="206"/>
      <c r="D5" s="206" t="s">
        <v>192</v>
      </c>
      <c r="E5" s="206" t="s">
        <v>298</v>
      </c>
      <c r="F5" s="206" t="s">
        <v>192</v>
      </c>
      <c r="G5" s="207" t="s">
        <v>298</v>
      </c>
    </row>
    <row r="6" spans="1:12" s="74" customFormat="1" ht="11.45" customHeight="1">
      <c r="A6" s="213"/>
      <c r="B6" s="206"/>
      <c r="C6" s="206"/>
      <c r="D6" s="206"/>
      <c r="E6" s="206"/>
      <c r="F6" s="206"/>
      <c r="G6" s="207"/>
    </row>
    <row r="7" spans="1:12" s="74" customFormat="1" ht="11.45" customHeight="1">
      <c r="A7" s="213"/>
      <c r="B7" s="206"/>
      <c r="C7" s="206"/>
      <c r="D7" s="206"/>
      <c r="E7" s="206"/>
      <c r="F7" s="206"/>
      <c r="G7" s="207"/>
    </row>
    <row r="8" spans="1:12" s="74" customFormat="1" ht="11.45" customHeight="1">
      <c r="A8" s="213"/>
      <c r="B8" s="206"/>
      <c r="C8" s="206"/>
      <c r="D8" s="206"/>
      <c r="E8" s="206"/>
      <c r="F8" s="206"/>
      <c r="G8" s="207"/>
    </row>
    <row r="9" spans="1:12" s="157" customFormat="1" ht="11.45" customHeight="1">
      <c r="A9" s="40">
        <v>1</v>
      </c>
      <c r="B9" s="41">
        <v>2</v>
      </c>
      <c r="C9" s="41">
        <v>3</v>
      </c>
      <c r="D9" s="41">
        <v>4</v>
      </c>
      <c r="E9" s="41">
        <v>5</v>
      </c>
      <c r="F9" s="41">
        <v>6</v>
      </c>
      <c r="G9" s="42">
        <v>7</v>
      </c>
    </row>
    <row r="10" spans="1:12" s="75" customFormat="1" ht="20.100000000000001" customHeight="1">
      <c r="A10" s="135"/>
      <c r="B10" s="64"/>
      <c r="C10" s="259" t="s">
        <v>193</v>
      </c>
      <c r="D10" s="259"/>
      <c r="E10" s="259"/>
      <c r="F10" s="259"/>
      <c r="G10" s="259"/>
    </row>
    <row r="11" spans="1:12" s="75" customFormat="1" ht="11.45" customHeight="1">
      <c r="A11" s="44">
        <f>IF(D11&lt;&gt;"",COUNTA($D$10:D11),"")</f>
        <v>1</v>
      </c>
      <c r="B11" s="66" t="s">
        <v>194</v>
      </c>
      <c r="C11" s="160">
        <v>70</v>
      </c>
      <c r="D11" s="160">
        <v>56</v>
      </c>
      <c r="E11" s="162">
        <v>23</v>
      </c>
      <c r="F11" s="160">
        <v>20</v>
      </c>
      <c r="G11" s="162">
        <v>2</v>
      </c>
    </row>
    <row r="12" spans="1:12" s="75" customFormat="1" ht="11.45" customHeight="1">
      <c r="A12" s="44" t="str">
        <f>IF(D12&lt;&gt;"",COUNTA($D$10:D12),"")</f>
        <v/>
      </c>
      <c r="B12" s="68"/>
      <c r="C12" s="161"/>
      <c r="D12" s="161"/>
      <c r="E12" s="163"/>
      <c r="F12" s="161"/>
      <c r="G12" s="163"/>
    </row>
    <row r="13" spans="1:12" s="75" customFormat="1" ht="11.45" customHeight="1">
      <c r="A13" s="44">
        <f>IF(D13&lt;&gt;"",COUNTA($D$10:D13),"")</f>
        <v>2</v>
      </c>
      <c r="B13" s="68" t="s">
        <v>299</v>
      </c>
      <c r="C13" s="161">
        <v>1</v>
      </c>
      <c r="D13" s="161" t="s">
        <v>3</v>
      </c>
      <c r="E13" s="163">
        <v>1</v>
      </c>
      <c r="F13" s="161" t="s">
        <v>3</v>
      </c>
      <c r="G13" s="163" t="s">
        <v>3</v>
      </c>
      <c r="H13" s="86"/>
      <c r="I13" s="86"/>
      <c r="J13" s="87"/>
      <c r="K13" s="86"/>
      <c r="L13" s="86"/>
    </row>
    <row r="14" spans="1:12" s="75" customFormat="1" ht="11.45" customHeight="1">
      <c r="A14" s="44">
        <f>IF(D14&lt;&gt;"",COUNTA($D$10:D14),"")</f>
        <v>3</v>
      </c>
      <c r="B14" s="68" t="s">
        <v>300</v>
      </c>
      <c r="C14" s="161">
        <v>2</v>
      </c>
      <c r="D14" s="161">
        <v>2</v>
      </c>
      <c r="E14" s="163">
        <v>1</v>
      </c>
      <c r="F14" s="161">
        <v>1</v>
      </c>
      <c r="G14" s="163" t="s">
        <v>3</v>
      </c>
      <c r="H14" s="86"/>
      <c r="I14" s="86"/>
      <c r="J14" s="87"/>
      <c r="K14" s="86"/>
      <c r="L14" s="86"/>
    </row>
    <row r="15" spans="1:12" s="75" customFormat="1" ht="11.45" customHeight="1">
      <c r="A15" s="44" t="str">
        <f>IF(D15&lt;&gt;"",COUNTA($D$10:D15),"")</f>
        <v/>
      </c>
      <c r="B15" s="68"/>
      <c r="C15" s="161"/>
      <c r="D15" s="161"/>
      <c r="E15" s="163"/>
      <c r="F15" s="161"/>
      <c r="G15" s="163"/>
      <c r="H15" s="86"/>
      <c r="I15" s="86"/>
      <c r="J15" s="87"/>
      <c r="K15" s="86"/>
      <c r="L15" s="86"/>
    </row>
    <row r="16" spans="1:12" s="75" customFormat="1" ht="11.45" customHeight="1">
      <c r="A16" s="44">
        <f>IF(D16&lt;&gt;"",COUNTA($D$10:D16),"")</f>
        <v>4</v>
      </c>
      <c r="B16" s="68" t="s">
        <v>316</v>
      </c>
      <c r="C16" s="161">
        <v>7</v>
      </c>
      <c r="D16" s="161">
        <v>7</v>
      </c>
      <c r="E16" s="163">
        <v>2</v>
      </c>
      <c r="F16" s="161">
        <v>2</v>
      </c>
      <c r="G16" s="163" t="s">
        <v>3</v>
      </c>
      <c r="H16" s="86"/>
      <c r="I16" s="86"/>
      <c r="J16" s="87"/>
      <c r="K16" s="86"/>
      <c r="L16" s="86"/>
    </row>
    <row r="17" spans="1:12" s="75" customFormat="1" ht="11.45" customHeight="1">
      <c r="A17" s="44">
        <f>IF(D17&lt;&gt;"",COUNTA($D$10:D17),"")</f>
        <v>5</v>
      </c>
      <c r="B17" s="68" t="s">
        <v>301</v>
      </c>
      <c r="C17" s="161">
        <v>12</v>
      </c>
      <c r="D17" s="161">
        <v>9</v>
      </c>
      <c r="E17" s="163">
        <v>3</v>
      </c>
      <c r="F17" s="161">
        <v>5</v>
      </c>
      <c r="G17" s="163">
        <v>1</v>
      </c>
      <c r="H17" s="86"/>
      <c r="I17" s="86"/>
      <c r="J17" s="87"/>
      <c r="K17" s="86"/>
      <c r="L17" s="86"/>
    </row>
    <row r="18" spans="1:12" s="75" customFormat="1" ht="11.45" customHeight="1">
      <c r="A18" s="44">
        <f>IF(D18&lt;&gt;"",COUNTA($D$10:D18),"")</f>
        <v>6</v>
      </c>
      <c r="B18" s="68" t="s">
        <v>302</v>
      </c>
      <c r="C18" s="161">
        <v>9</v>
      </c>
      <c r="D18" s="161">
        <v>7</v>
      </c>
      <c r="E18" s="163">
        <v>5</v>
      </c>
      <c r="F18" s="161">
        <v>2</v>
      </c>
      <c r="G18" s="163" t="s">
        <v>3</v>
      </c>
      <c r="H18" s="86"/>
      <c r="I18" s="86"/>
      <c r="J18" s="87"/>
      <c r="K18" s="86"/>
      <c r="L18" s="86"/>
    </row>
    <row r="19" spans="1:12" s="75" customFormat="1" ht="11.45" customHeight="1">
      <c r="A19" s="44">
        <f>IF(D19&lt;&gt;"",COUNTA($D$10:D19),"")</f>
        <v>7</v>
      </c>
      <c r="B19" s="68" t="s">
        <v>303</v>
      </c>
      <c r="C19" s="161">
        <v>13</v>
      </c>
      <c r="D19" s="161">
        <v>11</v>
      </c>
      <c r="E19" s="163">
        <v>5</v>
      </c>
      <c r="F19" s="161">
        <v>3</v>
      </c>
      <c r="G19" s="163">
        <v>1</v>
      </c>
      <c r="H19" s="86"/>
      <c r="I19" s="86"/>
      <c r="J19" s="87"/>
      <c r="K19" s="86"/>
      <c r="L19" s="86"/>
    </row>
    <row r="20" spans="1:12" s="75" customFormat="1" ht="11.45" customHeight="1">
      <c r="A20" s="44">
        <f>IF(D20&lt;&gt;"",COUNTA($D$10:D20),"")</f>
        <v>8</v>
      </c>
      <c r="B20" s="68" t="s">
        <v>304</v>
      </c>
      <c r="C20" s="161">
        <v>8</v>
      </c>
      <c r="D20" s="161">
        <v>5</v>
      </c>
      <c r="E20" s="163">
        <v>5</v>
      </c>
      <c r="F20" s="161">
        <v>4</v>
      </c>
      <c r="G20" s="163" t="s">
        <v>3</v>
      </c>
      <c r="H20" s="86"/>
      <c r="I20" s="86"/>
      <c r="J20" s="87"/>
      <c r="K20" s="86"/>
      <c r="L20" s="86"/>
    </row>
    <row r="21" spans="1:12" s="75" customFormat="1" ht="11.45" customHeight="1">
      <c r="A21" s="44">
        <f>IF(D21&lt;&gt;"",COUNTA($D$10:D21),"")</f>
        <v>9</v>
      </c>
      <c r="B21" s="68" t="s">
        <v>305</v>
      </c>
      <c r="C21" s="161">
        <v>18</v>
      </c>
      <c r="D21" s="161">
        <v>15</v>
      </c>
      <c r="E21" s="163">
        <v>1</v>
      </c>
      <c r="F21" s="161">
        <v>3</v>
      </c>
      <c r="G21" s="163" t="s">
        <v>3</v>
      </c>
      <c r="H21" s="86"/>
      <c r="I21" s="86"/>
      <c r="J21" s="87"/>
      <c r="K21" s="86"/>
      <c r="L21" s="86"/>
    </row>
    <row r="22" spans="1:12" s="75" customFormat="1" ht="20.100000000000001" customHeight="1">
      <c r="A22" s="44" t="str">
        <f>IF(D22&lt;&gt;"",COUNTA($D$10:D22),"")</f>
        <v/>
      </c>
      <c r="B22" s="66"/>
      <c r="C22" s="259" t="s">
        <v>195</v>
      </c>
      <c r="D22" s="259"/>
      <c r="E22" s="259"/>
      <c r="F22" s="259"/>
      <c r="G22" s="259"/>
    </row>
    <row r="23" spans="1:12" s="75" customFormat="1" ht="11.45" customHeight="1">
      <c r="A23" s="44">
        <f>IF(D23&lt;&gt;"",COUNTA($D$10:D23),"")</f>
        <v>10</v>
      </c>
      <c r="B23" s="66" t="s">
        <v>194</v>
      </c>
      <c r="C23" s="156">
        <v>3352.4</v>
      </c>
      <c r="D23" s="156">
        <v>2240.6999999999998</v>
      </c>
      <c r="E23" s="158">
        <v>16.7</v>
      </c>
      <c r="F23" s="156" t="s">
        <v>2</v>
      </c>
      <c r="G23" s="158" t="s">
        <v>2</v>
      </c>
    </row>
    <row r="24" spans="1:12" s="75" customFormat="1" ht="11.45" customHeight="1">
      <c r="A24" s="44" t="str">
        <f>IF(D24&lt;&gt;"",COUNTA($D$10:D24),"")</f>
        <v/>
      </c>
      <c r="B24" s="68"/>
      <c r="C24" s="145"/>
      <c r="D24" s="145"/>
      <c r="E24" s="159"/>
      <c r="F24" s="145"/>
      <c r="G24" s="159"/>
    </row>
    <row r="25" spans="1:12" s="75" customFormat="1" ht="11.45" customHeight="1">
      <c r="A25" s="44">
        <f>IF(D25&lt;&gt;"",COUNTA($D$10:D25),"")</f>
        <v>11</v>
      </c>
      <c r="B25" s="68" t="s">
        <v>299</v>
      </c>
      <c r="C25" s="145" t="s">
        <v>2</v>
      </c>
      <c r="D25" s="145" t="s">
        <v>3</v>
      </c>
      <c r="E25" s="159" t="s">
        <v>2</v>
      </c>
      <c r="F25" s="145" t="s">
        <v>3</v>
      </c>
      <c r="G25" s="159" t="s">
        <v>3</v>
      </c>
      <c r="H25" s="88"/>
      <c r="I25" s="88"/>
      <c r="J25" s="89"/>
      <c r="K25" s="88"/>
      <c r="L25" s="88"/>
    </row>
    <row r="26" spans="1:12" s="75" customFormat="1" ht="11.45" customHeight="1">
      <c r="A26" s="44">
        <f>IF(D26&lt;&gt;"",COUNTA($D$10:D26),"")</f>
        <v>12</v>
      </c>
      <c r="B26" s="68" t="s">
        <v>300</v>
      </c>
      <c r="C26" s="145" t="s">
        <v>2</v>
      </c>
      <c r="D26" s="145" t="s">
        <v>2</v>
      </c>
      <c r="E26" s="159" t="s">
        <v>2</v>
      </c>
      <c r="F26" s="145" t="s">
        <v>2</v>
      </c>
      <c r="G26" s="159" t="s">
        <v>3</v>
      </c>
      <c r="H26" s="88"/>
      <c r="I26" s="88"/>
      <c r="J26" s="89"/>
      <c r="K26" s="88"/>
      <c r="L26" s="88"/>
    </row>
    <row r="27" spans="1:12" s="75" customFormat="1" ht="11.45" customHeight="1">
      <c r="A27" s="44" t="str">
        <f>IF(D27&lt;&gt;"",COUNTA($D$10:D27),"")</f>
        <v/>
      </c>
      <c r="B27" s="68"/>
      <c r="C27" s="145"/>
      <c r="D27" s="145"/>
      <c r="E27" s="159"/>
      <c r="F27" s="145"/>
      <c r="G27" s="159"/>
      <c r="H27" s="88"/>
      <c r="I27" s="88"/>
      <c r="J27" s="89"/>
      <c r="K27" s="88"/>
      <c r="L27" s="88"/>
    </row>
    <row r="28" spans="1:12" s="75" customFormat="1" ht="11.45" customHeight="1">
      <c r="A28" s="44">
        <f>IF(D28&lt;&gt;"",COUNTA($D$10:D28),"")</f>
        <v>13</v>
      </c>
      <c r="B28" s="68" t="s">
        <v>316</v>
      </c>
      <c r="C28" s="145">
        <v>42.1</v>
      </c>
      <c r="D28" s="145">
        <v>29.6</v>
      </c>
      <c r="E28" s="159" t="s">
        <v>2</v>
      </c>
      <c r="F28" s="145" t="s">
        <v>2</v>
      </c>
      <c r="G28" s="159" t="s">
        <v>3</v>
      </c>
      <c r="H28" s="88"/>
      <c r="I28" s="88"/>
      <c r="J28" s="89"/>
      <c r="K28" s="88"/>
      <c r="L28" s="88"/>
    </row>
    <row r="29" spans="1:12" s="75" customFormat="1" ht="11.45" customHeight="1">
      <c r="A29" s="44">
        <f>IF(D29&lt;&gt;"",COUNTA($D$10:D29),"")</f>
        <v>14</v>
      </c>
      <c r="B29" s="68" t="s">
        <v>301</v>
      </c>
      <c r="C29" s="145" t="s">
        <v>2</v>
      </c>
      <c r="D29" s="145">
        <v>55.4</v>
      </c>
      <c r="E29" s="159">
        <v>0.4</v>
      </c>
      <c r="F29" s="145" t="s">
        <v>2</v>
      </c>
      <c r="G29" s="159" t="s">
        <v>2</v>
      </c>
      <c r="H29" s="88"/>
      <c r="I29" s="88"/>
      <c r="J29" s="89"/>
      <c r="K29" s="88"/>
      <c r="L29" s="88"/>
    </row>
    <row r="30" spans="1:12" s="75" customFormat="1" ht="11.45" customHeight="1">
      <c r="A30" s="44">
        <f>IF(D30&lt;&gt;"",COUNTA($D$10:D30),"")</f>
        <v>15</v>
      </c>
      <c r="B30" s="68" t="s">
        <v>302</v>
      </c>
      <c r="C30" s="145">
        <v>152.4</v>
      </c>
      <c r="D30" s="145">
        <v>9.9</v>
      </c>
      <c r="E30" s="159" t="s">
        <v>2</v>
      </c>
      <c r="F30" s="145" t="s">
        <v>2</v>
      </c>
      <c r="G30" s="159" t="s">
        <v>3</v>
      </c>
      <c r="H30" s="88"/>
      <c r="I30" s="88"/>
      <c r="J30" s="89"/>
      <c r="K30" s="88"/>
      <c r="L30" s="88"/>
    </row>
    <row r="31" spans="1:12" s="75" customFormat="1" ht="11.45" customHeight="1">
      <c r="A31" s="44">
        <f>IF(D31&lt;&gt;"",COUNTA($D$10:D31),"")</f>
        <v>16</v>
      </c>
      <c r="B31" s="68" t="s">
        <v>303</v>
      </c>
      <c r="C31" s="145">
        <v>457</v>
      </c>
      <c r="D31" s="145">
        <v>294.10000000000002</v>
      </c>
      <c r="E31" s="159">
        <v>2</v>
      </c>
      <c r="F31" s="145" t="s">
        <v>2</v>
      </c>
      <c r="G31" s="159" t="s">
        <v>2</v>
      </c>
      <c r="H31" s="88"/>
      <c r="I31" s="88"/>
      <c r="J31" s="89"/>
      <c r="K31" s="88"/>
      <c r="L31" s="88"/>
    </row>
    <row r="32" spans="1:12" s="75" customFormat="1" ht="11.45" customHeight="1">
      <c r="A32" s="44">
        <f>IF(D32&lt;&gt;"",COUNTA($D$10:D32),"")</f>
        <v>17</v>
      </c>
      <c r="B32" s="68" t="s">
        <v>304</v>
      </c>
      <c r="C32" s="145">
        <v>9.1</v>
      </c>
      <c r="D32" s="145">
        <v>5.4</v>
      </c>
      <c r="E32" s="159" t="s">
        <v>2</v>
      </c>
      <c r="F32" s="145" t="s">
        <v>2</v>
      </c>
      <c r="G32" s="159" t="s">
        <v>3</v>
      </c>
      <c r="H32" s="88"/>
      <c r="I32" s="88"/>
      <c r="J32" s="89"/>
      <c r="K32" s="88"/>
      <c r="L32" s="88"/>
    </row>
    <row r="33" spans="1:12" s="75" customFormat="1" ht="11.45" customHeight="1">
      <c r="A33" s="44">
        <f>IF(D33&lt;&gt;"",COUNTA($D$10:D33),"")</f>
        <v>18</v>
      </c>
      <c r="B33" s="68" t="s">
        <v>305</v>
      </c>
      <c r="C33" s="145">
        <v>1863.4</v>
      </c>
      <c r="D33" s="145" t="s">
        <v>2</v>
      </c>
      <c r="E33" s="159" t="s">
        <v>2</v>
      </c>
      <c r="F33" s="145">
        <v>29.6</v>
      </c>
      <c r="G33" s="159" t="s">
        <v>3</v>
      </c>
      <c r="H33" s="88"/>
      <c r="I33" s="88"/>
      <c r="J33" s="89"/>
      <c r="K33" s="88"/>
      <c r="L33" s="88"/>
    </row>
    <row r="34" spans="1:12" s="75" customFormat="1" ht="11.45" customHeight="1">
      <c r="A34" s="135"/>
      <c r="B34" s="76"/>
      <c r="C34" s="90"/>
      <c r="D34" s="90"/>
      <c r="E34" s="90"/>
      <c r="F34" s="90"/>
      <c r="G34" s="90"/>
    </row>
    <row r="35" spans="1:12" s="75" customFormat="1" ht="11.45" customHeight="1">
      <c r="A35" s="137"/>
      <c r="C35" s="91"/>
    </row>
  </sheetData>
  <mergeCells count="16">
    <mergeCell ref="C22:G22"/>
    <mergeCell ref="D5:D8"/>
    <mergeCell ref="C3:C8"/>
    <mergeCell ref="B3:B8"/>
    <mergeCell ref="A3:A8"/>
    <mergeCell ref="C10:G10"/>
    <mergeCell ref="C2:G2"/>
    <mergeCell ref="E5:E8"/>
    <mergeCell ref="G5:G8"/>
    <mergeCell ref="F5:F8"/>
    <mergeCell ref="A1:B1"/>
    <mergeCell ref="C1:G1"/>
    <mergeCell ref="A2:B2"/>
    <mergeCell ref="D3:G3"/>
    <mergeCell ref="D4:E4"/>
    <mergeCell ref="F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zoomScale="140" zoomScaleNormal="140" workbookViewId="0">
      <selection sqref="A1:C1"/>
    </sheetView>
  </sheetViews>
  <sheetFormatPr baseColWidth="10" defaultColWidth="11.42578125" defaultRowHeight="12"/>
  <cols>
    <col min="1" max="1" width="11.5703125" style="29" customWidth="1"/>
    <col min="2" max="2" width="73.85546875" style="12" customWidth="1"/>
    <col min="3" max="3" width="6" style="12" customWidth="1"/>
    <col min="4" max="16384" width="11.42578125" style="12"/>
  </cols>
  <sheetData>
    <row r="1" spans="1:3" s="57" customFormat="1" ht="24.95" customHeight="1">
      <c r="A1" s="197" t="s">
        <v>35</v>
      </c>
      <c r="B1" s="197"/>
      <c r="C1" s="197"/>
    </row>
    <row r="2" spans="1:3" s="14" customFormat="1" ht="15" customHeight="1">
      <c r="A2" s="13"/>
      <c r="C2" s="14" t="s">
        <v>36</v>
      </c>
    </row>
    <row r="3" spans="1:3" s="14" customFormat="1" ht="20.100000000000001" customHeight="1">
      <c r="A3" s="198" t="s">
        <v>40</v>
      </c>
      <c r="B3" s="198"/>
      <c r="C3" s="14">
        <v>3</v>
      </c>
    </row>
    <row r="4" spans="1:3" s="15" customFormat="1" ht="20.100000000000001" customHeight="1">
      <c r="A4" s="198" t="s">
        <v>234</v>
      </c>
      <c r="B4" s="198"/>
      <c r="C4" s="14">
        <v>3</v>
      </c>
    </row>
    <row r="5" spans="1:3" s="15" customFormat="1" ht="20.100000000000001" customHeight="1">
      <c r="A5" s="198" t="s">
        <v>41</v>
      </c>
      <c r="B5" s="198"/>
      <c r="C5" s="14">
        <v>3</v>
      </c>
    </row>
    <row r="6" spans="1:3" s="15" customFormat="1" ht="20.100000000000001" customHeight="1">
      <c r="A6" s="200" t="s">
        <v>350</v>
      </c>
      <c r="B6" s="201"/>
      <c r="C6" s="14">
        <v>4</v>
      </c>
    </row>
    <row r="7" spans="1:3" s="15" customFormat="1" ht="20.100000000000001" customHeight="1">
      <c r="A7" s="16" t="s">
        <v>207</v>
      </c>
      <c r="B7" s="16" t="s">
        <v>208</v>
      </c>
      <c r="C7" s="14"/>
    </row>
    <row r="8" spans="1:3" s="19" customFormat="1" ht="12" customHeight="1">
      <c r="A8" s="17" t="s">
        <v>253</v>
      </c>
      <c r="B8" s="12" t="s">
        <v>42</v>
      </c>
      <c r="C8" s="18">
        <v>6</v>
      </c>
    </row>
    <row r="9" spans="1:3" s="19" customFormat="1" ht="3" customHeight="1">
      <c r="A9" s="17"/>
      <c r="B9" s="20"/>
      <c r="C9" s="18"/>
    </row>
    <row r="10" spans="1:3" ht="12.75" customHeight="1">
      <c r="A10" s="21" t="s">
        <v>209</v>
      </c>
      <c r="B10" s="22" t="s">
        <v>342</v>
      </c>
      <c r="C10" s="23">
        <v>6</v>
      </c>
    </row>
    <row r="11" spans="1:3" ht="6.95" customHeight="1">
      <c r="A11" s="21"/>
      <c r="B11" s="22"/>
      <c r="C11" s="23"/>
    </row>
    <row r="12" spans="1:3" ht="12" customHeight="1">
      <c r="A12" s="17" t="s">
        <v>252</v>
      </c>
      <c r="B12" s="12" t="s">
        <v>185</v>
      </c>
      <c r="C12" s="23">
        <v>7</v>
      </c>
    </row>
    <row r="13" spans="1:3" ht="6.95" customHeight="1">
      <c r="A13" s="17"/>
      <c r="C13" s="23"/>
    </row>
    <row r="14" spans="1:3" ht="12" customHeight="1">
      <c r="A14" s="17" t="s">
        <v>251</v>
      </c>
      <c r="B14" s="12" t="s">
        <v>392</v>
      </c>
      <c r="C14" s="23">
        <v>8</v>
      </c>
    </row>
    <row r="15" spans="1:3" ht="6.95" customHeight="1">
      <c r="A15" s="17"/>
      <c r="C15" s="23"/>
    </row>
    <row r="16" spans="1:3" ht="12" customHeight="1">
      <c r="A16" s="17" t="s">
        <v>250</v>
      </c>
      <c r="B16" s="20" t="s">
        <v>184</v>
      </c>
      <c r="C16" s="23">
        <v>8</v>
      </c>
    </row>
    <row r="17" spans="1:3" ht="6.95" customHeight="1">
      <c r="A17" s="21"/>
      <c r="B17" s="22"/>
      <c r="C17" s="23"/>
    </row>
    <row r="18" spans="1:3" ht="12" customHeight="1">
      <c r="A18" s="17" t="s">
        <v>249</v>
      </c>
      <c r="B18" s="12" t="s">
        <v>81</v>
      </c>
      <c r="C18" s="23">
        <v>9</v>
      </c>
    </row>
    <row r="19" spans="1:3" ht="3" customHeight="1">
      <c r="A19" s="17"/>
      <c r="C19" s="23"/>
    </row>
    <row r="20" spans="1:3">
      <c r="A20" s="21" t="s">
        <v>210</v>
      </c>
      <c r="B20" s="22" t="s">
        <v>289</v>
      </c>
      <c r="C20" s="23">
        <v>10</v>
      </c>
    </row>
    <row r="21" spans="1:3">
      <c r="A21" s="21"/>
      <c r="B21" s="22" t="s">
        <v>85</v>
      </c>
      <c r="C21" s="23">
        <v>10</v>
      </c>
    </row>
    <row r="22" spans="1:3" ht="5.0999999999999996" customHeight="1">
      <c r="A22" s="21"/>
      <c r="C22" s="23"/>
    </row>
    <row r="23" spans="1:3">
      <c r="A23" s="17" t="s">
        <v>248</v>
      </c>
      <c r="B23" s="12" t="s">
        <v>86</v>
      </c>
      <c r="C23" s="23">
        <v>11</v>
      </c>
    </row>
    <row r="24" spans="1:3" ht="6.95" customHeight="1">
      <c r="A24" s="17"/>
      <c r="C24" s="23"/>
    </row>
    <row r="25" spans="1:3">
      <c r="A25" s="17" t="s">
        <v>247</v>
      </c>
      <c r="B25" s="12" t="s">
        <v>87</v>
      </c>
      <c r="C25" s="23">
        <v>12</v>
      </c>
    </row>
    <row r="26" spans="1:3" ht="6.95" customHeight="1">
      <c r="A26" s="21"/>
      <c r="B26" s="22"/>
      <c r="C26" s="23"/>
    </row>
    <row r="27" spans="1:3">
      <c r="A27" s="17" t="s">
        <v>246</v>
      </c>
      <c r="B27" s="12" t="s">
        <v>94</v>
      </c>
      <c r="C27" s="23">
        <v>13</v>
      </c>
    </row>
    <row r="28" spans="1:3" ht="3" customHeight="1">
      <c r="A28" s="17"/>
      <c r="C28" s="23"/>
    </row>
    <row r="29" spans="1:3">
      <c r="A29" s="21" t="s">
        <v>209</v>
      </c>
      <c r="B29" s="22" t="s">
        <v>288</v>
      </c>
      <c r="C29" s="23">
        <v>13</v>
      </c>
    </row>
    <row r="30" spans="1:3" ht="8.1" customHeight="1">
      <c r="A30" s="21"/>
      <c r="B30" s="22"/>
      <c r="C30" s="23"/>
    </row>
    <row r="31" spans="1:3">
      <c r="A31" s="17" t="s">
        <v>245</v>
      </c>
      <c r="B31" s="12" t="s">
        <v>96</v>
      </c>
      <c r="C31" s="23">
        <v>14</v>
      </c>
    </row>
    <row r="32" spans="1:3" ht="6.95" customHeight="1">
      <c r="A32" s="17"/>
      <c r="C32" s="23"/>
    </row>
    <row r="33" spans="1:3" ht="24" customHeight="1">
      <c r="A33" s="17" t="s">
        <v>244</v>
      </c>
      <c r="B33" s="24" t="s">
        <v>343</v>
      </c>
      <c r="C33" s="23">
        <v>15</v>
      </c>
    </row>
    <row r="34" spans="1:3" ht="3" customHeight="1">
      <c r="A34" s="17"/>
      <c r="B34" s="24"/>
      <c r="C34" s="23"/>
    </row>
    <row r="35" spans="1:3" ht="12" customHeight="1">
      <c r="A35" s="21" t="s">
        <v>209</v>
      </c>
      <c r="B35" s="22" t="s">
        <v>344</v>
      </c>
      <c r="C35" s="23">
        <v>15</v>
      </c>
    </row>
    <row r="36" spans="1:3" ht="6.95" customHeight="1">
      <c r="A36" s="21"/>
      <c r="B36" s="22"/>
      <c r="C36" s="23"/>
    </row>
    <row r="37" spans="1:3">
      <c r="A37" s="17" t="s">
        <v>243</v>
      </c>
      <c r="B37" s="12" t="s">
        <v>112</v>
      </c>
      <c r="C37" s="23">
        <v>16</v>
      </c>
    </row>
    <row r="38" spans="1:3" ht="6.95" customHeight="1">
      <c r="A38" s="17"/>
      <c r="C38" s="23"/>
    </row>
    <row r="39" spans="1:3" ht="24" customHeight="1">
      <c r="A39" s="17" t="s">
        <v>242</v>
      </c>
      <c r="B39" s="24" t="s">
        <v>236</v>
      </c>
      <c r="C39" s="23">
        <v>19</v>
      </c>
    </row>
    <row r="40" spans="1:3" ht="6.95" customHeight="1">
      <c r="A40" s="17"/>
      <c r="B40" s="24"/>
      <c r="C40" s="23"/>
    </row>
    <row r="41" spans="1:3">
      <c r="A41" s="17" t="s">
        <v>241</v>
      </c>
      <c r="B41" s="12" t="s">
        <v>216</v>
      </c>
      <c r="C41" s="23">
        <v>20</v>
      </c>
    </row>
    <row r="42" spans="1:3" ht="6.95" customHeight="1">
      <c r="A42" s="17"/>
      <c r="C42" s="23"/>
    </row>
    <row r="43" spans="1:3">
      <c r="A43" s="17" t="s">
        <v>240</v>
      </c>
      <c r="B43" s="12" t="s">
        <v>177</v>
      </c>
      <c r="C43" s="23">
        <v>20</v>
      </c>
    </row>
    <row r="44" spans="1:3" ht="6.95" customHeight="1">
      <c r="A44" s="17"/>
      <c r="C44" s="23"/>
    </row>
    <row r="45" spans="1:3" ht="8.1" customHeight="1">
      <c r="A45" s="17"/>
      <c r="C45" s="23"/>
    </row>
    <row r="46" spans="1:3" s="15" customFormat="1" ht="20.100000000000001" customHeight="1">
      <c r="A46" s="16" t="s">
        <v>211</v>
      </c>
      <c r="B46" s="16" t="s">
        <v>212</v>
      </c>
      <c r="C46" s="14"/>
    </row>
    <row r="47" spans="1:3">
      <c r="A47" s="17" t="s">
        <v>254</v>
      </c>
      <c r="B47" s="12" t="s">
        <v>189</v>
      </c>
      <c r="C47" s="12">
        <v>21</v>
      </c>
    </row>
    <row r="48" spans="1:3" ht="6.95" customHeight="1">
      <c r="A48" s="25"/>
    </row>
    <row r="49" spans="1:3">
      <c r="A49" s="17" t="s">
        <v>255</v>
      </c>
      <c r="B49" s="12" t="s">
        <v>188</v>
      </c>
      <c r="C49" s="12">
        <v>22</v>
      </c>
    </row>
    <row r="50" spans="1:3" ht="6.95" customHeight="1">
      <c r="A50" s="25"/>
    </row>
    <row r="51" spans="1:3">
      <c r="A51" s="17" t="s">
        <v>256</v>
      </c>
      <c r="B51" s="26" t="s">
        <v>345</v>
      </c>
      <c r="C51" s="12">
        <v>23</v>
      </c>
    </row>
    <row r="52" spans="1:3" ht="6.95" customHeight="1">
      <c r="A52" s="25"/>
    </row>
    <row r="53" spans="1:3" ht="12" customHeight="1">
      <c r="A53" s="17" t="s">
        <v>257</v>
      </c>
      <c r="B53" s="27" t="s">
        <v>365</v>
      </c>
      <c r="C53" s="12">
        <v>24</v>
      </c>
    </row>
    <row r="54" spans="1:3" ht="3.95" customHeight="1">
      <c r="A54" s="25"/>
    </row>
    <row r="55" spans="1:3">
      <c r="A55" s="21" t="s">
        <v>210</v>
      </c>
      <c r="B55" s="28" t="s">
        <v>346</v>
      </c>
      <c r="C55" s="12">
        <v>25</v>
      </c>
    </row>
    <row r="56" spans="1:3">
      <c r="A56" s="25"/>
      <c r="B56" s="28" t="s">
        <v>347</v>
      </c>
      <c r="C56" s="12">
        <v>25</v>
      </c>
    </row>
    <row r="57" spans="1:3">
      <c r="A57" s="25"/>
      <c r="B57" s="28" t="s">
        <v>348</v>
      </c>
      <c r="C57" s="12">
        <v>26</v>
      </c>
    </row>
    <row r="58" spans="1:3">
      <c r="A58" s="25"/>
      <c r="B58" s="28" t="s">
        <v>349</v>
      </c>
      <c r="C58" s="12">
        <v>26</v>
      </c>
    </row>
    <row r="59" spans="1:3">
      <c r="A59" s="25"/>
      <c r="B59" s="28"/>
    </row>
    <row r="60" spans="1:3" ht="20.100000000000001" customHeight="1">
      <c r="A60" s="199" t="s">
        <v>16</v>
      </c>
      <c r="B60" s="199"/>
      <c r="C60" s="15">
        <v>27</v>
      </c>
    </row>
    <row r="61" spans="1:3">
      <c r="A61" s="25"/>
    </row>
  </sheetData>
  <mergeCells count="6">
    <mergeCell ref="A1:C1"/>
    <mergeCell ref="A4:B4"/>
    <mergeCell ref="A3:B3"/>
    <mergeCell ref="A5:B5"/>
    <mergeCell ref="A60:B60"/>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2" ySplit="7" topLeftCell="C8" activePane="bottomRight" state="frozen"/>
      <selection activeCell="C9" sqref="C9:I9"/>
      <selection pane="topRight" activeCell="C9" sqref="C9:I9"/>
      <selection pane="bottomLeft" activeCell="C9" sqref="C9:I9"/>
      <selection pane="bottomRight" activeCell="C8" sqref="C8:J8"/>
    </sheetView>
  </sheetViews>
  <sheetFormatPr baseColWidth="10" defaultColWidth="11.42578125" defaultRowHeight="11.45" customHeight="1"/>
  <cols>
    <col min="1" max="1" width="3.5703125" style="47" customWidth="1"/>
    <col min="2" max="2" width="22.5703125" style="61" customWidth="1"/>
    <col min="3" max="4" width="8.5703125" style="61" customWidth="1"/>
    <col min="5" max="7" width="7.5703125" style="61" customWidth="1"/>
    <col min="8" max="9" width="8.5703125" style="61" customWidth="1"/>
    <col min="10" max="10" width="7.5703125" style="61" customWidth="1"/>
    <col min="11" max="16384" width="11.42578125" style="61"/>
  </cols>
  <sheetData>
    <row r="1" spans="1:10" s="119" customFormat="1" ht="24.95" customHeight="1">
      <c r="A1" s="202" t="s">
        <v>211</v>
      </c>
      <c r="B1" s="203"/>
      <c r="C1" s="204" t="s">
        <v>212</v>
      </c>
      <c r="D1" s="204"/>
      <c r="E1" s="204"/>
      <c r="F1" s="204"/>
      <c r="G1" s="204"/>
      <c r="H1" s="204"/>
      <c r="I1" s="204"/>
      <c r="J1" s="205"/>
    </row>
    <row r="2" spans="1:10" ht="39.950000000000003" customHeight="1">
      <c r="A2" s="211" t="s">
        <v>334</v>
      </c>
      <c r="B2" s="212"/>
      <c r="C2" s="208" t="s">
        <v>357</v>
      </c>
      <c r="D2" s="209"/>
      <c r="E2" s="209"/>
      <c r="F2" s="209"/>
      <c r="G2" s="209"/>
      <c r="H2" s="209"/>
      <c r="I2" s="209"/>
      <c r="J2" s="210"/>
    </row>
    <row r="3" spans="1:10" s="74" customFormat="1" ht="11.45" customHeight="1">
      <c r="A3" s="213" t="s">
        <v>17</v>
      </c>
      <c r="B3" s="206" t="s">
        <v>297</v>
      </c>
      <c r="C3" s="206" t="s">
        <v>197</v>
      </c>
      <c r="D3" s="206" t="s">
        <v>190</v>
      </c>
      <c r="E3" s="206"/>
      <c r="F3" s="206"/>
      <c r="G3" s="206"/>
      <c r="H3" s="206"/>
      <c r="I3" s="206"/>
      <c r="J3" s="207"/>
    </row>
    <row r="4" spans="1:10" s="74" customFormat="1" ht="11.45" customHeight="1">
      <c r="A4" s="213"/>
      <c r="B4" s="206"/>
      <c r="C4" s="206"/>
      <c r="D4" s="206" t="s">
        <v>205</v>
      </c>
      <c r="E4" s="142" t="s">
        <v>198</v>
      </c>
      <c r="F4" s="206" t="s">
        <v>200</v>
      </c>
      <c r="G4" s="142" t="s">
        <v>198</v>
      </c>
      <c r="H4" s="206" t="s">
        <v>201</v>
      </c>
      <c r="I4" s="142" t="s">
        <v>198</v>
      </c>
      <c r="J4" s="207" t="s">
        <v>202</v>
      </c>
    </row>
    <row r="5" spans="1:10" s="74" customFormat="1" ht="11.45" customHeight="1">
      <c r="A5" s="213"/>
      <c r="B5" s="206"/>
      <c r="C5" s="206"/>
      <c r="D5" s="206"/>
      <c r="E5" s="206" t="s">
        <v>199</v>
      </c>
      <c r="F5" s="206"/>
      <c r="G5" s="206" t="s">
        <v>204</v>
      </c>
      <c r="H5" s="206"/>
      <c r="I5" s="206" t="s">
        <v>203</v>
      </c>
      <c r="J5" s="207"/>
    </row>
    <row r="6" spans="1:10" s="74" customFormat="1" ht="11.45" customHeight="1">
      <c r="A6" s="213"/>
      <c r="B6" s="206"/>
      <c r="C6" s="206"/>
      <c r="D6" s="206"/>
      <c r="E6" s="206"/>
      <c r="F6" s="206"/>
      <c r="G6" s="206"/>
      <c r="H6" s="206"/>
      <c r="I6" s="206"/>
      <c r="J6" s="207"/>
    </row>
    <row r="7" spans="1:10" s="137" customFormat="1" ht="11.45" customHeight="1">
      <c r="A7" s="40">
        <v>1</v>
      </c>
      <c r="B7" s="41">
        <v>2</v>
      </c>
      <c r="C7" s="41">
        <v>3</v>
      </c>
      <c r="D7" s="41">
        <v>4</v>
      </c>
      <c r="E7" s="41">
        <v>5</v>
      </c>
      <c r="F7" s="41">
        <v>6</v>
      </c>
      <c r="G7" s="41">
        <v>7</v>
      </c>
      <c r="H7" s="41">
        <v>8</v>
      </c>
      <c r="I7" s="41">
        <v>9</v>
      </c>
      <c r="J7" s="42">
        <v>10</v>
      </c>
    </row>
    <row r="8" spans="1:10" s="75" customFormat="1" ht="20.100000000000001" customHeight="1">
      <c r="A8" s="135"/>
      <c r="B8" s="66"/>
      <c r="C8" s="259" t="s">
        <v>193</v>
      </c>
      <c r="D8" s="259"/>
      <c r="E8" s="259"/>
      <c r="F8" s="259"/>
      <c r="G8" s="259"/>
      <c r="H8" s="259"/>
      <c r="I8" s="259"/>
      <c r="J8" s="259"/>
    </row>
    <row r="9" spans="1:10" s="75" customFormat="1" ht="11.45" customHeight="1">
      <c r="A9" s="44">
        <f>IF(D9&lt;&gt;"",COUNTA($D9:D$9),"")</f>
        <v>1</v>
      </c>
      <c r="B9" s="66" t="s">
        <v>194</v>
      </c>
      <c r="C9" s="164">
        <v>56</v>
      </c>
      <c r="D9" s="165">
        <v>24</v>
      </c>
      <c r="E9" s="164">
        <v>11</v>
      </c>
      <c r="F9" s="164">
        <v>41</v>
      </c>
      <c r="G9" s="164">
        <v>15</v>
      </c>
      <c r="H9" s="164">
        <v>31</v>
      </c>
      <c r="I9" s="164">
        <v>22</v>
      </c>
      <c r="J9" s="164">
        <v>31</v>
      </c>
    </row>
    <row r="10" spans="1:10" s="75" customFormat="1" ht="11.45" customHeight="1">
      <c r="A10" s="44" t="str">
        <f>IF(D10&lt;&gt;"",COUNTA($D$9:D10),"")</f>
        <v/>
      </c>
      <c r="B10" s="68"/>
      <c r="C10" s="77"/>
      <c r="D10" s="78"/>
      <c r="E10" s="77"/>
      <c r="F10" s="77"/>
      <c r="G10" s="77"/>
      <c r="H10" s="77"/>
      <c r="I10" s="77"/>
      <c r="J10" s="77"/>
    </row>
    <row r="11" spans="1:10" s="79" customFormat="1" ht="11.45" customHeight="1">
      <c r="A11" s="44">
        <f>IF(D11&lt;&gt;"",COUNTA($D$9:D11),"")</f>
        <v>2</v>
      </c>
      <c r="B11" s="68" t="s">
        <v>299</v>
      </c>
      <c r="C11" s="77" t="s">
        <v>3</v>
      </c>
      <c r="D11" s="78" t="s">
        <v>3</v>
      </c>
      <c r="E11" s="77" t="s">
        <v>3</v>
      </c>
      <c r="F11" s="77" t="s">
        <v>3</v>
      </c>
      <c r="G11" s="77" t="s">
        <v>3</v>
      </c>
      <c r="H11" s="77" t="s">
        <v>3</v>
      </c>
      <c r="I11" s="77" t="s">
        <v>3</v>
      </c>
      <c r="J11" s="77" t="s">
        <v>3</v>
      </c>
    </row>
    <row r="12" spans="1:10" s="79" customFormat="1" ht="11.45" customHeight="1">
      <c r="A12" s="44">
        <f>IF(D12&lt;&gt;"",COUNTA($D$9:D12),"")</f>
        <v>3</v>
      </c>
      <c r="B12" s="68" t="s">
        <v>300</v>
      </c>
      <c r="C12" s="77">
        <v>2</v>
      </c>
      <c r="D12" s="78">
        <v>1</v>
      </c>
      <c r="E12" s="77" t="s">
        <v>3</v>
      </c>
      <c r="F12" s="77">
        <v>2</v>
      </c>
      <c r="G12" s="77" t="s">
        <v>3</v>
      </c>
      <c r="H12" s="77">
        <v>1</v>
      </c>
      <c r="I12" s="77">
        <v>1</v>
      </c>
      <c r="J12" s="77">
        <v>1</v>
      </c>
    </row>
    <row r="13" spans="1:10" s="75" customFormat="1" ht="11.45" customHeight="1">
      <c r="A13" s="44" t="str">
        <f>IF(D13&lt;&gt;"",COUNTA($D$9:D13),"")</f>
        <v/>
      </c>
      <c r="B13" s="68"/>
      <c r="C13" s="77"/>
      <c r="D13" s="78"/>
      <c r="E13" s="77"/>
      <c r="F13" s="77"/>
      <c r="G13" s="77"/>
      <c r="H13" s="77"/>
      <c r="I13" s="77"/>
      <c r="J13" s="77"/>
    </row>
    <row r="14" spans="1:10" s="75" customFormat="1" ht="11.45" customHeight="1">
      <c r="A14" s="44">
        <f>IF(D14&lt;&gt;"",COUNTA($D$9:D14),"")</f>
        <v>4</v>
      </c>
      <c r="B14" s="68" t="s">
        <v>316</v>
      </c>
      <c r="C14" s="77">
        <v>7</v>
      </c>
      <c r="D14" s="77">
        <v>1</v>
      </c>
      <c r="E14" s="77" t="s">
        <v>3</v>
      </c>
      <c r="F14" s="77">
        <v>4</v>
      </c>
      <c r="G14" s="77">
        <v>1</v>
      </c>
      <c r="H14" s="77">
        <v>4</v>
      </c>
      <c r="I14" s="77">
        <v>1</v>
      </c>
      <c r="J14" s="77">
        <v>5</v>
      </c>
    </row>
    <row r="15" spans="1:10" s="75" customFormat="1" ht="11.45" customHeight="1">
      <c r="A15" s="44">
        <f>IF(D15&lt;&gt;"",COUNTA($D$9:D15),"")</f>
        <v>5</v>
      </c>
      <c r="B15" s="68" t="s">
        <v>301</v>
      </c>
      <c r="C15" s="77">
        <v>9</v>
      </c>
      <c r="D15" s="77">
        <v>5</v>
      </c>
      <c r="E15" s="77">
        <v>3</v>
      </c>
      <c r="F15" s="77">
        <v>8</v>
      </c>
      <c r="G15" s="77">
        <v>4</v>
      </c>
      <c r="H15" s="77">
        <v>4</v>
      </c>
      <c r="I15" s="77">
        <v>4</v>
      </c>
      <c r="J15" s="77">
        <v>5</v>
      </c>
    </row>
    <row r="16" spans="1:10" s="75" customFormat="1" ht="11.45" customHeight="1">
      <c r="A16" s="44">
        <f>IF(D16&lt;&gt;"",COUNTA($D$9:D16),"")</f>
        <v>6</v>
      </c>
      <c r="B16" s="68" t="s">
        <v>302</v>
      </c>
      <c r="C16" s="77">
        <v>7</v>
      </c>
      <c r="D16" s="77">
        <v>5</v>
      </c>
      <c r="E16" s="77">
        <v>1</v>
      </c>
      <c r="F16" s="77">
        <v>5</v>
      </c>
      <c r="G16" s="77">
        <v>1</v>
      </c>
      <c r="H16" s="77">
        <v>5</v>
      </c>
      <c r="I16" s="77">
        <v>4</v>
      </c>
      <c r="J16" s="77">
        <v>5</v>
      </c>
    </row>
    <row r="17" spans="1:10" s="75" customFormat="1" ht="11.45" customHeight="1">
      <c r="A17" s="44">
        <f>IF(D17&lt;&gt;"",COUNTA($D$9:D17),"")</f>
        <v>7</v>
      </c>
      <c r="B17" s="68" t="s">
        <v>303</v>
      </c>
      <c r="C17" s="77">
        <v>11</v>
      </c>
      <c r="D17" s="77">
        <v>5</v>
      </c>
      <c r="E17" s="77">
        <v>2</v>
      </c>
      <c r="F17" s="77">
        <v>8</v>
      </c>
      <c r="G17" s="77">
        <v>2</v>
      </c>
      <c r="H17" s="77">
        <v>5</v>
      </c>
      <c r="I17" s="77">
        <v>3</v>
      </c>
      <c r="J17" s="77">
        <v>6</v>
      </c>
    </row>
    <row r="18" spans="1:10" s="75" customFormat="1" ht="11.45" customHeight="1">
      <c r="A18" s="44">
        <f>IF(D18&lt;&gt;"",COUNTA($D$9:D18),"")</f>
        <v>8</v>
      </c>
      <c r="B18" s="68" t="s">
        <v>304</v>
      </c>
      <c r="C18" s="77">
        <v>5</v>
      </c>
      <c r="D18" s="77">
        <v>4</v>
      </c>
      <c r="E18" s="77">
        <v>2</v>
      </c>
      <c r="F18" s="77">
        <v>5</v>
      </c>
      <c r="G18" s="77">
        <v>1</v>
      </c>
      <c r="H18" s="77">
        <v>4</v>
      </c>
      <c r="I18" s="77">
        <v>3</v>
      </c>
      <c r="J18" s="77">
        <v>4</v>
      </c>
    </row>
    <row r="19" spans="1:10" s="75" customFormat="1" ht="11.45" customHeight="1">
      <c r="A19" s="44">
        <f>IF(D19&lt;&gt;"",COUNTA($D$9:D19),"")</f>
        <v>9</v>
      </c>
      <c r="B19" s="68" t="s">
        <v>305</v>
      </c>
      <c r="C19" s="77">
        <v>15</v>
      </c>
      <c r="D19" s="77">
        <v>3</v>
      </c>
      <c r="E19" s="77">
        <v>3</v>
      </c>
      <c r="F19" s="77">
        <v>9</v>
      </c>
      <c r="G19" s="77">
        <v>6</v>
      </c>
      <c r="H19" s="77">
        <v>8</v>
      </c>
      <c r="I19" s="77">
        <v>6</v>
      </c>
      <c r="J19" s="77">
        <v>5</v>
      </c>
    </row>
    <row r="20" spans="1:10" s="75" customFormat="1" ht="20.100000000000001" customHeight="1">
      <c r="A20" s="44" t="str">
        <f>IF(D20&lt;&gt;"",COUNTA($D$9:D20),"")</f>
        <v/>
      </c>
      <c r="B20" s="66"/>
      <c r="C20" s="259" t="s">
        <v>195</v>
      </c>
      <c r="D20" s="259"/>
      <c r="E20" s="259"/>
      <c r="F20" s="259"/>
      <c r="G20" s="259"/>
      <c r="H20" s="259"/>
      <c r="I20" s="259"/>
      <c r="J20" s="259"/>
    </row>
    <row r="21" spans="1:10" s="75" customFormat="1" ht="11.45" customHeight="1">
      <c r="A21" s="44">
        <f>IF(D21&lt;&gt;"",COUNTA($D$9:D21),"")</f>
        <v>10</v>
      </c>
      <c r="B21" s="66" t="s">
        <v>194</v>
      </c>
      <c r="C21" s="95">
        <v>1833.1</v>
      </c>
      <c r="D21" s="166">
        <v>490.9</v>
      </c>
      <c r="E21" s="95">
        <v>415.3</v>
      </c>
      <c r="F21" s="95">
        <v>717.2</v>
      </c>
      <c r="G21" s="95">
        <v>103.6</v>
      </c>
      <c r="H21" s="95">
        <v>335.4</v>
      </c>
      <c r="I21" s="95">
        <v>204.4</v>
      </c>
      <c r="J21" s="95">
        <v>232.7</v>
      </c>
    </row>
    <row r="22" spans="1:10" s="75" customFormat="1" ht="11.45" customHeight="1">
      <c r="A22" s="44" t="str">
        <f>IF(D22&lt;&gt;"",COUNTA($D$9:D22),"")</f>
        <v/>
      </c>
      <c r="B22" s="68"/>
      <c r="C22" s="80"/>
      <c r="D22" s="81"/>
      <c r="E22" s="80"/>
      <c r="F22" s="80"/>
      <c r="G22" s="80"/>
      <c r="H22" s="80"/>
      <c r="I22" s="80"/>
      <c r="J22" s="80"/>
    </row>
    <row r="23" spans="1:10" s="75" customFormat="1" ht="11.45" customHeight="1">
      <c r="A23" s="44">
        <f>IF(D23&lt;&gt;"",COUNTA($D$9:D23),"")</f>
        <v>11</v>
      </c>
      <c r="B23" s="68" t="s">
        <v>299</v>
      </c>
      <c r="C23" s="80" t="s">
        <v>3</v>
      </c>
      <c r="D23" s="80" t="s">
        <v>3</v>
      </c>
      <c r="E23" s="80" t="s">
        <v>3</v>
      </c>
      <c r="F23" s="80" t="s">
        <v>3</v>
      </c>
      <c r="G23" s="80" t="s">
        <v>3</v>
      </c>
      <c r="H23" s="80" t="s">
        <v>3</v>
      </c>
      <c r="I23" s="80" t="s">
        <v>3</v>
      </c>
      <c r="J23" s="80" t="s">
        <v>3</v>
      </c>
    </row>
    <row r="24" spans="1:10" s="74" customFormat="1" ht="11.45" customHeight="1">
      <c r="A24" s="44">
        <f>IF(D24&lt;&gt;"",COUNTA($D$9:D24),"")</f>
        <v>12</v>
      </c>
      <c r="B24" s="68" t="s">
        <v>300</v>
      </c>
      <c r="C24" s="80" t="s">
        <v>2</v>
      </c>
      <c r="D24" s="80" t="s">
        <v>2</v>
      </c>
      <c r="E24" s="80" t="s">
        <v>3</v>
      </c>
      <c r="F24" s="80" t="s">
        <v>2</v>
      </c>
      <c r="G24" s="80" t="s">
        <v>3</v>
      </c>
      <c r="H24" s="80" t="s">
        <v>2</v>
      </c>
      <c r="I24" s="80" t="s">
        <v>2</v>
      </c>
      <c r="J24" s="80" t="s">
        <v>2</v>
      </c>
    </row>
    <row r="25" spans="1:10" s="74" customFormat="1" ht="11.45" customHeight="1">
      <c r="A25" s="44" t="str">
        <f>IF(D25&lt;&gt;"",COUNTA($D$9:D25),"")</f>
        <v/>
      </c>
      <c r="B25" s="68"/>
      <c r="C25" s="80"/>
      <c r="D25" s="81"/>
      <c r="E25" s="80"/>
      <c r="F25" s="80"/>
      <c r="G25" s="80"/>
      <c r="H25" s="80"/>
      <c r="I25" s="80"/>
      <c r="J25" s="80"/>
    </row>
    <row r="26" spans="1:10" s="74" customFormat="1" ht="11.45" customHeight="1">
      <c r="A26" s="44">
        <f>IF(D26&lt;&gt;"",COUNTA($D$9:D26),"")</f>
        <v>13</v>
      </c>
      <c r="B26" s="68" t="s">
        <v>316</v>
      </c>
      <c r="C26" s="80" t="s">
        <v>2</v>
      </c>
      <c r="D26" s="80" t="s">
        <v>2</v>
      </c>
      <c r="E26" s="80" t="s">
        <v>3</v>
      </c>
      <c r="F26" s="80" t="s">
        <v>2</v>
      </c>
      <c r="G26" s="80" t="s">
        <v>2</v>
      </c>
      <c r="H26" s="80" t="s">
        <v>2</v>
      </c>
      <c r="I26" s="80" t="s">
        <v>2</v>
      </c>
      <c r="J26" s="80">
        <v>3.9</v>
      </c>
    </row>
    <row r="27" spans="1:10" s="74" customFormat="1" ht="11.45" customHeight="1">
      <c r="A27" s="44">
        <f>IF(D27&lt;&gt;"",COUNTA($D$9:D27),"")</f>
        <v>14</v>
      </c>
      <c r="B27" s="68" t="s">
        <v>301</v>
      </c>
      <c r="C27" s="80">
        <v>55.4</v>
      </c>
      <c r="D27" s="80">
        <v>5.8</v>
      </c>
      <c r="E27" s="80">
        <v>0.4</v>
      </c>
      <c r="F27" s="80">
        <v>44.7</v>
      </c>
      <c r="G27" s="80">
        <v>34.6</v>
      </c>
      <c r="H27" s="80">
        <v>1</v>
      </c>
      <c r="I27" s="80">
        <v>0.2</v>
      </c>
      <c r="J27" s="80">
        <v>2.2999999999999998</v>
      </c>
    </row>
    <row r="28" spans="1:10" s="74" customFormat="1" ht="11.45" customHeight="1">
      <c r="A28" s="44">
        <f>IF(D28&lt;&gt;"",COUNTA($D$9:D28),"")</f>
        <v>15</v>
      </c>
      <c r="B28" s="68" t="s">
        <v>302</v>
      </c>
      <c r="C28" s="80">
        <v>9.9</v>
      </c>
      <c r="D28" s="80">
        <v>2.4</v>
      </c>
      <c r="E28" s="80" t="s">
        <v>2</v>
      </c>
      <c r="F28" s="80">
        <v>3</v>
      </c>
      <c r="G28" s="80" t="s">
        <v>2</v>
      </c>
      <c r="H28" s="80">
        <v>2.5</v>
      </c>
      <c r="I28" s="80">
        <v>0.6</v>
      </c>
      <c r="J28" s="80">
        <v>1</v>
      </c>
    </row>
    <row r="29" spans="1:10" s="74" customFormat="1" ht="11.45" customHeight="1">
      <c r="A29" s="44">
        <f>IF(D29&lt;&gt;"",COUNTA($D$9:D29),"")</f>
        <v>16</v>
      </c>
      <c r="B29" s="68" t="s">
        <v>303</v>
      </c>
      <c r="C29" s="80">
        <v>294.10000000000002</v>
      </c>
      <c r="D29" s="80" t="s">
        <v>2</v>
      </c>
      <c r="E29" s="80" t="s">
        <v>2</v>
      </c>
      <c r="F29" s="80">
        <v>147</v>
      </c>
      <c r="G29" s="80" t="s">
        <v>2</v>
      </c>
      <c r="H29" s="80">
        <v>11.1</v>
      </c>
      <c r="I29" s="80">
        <v>0.2</v>
      </c>
      <c r="J29" s="80" t="s">
        <v>2</v>
      </c>
    </row>
    <row r="30" spans="1:10" s="74" customFormat="1" ht="11.45" customHeight="1">
      <c r="A30" s="44">
        <f>IF(D30&lt;&gt;"",COUNTA($D$9:D30),"")</f>
        <v>17</v>
      </c>
      <c r="B30" s="68" t="s">
        <v>304</v>
      </c>
      <c r="C30" s="80">
        <v>5.4</v>
      </c>
      <c r="D30" s="80">
        <v>0.8</v>
      </c>
      <c r="E30" s="80" t="s">
        <v>2</v>
      </c>
      <c r="F30" s="80">
        <v>1.7</v>
      </c>
      <c r="G30" s="80" t="s">
        <v>2</v>
      </c>
      <c r="H30" s="80">
        <v>1.7</v>
      </c>
      <c r="I30" s="80">
        <v>0.7</v>
      </c>
      <c r="J30" s="80">
        <v>0.8</v>
      </c>
    </row>
    <row r="31" spans="1:10" s="75" customFormat="1" ht="11.45" customHeight="1">
      <c r="A31" s="44">
        <f>IF(D31&lt;&gt;"",COUNTA($D$9:D31),"")</f>
        <v>18</v>
      </c>
      <c r="B31" s="68" t="s">
        <v>305</v>
      </c>
      <c r="C31" s="80">
        <v>1833.1</v>
      </c>
      <c r="D31" s="80">
        <v>490.9</v>
      </c>
      <c r="E31" s="80">
        <v>415.3</v>
      </c>
      <c r="F31" s="80">
        <v>717.2</v>
      </c>
      <c r="G31" s="80">
        <v>103.6</v>
      </c>
      <c r="H31" s="80">
        <v>335.4</v>
      </c>
      <c r="I31" s="80">
        <v>204.4</v>
      </c>
      <c r="J31" s="80">
        <v>232.7</v>
      </c>
    </row>
    <row r="32" spans="1:10" s="75" customFormat="1" ht="20.100000000000001" customHeight="1">
      <c r="A32" s="44" t="str">
        <f>IF(D32&lt;&gt;"",COUNTA($D$9:D32),"")</f>
        <v/>
      </c>
      <c r="B32" s="66"/>
      <c r="C32" s="260" t="s">
        <v>206</v>
      </c>
      <c r="D32" s="259"/>
      <c r="E32" s="259"/>
      <c r="F32" s="259"/>
      <c r="G32" s="259"/>
      <c r="H32" s="259"/>
      <c r="I32" s="259"/>
      <c r="J32" s="259"/>
    </row>
    <row r="33" spans="1:10" s="75" customFormat="1" ht="11.45" customHeight="1">
      <c r="A33" s="44">
        <f>IF(D33&lt;&gt;"",COUNTA($D$9:D33),"")</f>
        <v>19</v>
      </c>
      <c r="B33" s="66" t="s">
        <v>194</v>
      </c>
      <c r="C33" s="95">
        <v>62122.400000000001</v>
      </c>
      <c r="D33" s="166">
        <v>13186.2</v>
      </c>
      <c r="E33" s="95">
        <v>7951</v>
      </c>
      <c r="F33" s="95">
        <v>19862.2</v>
      </c>
      <c r="G33" s="95">
        <v>648</v>
      </c>
      <c r="H33" s="95">
        <v>23260</v>
      </c>
      <c r="I33" s="95">
        <v>17511.8</v>
      </c>
      <c r="J33" s="95">
        <v>4945.7</v>
      </c>
    </row>
    <row r="34" spans="1:10" s="75" customFormat="1" ht="11.45" customHeight="1">
      <c r="A34" s="44" t="str">
        <f>IF(D34&lt;&gt;"",COUNTA($D$9:D34),"")</f>
        <v/>
      </c>
      <c r="B34" s="68"/>
      <c r="C34" s="80"/>
      <c r="D34" s="81"/>
      <c r="E34" s="80"/>
      <c r="F34" s="80"/>
      <c r="G34" s="80"/>
      <c r="H34" s="80"/>
      <c r="I34" s="80"/>
      <c r="J34" s="80"/>
    </row>
    <row r="35" spans="1:10" s="75" customFormat="1" ht="11.45" customHeight="1">
      <c r="A35" s="44">
        <f>IF(D35&lt;&gt;"",COUNTA($D$9:D35),"")</f>
        <v>20</v>
      </c>
      <c r="B35" s="68" t="s">
        <v>299</v>
      </c>
      <c r="C35" s="77" t="s">
        <v>3</v>
      </c>
      <c r="D35" s="78" t="s">
        <v>3</v>
      </c>
      <c r="E35" s="77" t="s">
        <v>3</v>
      </c>
      <c r="F35" s="77" t="s">
        <v>3</v>
      </c>
      <c r="G35" s="77" t="s">
        <v>3</v>
      </c>
      <c r="H35" s="77" t="s">
        <v>3</v>
      </c>
      <c r="I35" s="77" t="s">
        <v>3</v>
      </c>
      <c r="J35" s="77" t="s">
        <v>3</v>
      </c>
    </row>
    <row r="36" spans="1:10" s="75" customFormat="1" ht="11.45" customHeight="1">
      <c r="A36" s="44">
        <f>IF(D36&lt;&gt;"",COUNTA($D$9:D36),"")</f>
        <v>21</v>
      </c>
      <c r="B36" s="68" t="s">
        <v>300</v>
      </c>
      <c r="C36" s="80" t="s">
        <v>2</v>
      </c>
      <c r="D36" s="81" t="s">
        <v>2</v>
      </c>
      <c r="E36" s="80" t="s">
        <v>3</v>
      </c>
      <c r="F36" s="80" t="s">
        <v>2</v>
      </c>
      <c r="G36" s="80" t="s">
        <v>3</v>
      </c>
      <c r="H36" s="80" t="s">
        <v>2</v>
      </c>
      <c r="I36" s="80" t="s">
        <v>2</v>
      </c>
      <c r="J36" s="80" t="s">
        <v>2</v>
      </c>
    </row>
    <row r="37" spans="1:10" s="75" customFormat="1" ht="11.45" customHeight="1">
      <c r="A37" s="44" t="str">
        <f>IF(D37&lt;&gt;"",COUNTA($D$9:D37),"")</f>
        <v/>
      </c>
      <c r="B37" s="68"/>
      <c r="C37" s="80"/>
      <c r="D37" s="81"/>
      <c r="E37" s="80"/>
      <c r="F37" s="80"/>
      <c r="G37" s="80"/>
      <c r="H37" s="80"/>
      <c r="I37" s="80"/>
      <c r="J37" s="80"/>
    </row>
    <row r="38" spans="1:10" s="75" customFormat="1" ht="11.45" customHeight="1">
      <c r="A38" s="44">
        <f>IF(D38&lt;&gt;"",COUNTA($D$9:D38),"")</f>
        <v>22</v>
      </c>
      <c r="B38" s="68" t="s">
        <v>316</v>
      </c>
      <c r="C38" s="80">
        <v>432.2</v>
      </c>
      <c r="D38" s="80" t="s">
        <v>2</v>
      </c>
      <c r="E38" s="80" t="s">
        <v>3</v>
      </c>
      <c r="F38" s="80" t="s">
        <v>2</v>
      </c>
      <c r="G38" s="80" t="s">
        <v>2</v>
      </c>
      <c r="H38" s="80" t="s">
        <v>2</v>
      </c>
      <c r="I38" s="80" t="s">
        <v>2</v>
      </c>
      <c r="J38" s="80">
        <v>56.5</v>
      </c>
    </row>
    <row r="39" spans="1:10" s="75" customFormat="1" ht="11.45" customHeight="1">
      <c r="A39" s="44">
        <f>IF(D39&lt;&gt;"",COUNTA($D$9:D39),"")</f>
        <v>23</v>
      </c>
      <c r="B39" s="68" t="s">
        <v>301</v>
      </c>
      <c r="C39" s="80">
        <v>456.6</v>
      </c>
      <c r="D39" s="80" t="s">
        <v>2</v>
      </c>
      <c r="E39" s="80">
        <v>3.7</v>
      </c>
      <c r="F39" s="80">
        <v>164.7</v>
      </c>
      <c r="G39" s="80">
        <v>146.80000000000001</v>
      </c>
      <c r="H39" s="80">
        <v>15.3</v>
      </c>
      <c r="I39" s="80">
        <v>6</v>
      </c>
      <c r="J39" s="80" t="s">
        <v>2</v>
      </c>
    </row>
    <row r="40" spans="1:10" s="75" customFormat="1" ht="11.45" customHeight="1">
      <c r="A40" s="44">
        <f>IF(D40&lt;&gt;"",COUNTA($D$9:D40),"")</f>
        <v>24</v>
      </c>
      <c r="B40" s="68" t="s">
        <v>302</v>
      </c>
      <c r="C40" s="80">
        <v>106.7</v>
      </c>
      <c r="D40" s="80">
        <v>38.6</v>
      </c>
      <c r="E40" s="80" t="s">
        <v>2</v>
      </c>
      <c r="F40" s="80">
        <v>14.3</v>
      </c>
      <c r="G40" s="80" t="s">
        <v>2</v>
      </c>
      <c r="H40" s="80">
        <v>28.6</v>
      </c>
      <c r="I40" s="80">
        <v>9.3000000000000007</v>
      </c>
      <c r="J40" s="80">
        <v>18.2</v>
      </c>
    </row>
    <row r="41" spans="1:10" s="79" customFormat="1" ht="11.45" customHeight="1">
      <c r="A41" s="44">
        <f>IF(D41&lt;&gt;"",COUNTA($D$9:D41),"")</f>
        <v>25</v>
      </c>
      <c r="B41" s="68" t="s">
        <v>303</v>
      </c>
      <c r="C41" s="80">
        <v>2588.9</v>
      </c>
      <c r="D41" s="80" t="s">
        <v>2</v>
      </c>
      <c r="E41" s="80" t="s">
        <v>2</v>
      </c>
      <c r="F41" s="80">
        <v>111.4</v>
      </c>
      <c r="G41" s="80" t="s">
        <v>2</v>
      </c>
      <c r="H41" s="80">
        <v>190.6</v>
      </c>
      <c r="I41" s="80" t="s">
        <v>2</v>
      </c>
      <c r="J41" s="80" t="s">
        <v>2</v>
      </c>
    </row>
    <row r="42" spans="1:10" s="79" customFormat="1" ht="11.45" customHeight="1">
      <c r="A42" s="44">
        <f>IF(D42&lt;&gt;"",COUNTA($D$9:D42),"")</f>
        <v>26</v>
      </c>
      <c r="B42" s="68" t="s">
        <v>304</v>
      </c>
      <c r="C42" s="80" t="s">
        <v>2</v>
      </c>
      <c r="D42" s="80">
        <v>10.8</v>
      </c>
      <c r="E42" s="80" t="s">
        <v>2</v>
      </c>
      <c r="F42" s="80">
        <v>9.3000000000000007</v>
      </c>
      <c r="G42" s="80" t="s">
        <v>2</v>
      </c>
      <c r="H42" s="80">
        <v>28</v>
      </c>
      <c r="I42" s="80">
        <v>9</v>
      </c>
      <c r="J42" s="80">
        <v>11.3</v>
      </c>
    </row>
    <row r="43" spans="1:10" s="75" customFormat="1" ht="11.45" customHeight="1">
      <c r="A43" s="44">
        <f>IF(D43&lt;&gt;"",COUNTA($D$9:D43),"")</f>
        <v>27</v>
      </c>
      <c r="B43" s="68" t="s">
        <v>305</v>
      </c>
      <c r="C43" s="80">
        <v>58291.5</v>
      </c>
      <c r="D43" s="80">
        <v>10867.6</v>
      </c>
      <c r="E43" s="80">
        <v>7946.9</v>
      </c>
      <c r="F43" s="80">
        <v>19393.2</v>
      </c>
      <c r="G43" s="80">
        <v>380.9</v>
      </c>
      <c r="H43" s="80">
        <v>22851.7</v>
      </c>
      <c r="I43" s="80">
        <v>17463.099999999999</v>
      </c>
      <c r="J43" s="80">
        <v>4384.5</v>
      </c>
    </row>
    <row r="44" spans="1:10" s="75" customFormat="1" ht="11.45" customHeight="1">
      <c r="A44" s="137"/>
      <c r="B44" s="82"/>
      <c r="C44" s="83"/>
      <c r="D44" s="84"/>
      <c r="E44" s="84"/>
      <c r="F44" s="84"/>
      <c r="G44" s="84"/>
      <c r="H44" s="84"/>
      <c r="I44" s="84"/>
      <c r="J44" s="84"/>
    </row>
    <row r="45" spans="1:10" s="75" customFormat="1" ht="11.45" customHeight="1">
      <c r="A45" s="137"/>
      <c r="B45" s="82"/>
      <c r="C45" s="84"/>
      <c r="D45" s="84"/>
      <c r="E45" s="84"/>
      <c r="F45" s="84"/>
      <c r="G45" s="84"/>
      <c r="H45" s="84"/>
      <c r="I45" s="84"/>
      <c r="J45" s="84"/>
    </row>
    <row r="46" spans="1:10" s="79" customFormat="1" ht="11.45" customHeight="1">
      <c r="A46" s="167"/>
      <c r="B46" s="82"/>
      <c r="C46" s="84"/>
      <c r="D46" s="84"/>
      <c r="E46" s="84"/>
      <c r="F46" s="84"/>
      <c r="G46" s="84"/>
      <c r="H46" s="84"/>
      <c r="I46" s="84"/>
      <c r="J46" s="84"/>
    </row>
    <row r="47" spans="1:10" s="75" customFormat="1" ht="11.45" customHeight="1">
      <c r="A47" s="137"/>
      <c r="B47" s="82"/>
      <c r="C47" s="84"/>
      <c r="D47" s="84"/>
      <c r="E47" s="84"/>
      <c r="F47" s="84"/>
      <c r="G47" s="84"/>
      <c r="H47" s="84"/>
      <c r="I47" s="84"/>
      <c r="J47" s="84"/>
    </row>
    <row r="48" spans="1:10" s="75" customFormat="1" ht="11.45" customHeight="1">
      <c r="A48" s="137"/>
      <c r="B48" s="85"/>
      <c r="C48" s="84"/>
      <c r="D48" s="84"/>
      <c r="E48" s="84"/>
      <c r="F48" s="84"/>
      <c r="G48" s="84"/>
      <c r="H48" s="84"/>
      <c r="I48" s="84"/>
      <c r="J48" s="84"/>
    </row>
    <row r="49" spans="1:1" s="75" customFormat="1" ht="11.45" customHeight="1">
      <c r="A49" s="137"/>
    </row>
    <row r="50" spans="1:1" s="79" customFormat="1" ht="11.45" customHeight="1">
      <c r="A50" s="167"/>
    </row>
    <row r="51" spans="1:1" s="79" customFormat="1" ht="11.45" customHeight="1">
      <c r="A51" s="167"/>
    </row>
    <row r="52" spans="1:1" s="75" customFormat="1" ht="11.45" customHeight="1">
      <c r="A52" s="137"/>
    </row>
  </sheetData>
  <mergeCells count="18">
    <mergeCell ref="E5:E6"/>
    <mergeCell ref="D4:D6"/>
    <mergeCell ref="C32:J32"/>
    <mergeCell ref="C20:J20"/>
    <mergeCell ref="C8:J8"/>
    <mergeCell ref="A1:B1"/>
    <mergeCell ref="C1:J1"/>
    <mergeCell ref="C3:C6"/>
    <mergeCell ref="B3:B6"/>
    <mergeCell ref="A3:A6"/>
    <mergeCell ref="D3:J3"/>
    <mergeCell ref="A2:B2"/>
    <mergeCell ref="C2:J2"/>
    <mergeCell ref="J4:J6"/>
    <mergeCell ref="I5:I6"/>
    <mergeCell ref="H4:H6"/>
    <mergeCell ref="G5:G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7"/>
  <sheetViews>
    <sheetView zoomScale="140" zoomScaleNormal="140" workbookViewId="0"/>
  </sheetViews>
  <sheetFormatPr baseColWidth="10" defaultColWidth="11.42578125" defaultRowHeight="11.45" customHeight="1"/>
  <cols>
    <col min="1" max="2" width="45.5703125" style="38" customWidth="1"/>
    <col min="3" max="16384" width="11.42578125" style="38"/>
  </cols>
  <sheetData>
    <row r="1" spans="1:1" s="168" customFormat="1" ht="24.95" customHeight="1"/>
    <row r="6" spans="1:1" ht="11.45" customHeight="1">
      <c r="A6" s="39"/>
    </row>
    <row r="67" ht="30"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rowBreaks count="1" manualBreakCount="1">
    <brk id="66"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zoomScale="140" zoomScaleNormal="140" workbookViewId="0">
      <selection sqref="A1:B1"/>
    </sheetView>
  </sheetViews>
  <sheetFormatPr baseColWidth="10" defaultColWidth="11.42578125" defaultRowHeight="12"/>
  <cols>
    <col min="1" max="1" width="5.5703125" style="37" customWidth="1"/>
    <col min="2" max="2" width="80.5703125" style="32" customWidth="1"/>
    <col min="3" max="16384" width="11.42578125" style="32"/>
  </cols>
  <sheetData>
    <row r="1" spans="1:2" s="169" customFormat="1" ht="24.95" customHeight="1">
      <c r="A1" s="261" t="s">
        <v>16</v>
      </c>
      <c r="B1" s="261"/>
    </row>
    <row r="2" spans="1:2" ht="96" customHeight="1">
      <c r="A2" s="30" t="s">
        <v>18</v>
      </c>
      <c r="B2" s="31" t="s">
        <v>389</v>
      </c>
    </row>
    <row r="3" spans="1:2" ht="8.1" customHeight="1">
      <c r="A3" s="30"/>
      <c r="B3" s="31"/>
    </row>
    <row r="4" spans="1:2" ht="12" customHeight="1">
      <c r="A4" s="30" t="s">
        <v>19</v>
      </c>
      <c r="B4" s="31" t="s">
        <v>290</v>
      </c>
    </row>
    <row r="5" spans="1:2" ht="8.1" customHeight="1">
      <c r="A5" s="30"/>
      <c r="B5" s="31"/>
    </row>
    <row r="6" spans="1:2" ht="12" customHeight="1">
      <c r="A6" s="30" t="s">
        <v>336</v>
      </c>
      <c r="B6" s="31" t="s">
        <v>283</v>
      </c>
    </row>
    <row r="7" spans="1:2" ht="8.1" customHeight="1">
      <c r="A7" s="30"/>
      <c r="B7" s="31"/>
    </row>
    <row r="8" spans="1:2" ht="12" customHeight="1">
      <c r="A8" s="30" t="s">
        <v>20</v>
      </c>
      <c r="B8" s="31" t="s">
        <v>394</v>
      </c>
    </row>
    <row r="9" spans="1:2" ht="8.1" customHeight="1">
      <c r="A9" s="30"/>
      <c r="B9" s="31"/>
    </row>
    <row r="10" spans="1:2" ht="12" customHeight="1">
      <c r="A10" s="30" t="s">
        <v>101</v>
      </c>
      <c r="B10" s="31" t="s">
        <v>284</v>
      </c>
    </row>
    <row r="11" spans="1:2" ht="8.1" customHeight="1">
      <c r="A11" s="30"/>
      <c r="B11" s="31"/>
    </row>
    <row r="12" spans="1:2" ht="12" customHeight="1">
      <c r="A12" s="30" t="s">
        <v>108</v>
      </c>
      <c r="B12" s="31" t="s">
        <v>285</v>
      </c>
    </row>
    <row r="13" spans="1:2" ht="8.1" customHeight="1">
      <c r="A13" s="30"/>
      <c r="B13" s="31"/>
    </row>
    <row r="14" spans="1:2" ht="12" customHeight="1">
      <c r="A14" s="30" t="s">
        <v>107</v>
      </c>
      <c r="B14" s="31" t="s">
        <v>286</v>
      </c>
    </row>
    <row r="15" spans="1:2" ht="8.1" customHeight="1">
      <c r="A15" s="30"/>
      <c r="B15" s="31"/>
    </row>
    <row r="16" spans="1:2" ht="12" customHeight="1">
      <c r="A16" s="30" t="s">
        <v>110</v>
      </c>
      <c r="B16" s="31" t="s">
        <v>106</v>
      </c>
    </row>
    <row r="17" spans="1:2" ht="8.1" customHeight="1">
      <c r="A17" s="30"/>
      <c r="B17" s="31"/>
    </row>
    <row r="18" spans="1:2" ht="12" customHeight="1">
      <c r="A18" s="30" t="s">
        <v>161</v>
      </c>
      <c r="B18" s="31" t="s">
        <v>313</v>
      </c>
    </row>
    <row r="19" spans="1:2" ht="8.1" customHeight="1">
      <c r="A19" s="30"/>
      <c r="B19" s="31"/>
    </row>
    <row r="20" spans="1:2" ht="12" customHeight="1">
      <c r="A20" s="30" t="s">
        <v>173</v>
      </c>
      <c r="B20" s="31" t="s">
        <v>314</v>
      </c>
    </row>
    <row r="21" spans="1:2" ht="8.1" customHeight="1">
      <c r="A21" s="30"/>
      <c r="B21" s="31"/>
    </row>
    <row r="22" spans="1:2" ht="11.45" customHeight="1">
      <c r="A22" s="30" t="s">
        <v>187</v>
      </c>
      <c r="B22" s="33" t="s">
        <v>363</v>
      </c>
    </row>
    <row r="23" spans="1:2" ht="8.1" customHeight="1">
      <c r="A23" s="34"/>
      <c r="B23" s="33"/>
    </row>
    <row r="24" spans="1:2" ht="12" customHeight="1">
      <c r="A24" s="30" t="s">
        <v>237</v>
      </c>
      <c r="B24" s="31" t="s">
        <v>390</v>
      </c>
    </row>
    <row r="25" spans="1:2" ht="8.1" customHeight="1">
      <c r="A25" s="34"/>
      <c r="B25" s="33"/>
    </row>
    <row r="26" spans="1:2" ht="12" customHeight="1">
      <c r="A26" s="30" t="s">
        <v>318</v>
      </c>
      <c r="B26" s="33" t="s">
        <v>287</v>
      </c>
    </row>
    <row r="27" spans="1:2" ht="8.1" customHeight="1">
      <c r="A27" s="34"/>
      <c r="B27" s="33"/>
    </row>
    <row r="30" spans="1:2" ht="11.45" customHeight="1">
      <c r="A30" s="34"/>
      <c r="B30" s="33"/>
    </row>
    <row r="31" spans="1:2" ht="8.1" customHeight="1">
      <c r="A31" s="34"/>
      <c r="B31" s="33"/>
    </row>
    <row r="32" spans="1:2" ht="11.45" customHeight="1">
      <c r="A32" s="34"/>
      <c r="B32" s="33"/>
    </row>
    <row r="33" spans="1:2" ht="8.1" customHeight="1">
      <c r="A33" s="34"/>
      <c r="B33" s="33"/>
    </row>
    <row r="34" spans="1:2" ht="11.45" customHeight="1">
      <c r="A34" s="34"/>
      <c r="B34" s="33"/>
    </row>
    <row r="35" spans="1:2" ht="8.1" customHeight="1">
      <c r="A35" s="34"/>
      <c r="B35" s="33"/>
    </row>
    <row r="36" spans="1:2" ht="11.45" customHeight="1">
      <c r="A36" s="34"/>
      <c r="B36" s="33"/>
    </row>
    <row r="37" spans="1:2" ht="8.1" customHeight="1">
      <c r="A37" s="34"/>
      <c r="B37" s="33"/>
    </row>
    <row r="38" spans="1:2" ht="11.45" customHeight="1">
      <c r="A38" s="34"/>
      <c r="B38" s="33"/>
    </row>
    <row r="39" spans="1:2" ht="8.1" customHeight="1">
      <c r="A39" s="34"/>
      <c r="B39" s="33"/>
    </row>
    <row r="40" spans="1:2" ht="11.45" customHeight="1">
      <c r="A40" s="34"/>
      <c r="B40" s="33"/>
    </row>
    <row r="41" spans="1:2" ht="8.1" customHeight="1">
      <c r="A41" s="34"/>
      <c r="B41" s="33"/>
    </row>
    <row r="42" spans="1:2" ht="11.45" customHeight="1">
      <c r="A42" s="34"/>
      <c r="B42" s="33"/>
    </row>
    <row r="43" spans="1:2" ht="8.1" customHeight="1">
      <c r="A43" s="34"/>
      <c r="B43" s="33"/>
    </row>
    <row r="44" spans="1:2" ht="11.45" customHeight="1">
      <c r="A44" s="34"/>
      <c r="B44" s="33"/>
    </row>
    <row r="45" spans="1:2" ht="8.1" customHeight="1">
      <c r="A45" s="34"/>
      <c r="B45" s="33"/>
    </row>
    <row r="46" spans="1:2" ht="11.45" customHeight="1">
      <c r="A46" s="34"/>
      <c r="B46" s="33"/>
    </row>
    <row r="47" spans="1:2" ht="8.1" customHeight="1">
      <c r="A47" s="34"/>
      <c r="B47" s="33"/>
    </row>
    <row r="48" spans="1:2" ht="11.45" customHeight="1">
      <c r="A48" s="34"/>
      <c r="B48" s="33"/>
    </row>
    <row r="49" spans="1:2" ht="11.45" customHeight="1">
      <c r="A49" s="34"/>
      <c r="B49" s="33"/>
    </row>
    <row r="50" spans="1:2" ht="11.45" customHeight="1">
      <c r="A50" s="34"/>
      <c r="B50" s="33"/>
    </row>
    <row r="51" spans="1:2" ht="11.45" customHeight="1">
      <c r="A51" s="34"/>
      <c r="B51" s="33"/>
    </row>
    <row r="52" spans="1:2" ht="11.45" customHeight="1">
      <c r="A52" s="35"/>
    </row>
    <row r="53" spans="1:2" ht="11.45" customHeight="1">
      <c r="A53" s="34"/>
    </row>
    <row r="54" spans="1:2" ht="11.45" customHeight="1">
      <c r="A54" s="34"/>
    </row>
    <row r="55" spans="1:2" ht="11.45" customHeight="1">
      <c r="A55" s="34"/>
    </row>
    <row r="56" spans="1:2" ht="11.45" customHeight="1">
      <c r="A56" s="34"/>
    </row>
    <row r="57" spans="1:2" ht="11.45" customHeight="1">
      <c r="A57" s="34"/>
    </row>
    <row r="58" spans="1:2" ht="11.45" customHeight="1">
      <c r="A58" s="34"/>
    </row>
    <row r="59" spans="1:2" ht="11.45" customHeight="1">
      <c r="A59" s="34"/>
    </row>
    <row r="60" spans="1:2" ht="11.45" customHeight="1">
      <c r="A60" s="35"/>
    </row>
    <row r="61" spans="1:2" ht="11.45" customHeight="1">
      <c r="A61" s="34"/>
    </row>
    <row r="62" spans="1:2" ht="11.45" customHeight="1">
      <c r="A62" s="36"/>
    </row>
    <row r="63" spans="1:2" ht="11.45" customHeight="1">
      <c r="A63" s="34"/>
    </row>
    <row r="64" spans="1:2" ht="11.45" customHeight="1">
      <c r="A64" s="35"/>
    </row>
    <row r="65" spans="1:1" ht="11.45" customHeight="1">
      <c r="A65" s="34"/>
    </row>
    <row r="66" spans="1:1" ht="11.45" customHeight="1">
      <c r="A66" s="36"/>
    </row>
    <row r="67" spans="1:1" ht="11.45" customHeight="1">
      <c r="A67" s="34"/>
    </row>
    <row r="68" spans="1:1" ht="11.45" customHeight="1">
      <c r="A68" s="34"/>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61"/>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9" customFormat="1" ht="24.95" customHeight="1">
      <c r="A1" s="58" t="s">
        <v>40</v>
      </c>
    </row>
    <row r="2" spans="1:1" ht="12" customHeight="1">
      <c r="A2" s="51"/>
    </row>
    <row r="3" spans="1:1" ht="12" customHeight="1">
      <c r="A3" s="52"/>
    </row>
    <row r="4" spans="1:1" ht="12" customHeight="1">
      <c r="A4" s="51"/>
    </row>
    <row r="5" spans="1:1" ht="12" customHeight="1">
      <c r="A5" s="51"/>
    </row>
    <row r="6" spans="1:1" s="26" customFormat="1" ht="12" customHeight="1">
      <c r="A6" s="53"/>
    </row>
    <row r="7" spans="1:1" ht="12" customHeight="1">
      <c r="A7" s="51"/>
    </row>
    <row r="8" spans="1:1" ht="12" customHeight="1">
      <c r="A8" s="52"/>
    </row>
    <row r="9" spans="1:1" ht="12" customHeight="1">
      <c r="A9" s="51"/>
    </row>
    <row r="10" spans="1:1" ht="12" customHeight="1">
      <c r="A10" s="51"/>
    </row>
    <row r="11" spans="1:1" s="26" customFormat="1" ht="12" customHeight="1">
      <c r="A11" s="54"/>
    </row>
    <row r="12" spans="1:1" ht="12" customHeight="1">
      <c r="A12" s="51"/>
    </row>
    <row r="13" spans="1:1" ht="12" customHeight="1">
      <c r="A13" s="52"/>
    </row>
    <row r="14" spans="1:1" ht="12" customHeight="1">
      <c r="A14" s="52"/>
    </row>
    <row r="15" spans="1:1" ht="12" customHeight="1">
      <c r="A15" s="52"/>
    </row>
    <row r="16" spans="1:1" ht="12" customHeight="1">
      <c r="A16" s="51"/>
    </row>
    <row r="17" spans="1:1" ht="12" customHeight="1">
      <c r="A17" s="51"/>
    </row>
    <row r="18" spans="1:1" s="26" customFormat="1" ht="12" customHeight="1">
      <c r="A18" s="54"/>
    </row>
    <row r="19" spans="1:1" ht="12" customHeight="1">
      <c r="A19" s="51"/>
    </row>
    <row r="20" spans="1:1" ht="12" customHeight="1">
      <c r="A20" s="51"/>
    </row>
    <row r="21" spans="1:1" ht="12" customHeight="1">
      <c r="A21" s="51"/>
    </row>
    <row r="22" spans="1:1" ht="12" customHeight="1">
      <c r="A22" s="55"/>
    </row>
    <row r="23" spans="1:1" ht="12" customHeight="1">
      <c r="A23" s="52"/>
    </row>
    <row r="24" spans="1:1" ht="12" customHeight="1">
      <c r="A24" s="56"/>
    </row>
    <row r="25" spans="1:1" ht="12" customHeight="1">
      <c r="A25" s="51"/>
    </row>
    <row r="26" spans="1:1" ht="12" customHeight="1">
      <c r="A26" s="51"/>
    </row>
    <row r="27" spans="1:1" ht="12" customHeight="1">
      <c r="A27" s="52"/>
    </row>
    <row r="28" spans="1:1" ht="12" customHeight="1">
      <c r="A28" s="52"/>
    </row>
    <row r="29" spans="1:1" ht="12" customHeight="1"/>
    <row r="30" spans="1:1" ht="12" customHeight="1"/>
    <row r="31" spans="1:1" ht="12" customHeight="1"/>
    <row r="32" spans="1:1"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ColWidth="11.5703125" defaultRowHeight="12.75"/>
  <cols>
    <col min="1" max="1" width="94.5703125" style="46" customWidth="1"/>
    <col min="2" max="16384" width="11.5703125" style="46"/>
  </cols>
  <sheetData>
    <row r="1" spans="1:1" s="59" customFormat="1" ht="24.95" customHeight="1">
      <c r="A1" s="58" t="s">
        <v>350</v>
      </c>
    </row>
    <row r="2" spans="1:1" ht="12" customHeight="1">
      <c r="A2" s="51"/>
    </row>
    <row r="3" spans="1:1" ht="12" customHeight="1">
      <c r="A3" s="52"/>
    </row>
    <row r="4" spans="1:1" ht="12" customHeight="1">
      <c r="A4" s="51"/>
    </row>
    <row r="5" spans="1:1" ht="12" customHeight="1">
      <c r="A5" s="51"/>
    </row>
    <row r="6" spans="1:1" s="26" customFormat="1" ht="12" customHeight="1">
      <c r="A6" s="53"/>
    </row>
    <row r="7" spans="1:1" ht="12" customHeight="1">
      <c r="A7" s="51"/>
    </row>
    <row r="8" spans="1:1" ht="12" customHeight="1">
      <c r="A8" s="52"/>
    </row>
    <row r="9" spans="1:1" ht="12" customHeight="1">
      <c r="A9" s="51"/>
    </row>
    <row r="10" spans="1:1" ht="12" customHeight="1">
      <c r="A10" s="51"/>
    </row>
    <row r="11" spans="1:1" s="26" customFormat="1" ht="12" customHeight="1">
      <c r="A11" s="54"/>
    </row>
    <row r="12" spans="1:1" ht="12" customHeight="1">
      <c r="A12" s="51"/>
    </row>
    <row r="13" spans="1:1" ht="12" customHeight="1">
      <c r="A13" s="52"/>
    </row>
    <row r="14" spans="1:1" ht="12" customHeight="1">
      <c r="A14" s="52"/>
    </row>
    <row r="15" spans="1:1" ht="12" customHeight="1">
      <c r="A15" s="52"/>
    </row>
    <row r="16" spans="1:1" ht="12" customHeight="1">
      <c r="A16" s="51"/>
    </row>
    <row r="17" spans="1:1" ht="12" customHeight="1">
      <c r="A17" s="51"/>
    </row>
    <row r="18" spans="1:1" s="26" customFormat="1" ht="12" customHeight="1">
      <c r="A18" s="54"/>
    </row>
    <row r="19" spans="1:1" ht="12" customHeight="1">
      <c r="A19" s="51"/>
    </row>
    <row r="20" spans="1:1" ht="12" customHeight="1">
      <c r="A20" s="51"/>
    </row>
    <row r="21" spans="1:1" ht="12" customHeight="1">
      <c r="A21" s="51"/>
    </row>
    <row r="22" spans="1:1" ht="12" customHeight="1">
      <c r="A22" s="55"/>
    </row>
    <row r="23" spans="1:1" ht="12" customHeight="1">
      <c r="A23" s="52"/>
    </row>
    <row r="24" spans="1:1" ht="12" customHeight="1">
      <c r="A24" s="56"/>
    </row>
    <row r="25" spans="1:1" ht="12" customHeight="1">
      <c r="A25" s="51"/>
    </row>
    <row r="26" spans="1:1" ht="12" customHeight="1">
      <c r="A26" s="51"/>
    </row>
    <row r="27" spans="1:1" ht="12" customHeight="1">
      <c r="A27" s="52"/>
    </row>
    <row r="28" spans="1:1" ht="12" customHeight="1">
      <c r="A28" s="52"/>
    </row>
    <row r="29" spans="1:1" ht="12" customHeight="1"/>
    <row r="30" spans="1:1" ht="12" customHeight="1"/>
    <row r="31" spans="1:1" ht="12" customHeight="1"/>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2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ColWidth="11.42578125" defaultRowHeight="11.45" customHeight="1"/>
  <cols>
    <col min="1" max="1" width="3.5703125" style="47" customWidth="1"/>
    <col min="2" max="2" width="35.28515625" style="61" customWidth="1"/>
    <col min="3" max="6" width="13.28515625" style="61" customWidth="1"/>
    <col min="7" max="7" width="8.85546875" style="61" customWidth="1"/>
    <col min="8" max="8" width="8.5703125" style="61" customWidth="1"/>
    <col min="9" max="18" width="10.5703125" style="61" customWidth="1"/>
    <col min="19" max="16384" width="11.42578125" style="61"/>
  </cols>
  <sheetData>
    <row r="1" spans="1:9" s="119" customFormat="1" ht="24.95" customHeight="1">
      <c r="A1" s="202" t="s">
        <v>207</v>
      </c>
      <c r="B1" s="203"/>
      <c r="C1" s="204" t="s">
        <v>208</v>
      </c>
      <c r="D1" s="204"/>
      <c r="E1" s="204"/>
      <c r="F1" s="205"/>
    </row>
    <row r="2" spans="1:9" s="60" customFormat="1" ht="39.950000000000003" customHeight="1">
      <c r="A2" s="211" t="s">
        <v>391</v>
      </c>
      <c r="B2" s="212"/>
      <c r="C2" s="208" t="s">
        <v>56</v>
      </c>
      <c r="D2" s="209"/>
      <c r="E2" s="209"/>
      <c r="F2" s="210"/>
    </row>
    <row r="3" spans="1:9" ht="11.45" customHeight="1">
      <c r="A3" s="213" t="s">
        <v>17</v>
      </c>
      <c r="B3" s="206" t="s">
        <v>44</v>
      </c>
      <c r="C3" s="206" t="s">
        <v>45</v>
      </c>
      <c r="D3" s="206"/>
      <c r="E3" s="206" t="s">
        <v>55</v>
      </c>
      <c r="F3" s="207"/>
    </row>
    <row r="4" spans="1:9" ht="11.45" customHeight="1">
      <c r="A4" s="214"/>
      <c r="B4" s="206"/>
      <c r="C4" s="206"/>
      <c r="D4" s="206"/>
      <c r="E4" s="206"/>
      <c r="F4" s="207"/>
    </row>
    <row r="5" spans="1:9" ht="11.45" customHeight="1">
      <c r="A5" s="214"/>
      <c r="B5" s="206"/>
      <c r="C5" s="62">
        <v>2020</v>
      </c>
      <c r="D5" s="62">
        <v>2021</v>
      </c>
      <c r="E5" s="62">
        <v>2020</v>
      </c>
      <c r="F5" s="63">
        <v>2021</v>
      </c>
    </row>
    <row r="6" spans="1:9" s="47" customFormat="1" ht="11.45" customHeight="1">
      <c r="A6" s="45">
        <v>1</v>
      </c>
      <c r="B6" s="41">
        <v>2</v>
      </c>
      <c r="C6" s="43">
        <v>3</v>
      </c>
      <c r="D6" s="41">
        <v>4</v>
      </c>
      <c r="E6" s="43">
        <v>5</v>
      </c>
      <c r="F6" s="42">
        <v>6</v>
      </c>
    </row>
    <row r="7" spans="1:9" ht="11.45" customHeight="1">
      <c r="B7" s="64"/>
      <c r="C7" s="65"/>
      <c r="D7" s="65"/>
      <c r="E7" s="65"/>
      <c r="F7" s="65"/>
    </row>
    <row r="8" spans="1:9" ht="11.45" customHeight="1">
      <c r="A8" s="44">
        <f>IF(D8&lt;&gt;"",COUNTA($D8:D$8),"")</f>
        <v>1</v>
      </c>
      <c r="B8" s="66" t="s">
        <v>46</v>
      </c>
      <c r="C8" s="121">
        <v>1343.5</v>
      </c>
      <c r="D8" s="121">
        <v>1345.7</v>
      </c>
      <c r="E8" s="67">
        <v>100</v>
      </c>
      <c r="F8" s="67">
        <v>100</v>
      </c>
      <c r="H8" s="67"/>
      <c r="I8" s="67"/>
    </row>
    <row r="9" spans="1:9" ht="11.45" customHeight="1">
      <c r="A9" s="44" t="str">
        <f>IF(D9&lt;&gt;"",COUNTA($D$8:D9),"")</f>
        <v/>
      </c>
      <c r="B9" s="68" t="s">
        <v>48</v>
      </c>
      <c r="C9" s="65"/>
      <c r="D9" s="65"/>
      <c r="E9" s="65"/>
      <c r="F9" s="65"/>
      <c r="H9" s="65"/>
      <c r="I9" s="65"/>
    </row>
    <row r="10" spans="1:9" ht="11.45" customHeight="1">
      <c r="A10" s="44">
        <f>IF(D10&lt;&gt;"",COUNTA($D$8:D10),"")</f>
        <v>2</v>
      </c>
      <c r="B10" s="68" t="s">
        <v>49</v>
      </c>
      <c r="C10" s="65">
        <v>1069.8</v>
      </c>
      <c r="D10" s="65">
        <v>1071.5</v>
      </c>
      <c r="E10" s="65">
        <v>79.8</v>
      </c>
      <c r="F10" s="65">
        <v>79.599999999999994</v>
      </c>
      <c r="H10" s="65"/>
      <c r="I10" s="65"/>
    </row>
    <row r="11" spans="1:9" ht="11.45" customHeight="1">
      <c r="A11" s="44">
        <f>IF(D11&lt;&gt;"",COUNTA($D$8:D11),"")</f>
        <v>3</v>
      </c>
      <c r="B11" s="68" t="s">
        <v>50</v>
      </c>
      <c r="C11" s="65">
        <v>0</v>
      </c>
      <c r="D11" s="65">
        <v>0</v>
      </c>
      <c r="E11" s="65">
        <v>0</v>
      </c>
      <c r="F11" s="65">
        <v>0</v>
      </c>
      <c r="H11" s="65"/>
      <c r="I11" s="65"/>
    </row>
    <row r="12" spans="1:9" ht="11.45" customHeight="1">
      <c r="A12" s="44">
        <f>IF(D12&lt;&gt;"",COUNTA($D$8:D12),"")</f>
        <v>4</v>
      </c>
      <c r="B12" s="68" t="s">
        <v>51</v>
      </c>
      <c r="C12" s="65">
        <v>2.2999999999999998</v>
      </c>
      <c r="D12" s="65">
        <v>2.2999999999999998</v>
      </c>
      <c r="E12" s="65">
        <v>0.1</v>
      </c>
      <c r="F12" s="65">
        <v>0.2</v>
      </c>
      <c r="H12" s="65"/>
      <c r="I12" s="65"/>
    </row>
    <row r="13" spans="1:9" ht="11.45" customHeight="1">
      <c r="A13" s="44">
        <f>IF(D13&lt;&gt;"",COUNTA($D$8:D13),"")</f>
        <v>5</v>
      </c>
      <c r="B13" s="68" t="s">
        <v>52</v>
      </c>
      <c r="C13" s="65">
        <v>0.2</v>
      </c>
      <c r="D13" s="65">
        <v>0.2</v>
      </c>
      <c r="E13" s="65">
        <v>0</v>
      </c>
      <c r="F13" s="65">
        <v>0</v>
      </c>
      <c r="H13" s="65"/>
      <c r="I13" s="65"/>
    </row>
    <row r="14" spans="1:9" ht="11.45" customHeight="1">
      <c r="A14" s="44">
        <f>IF(D14&lt;&gt;"",COUNTA($D$8:D14),"")</f>
        <v>6</v>
      </c>
      <c r="B14" s="68" t="s">
        <v>53</v>
      </c>
      <c r="C14" s="65">
        <v>270.60000000000002</v>
      </c>
      <c r="D14" s="65">
        <v>271</v>
      </c>
      <c r="E14" s="65">
        <v>20</v>
      </c>
      <c r="F14" s="65">
        <v>20.100000000000001</v>
      </c>
      <c r="H14" s="65"/>
      <c r="I14" s="65"/>
    </row>
    <row r="15" spans="1:9" ht="22.5" customHeight="1">
      <c r="A15" s="44">
        <f>IF(D15&lt;&gt;"",COUNTA($D$8:D15),"")</f>
        <v>7</v>
      </c>
      <c r="B15" s="68" t="s">
        <v>54</v>
      </c>
      <c r="C15" s="65">
        <v>0.5</v>
      </c>
      <c r="D15" s="65">
        <v>0.6</v>
      </c>
      <c r="E15" s="65">
        <v>0.1</v>
      </c>
      <c r="F15" s="65">
        <v>0</v>
      </c>
      <c r="H15" s="65"/>
      <c r="I15" s="65"/>
    </row>
    <row r="16" spans="1:9" ht="11.45" customHeight="1">
      <c r="B16" s="69"/>
      <c r="C16" s="70"/>
      <c r="D16" s="70"/>
      <c r="E16" s="70"/>
      <c r="F16" s="70"/>
    </row>
    <row r="17" spans="2:6" ht="11.45" customHeight="1">
      <c r="B17" s="69"/>
      <c r="C17" s="70"/>
      <c r="D17" s="70"/>
      <c r="E17" s="70"/>
      <c r="F17" s="70"/>
    </row>
  </sheetData>
  <mergeCells count="8">
    <mergeCell ref="A1:B1"/>
    <mergeCell ref="C1:F1"/>
    <mergeCell ref="B3:B5"/>
    <mergeCell ref="C3:D4"/>
    <mergeCell ref="E3:F4"/>
    <mergeCell ref="C2:F2"/>
    <mergeCell ref="A2:B2"/>
    <mergeCell ref="A3: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7"/>
  <sheetViews>
    <sheetView zoomScale="140" zoomScaleNormal="140" workbookViewId="0">
      <pane xSplit="2" ySplit="8" topLeftCell="C9" activePane="bottomRight" state="frozen"/>
      <selection activeCell="A6" sqref="A1:A1048576"/>
      <selection pane="topRight" activeCell="A6" sqref="A1:A1048576"/>
      <selection pane="bottomLeft" activeCell="A6" sqref="A1:A1048576"/>
      <selection pane="bottomRight" activeCell="C9" sqref="C9"/>
    </sheetView>
  </sheetViews>
  <sheetFormatPr baseColWidth="10" defaultColWidth="11.42578125" defaultRowHeight="11.45" customHeight="1"/>
  <cols>
    <col min="1" max="1" width="3.5703125" style="47" customWidth="1"/>
    <col min="2" max="2" width="44.5703125" style="61" customWidth="1"/>
    <col min="3" max="7" width="8.5703125" style="61" customWidth="1"/>
    <col min="8" max="16384" width="11.42578125" style="61"/>
  </cols>
  <sheetData>
    <row r="1" spans="1:7" s="119" customFormat="1" ht="24.95" customHeight="1">
      <c r="A1" s="202" t="s">
        <v>207</v>
      </c>
      <c r="B1" s="203"/>
      <c r="C1" s="204" t="s">
        <v>208</v>
      </c>
      <c r="D1" s="204"/>
      <c r="E1" s="204"/>
      <c r="F1" s="204"/>
      <c r="G1" s="205"/>
    </row>
    <row r="2" spans="1:7" ht="39.950000000000003" customHeight="1">
      <c r="A2" s="211" t="s">
        <v>321</v>
      </c>
      <c r="B2" s="212"/>
      <c r="C2" s="218" t="s">
        <v>57</v>
      </c>
      <c r="D2" s="218"/>
      <c r="E2" s="218"/>
      <c r="F2" s="218"/>
      <c r="G2" s="219"/>
    </row>
    <row r="3" spans="1:7" ht="11.25" customHeight="1">
      <c r="A3" s="213" t="s">
        <v>17</v>
      </c>
      <c r="B3" s="216" t="s">
        <v>22</v>
      </c>
      <c r="C3" s="216" t="s">
        <v>58</v>
      </c>
      <c r="D3" s="216"/>
      <c r="E3" s="216"/>
      <c r="F3" s="216" t="s">
        <v>352</v>
      </c>
      <c r="G3" s="217"/>
    </row>
    <row r="4" spans="1:7" ht="11.25" customHeight="1">
      <c r="A4" s="213"/>
      <c r="B4" s="216"/>
      <c r="C4" s="216"/>
      <c r="D4" s="216"/>
      <c r="E4" s="216"/>
      <c r="F4" s="216"/>
      <c r="G4" s="217"/>
    </row>
    <row r="5" spans="1:7" ht="11.25" customHeight="1">
      <c r="A5" s="213"/>
      <c r="B5" s="216"/>
      <c r="C5" s="216" t="s">
        <v>351</v>
      </c>
      <c r="D5" s="216">
        <v>2020</v>
      </c>
      <c r="E5" s="216">
        <v>2021</v>
      </c>
      <c r="F5" s="216" t="s">
        <v>351</v>
      </c>
      <c r="G5" s="217">
        <v>2020</v>
      </c>
    </row>
    <row r="6" spans="1:7" ht="11.25" customHeight="1">
      <c r="A6" s="213"/>
      <c r="B6" s="216"/>
      <c r="C6" s="216"/>
      <c r="D6" s="216"/>
      <c r="E6" s="216"/>
      <c r="F6" s="216"/>
      <c r="G6" s="217"/>
    </row>
    <row r="7" spans="1:7" ht="11.25" customHeight="1">
      <c r="A7" s="213"/>
      <c r="B7" s="216"/>
      <c r="C7" s="215" t="s">
        <v>80</v>
      </c>
      <c r="D7" s="216"/>
      <c r="E7" s="216"/>
      <c r="F7" s="216" t="s">
        <v>26</v>
      </c>
      <c r="G7" s="217"/>
    </row>
    <row r="8" spans="1:7" s="47" customFormat="1" ht="11.45" customHeight="1">
      <c r="A8" s="40">
        <v>1</v>
      </c>
      <c r="B8" s="49">
        <v>2</v>
      </c>
      <c r="C8" s="49">
        <v>3</v>
      </c>
      <c r="D8" s="49">
        <v>4</v>
      </c>
      <c r="E8" s="49">
        <v>5</v>
      </c>
      <c r="F8" s="49">
        <v>6</v>
      </c>
      <c r="G8" s="50">
        <v>7</v>
      </c>
    </row>
    <row r="9" spans="1:7" ht="11.45" customHeight="1">
      <c r="A9" s="48"/>
      <c r="B9" s="64"/>
      <c r="C9" s="71"/>
      <c r="D9" s="71"/>
      <c r="E9" s="71"/>
      <c r="F9" s="72"/>
      <c r="G9" s="72"/>
    </row>
    <row r="10" spans="1:7" ht="11.45" customHeight="1">
      <c r="A10" s="44">
        <f>IF(D10&lt;&gt;"",COUNTA($D$10:D10),"")</f>
        <v>1</v>
      </c>
      <c r="B10" s="66" t="s">
        <v>366</v>
      </c>
      <c r="C10" s="122">
        <v>561.98884999999996</v>
      </c>
      <c r="D10" s="122">
        <v>551.22784999999999</v>
      </c>
      <c r="E10" s="122">
        <v>557.59100000000001</v>
      </c>
      <c r="F10" s="123">
        <v>-1</v>
      </c>
      <c r="G10" s="123">
        <v>1</v>
      </c>
    </row>
    <row r="11" spans="1:7" ht="4.3499999999999996" customHeight="1">
      <c r="A11" s="44" t="str">
        <f>IF(D11&lt;&gt;"",COUNTA($D$10:D11),"")</f>
        <v/>
      </c>
      <c r="B11" s="68"/>
      <c r="C11" s="71"/>
      <c r="D11" s="71"/>
      <c r="E11" s="71"/>
      <c r="F11" s="72"/>
      <c r="G11" s="72"/>
    </row>
    <row r="12" spans="1:7" ht="11.1" customHeight="1">
      <c r="A12" s="44">
        <f>IF(D12&lt;&gt;"",COUNTA($D$10:D12),"")</f>
        <v>2</v>
      </c>
      <c r="B12" s="68" t="s">
        <v>262</v>
      </c>
      <c r="C12" s="71">
        <v>337.70001999999999</v>
      </c>
      <c r="D12" s="71">
        <v>306.96888999999999</v>
      </c>
      <c r="E12" s="71">
        <v>316.596</v>
      </c>
      <c r="F12" s="72">
        <v>-6</v>
      </c>
      <c r="G12" s="72">
        <v>3</v>
      </c>
    </row>
    <row r="13" spans="1:7" ht="11.1" customHeight="1">
      <c r="A13" s="44">
        <f>IF(D13&lt;&gt;"",COUNTA($D$10:D13),"")</f>
        <v>3</v>
      </c>
      <c r="B13" s="68" t="s">
        <v>263</v>
      </c>
      <c r="C13" s="71">
        <v>332.13499999999999</v>
      </c>
      <c r="D13" s="71">
        <v>304.31299999999999</v>
      </c>
      <c r="E13" s="71">
        <v>314.42700000000002</v>
      </c>
      <c r="F13" s="72">
        <v>-5</v>
      </c>
      <c r="G13" s="72">
        <v>3</v>
      </c>
    </row>
    <row r="14" spans="1:7" ht="11.1" customHeight="1">
      <c r="A14" s="44">
        <f>IF(D14&lt;&gt;"",COUNTA($D$10:D14),"")</f>
        <v>4</v>
      </c>
      <c r="B14" s="68" t="s">
        <v>264</v>
      </c>
      <c r="C14" s="71">
        <v>5.5640000000000001</v>
      </c>
      <c r="D14" s="71">
        <v>2.6539999999999999</v>
      </c>
      <c r="E14" s="71">
        <v>2.1680000000000001</v>
      </c>
      <c r="F14" s="72">
        <v>-61</v>
      </c>
      <c r="G14" s="72">
        <v>-18</v>
      </c>
    </row>
    <row r="15" spans="1:7" ht="11.1" customHeight="1">
      <c r="A15" s="44">
        <f>IF(D15&lt;&gt;"",COUNTA($D$10:D15),"")</f>
        <v>5</v>
      </c>
      <c r="B15" s="68" t="s">
        <v>273</v>
      </c>
      <c r="C15" s="71" t="s">
        <v>3</v>
      </c>
      <c r="D15" s="71" t="s">
        <v>3</v>
      </c>
      <c r="E15" s="71"/>
      <c r="F15" s="72" t="s">
        <v>3</v>
      </c>
      <c r="G15" s="72" t="s">
        <v>3</v>
      </c>
    </row>
    <row r="16" spans="1:7" ht="11.1" customHeight="1">
      <c r="A16" s="44">
        <f>IF(D16&lt;&gt;"",COUNTA($D$10:D16),"")</f>
        <v>6</v>
      </c>
      <c r="B16" s="68" t="s">
        <v>265</v>
      </c>
      <c r="C16" s="71">
        <v>59.430999999999997</v>
      </c>
      <c r="D16" s="71">
        <v>69.075000000000003</v>
      </c>
      <c r="E16" s="71">
        <v>66.944000000000003</v>
      </c>
      <c r="F16" s="72">
        <v>13</v>
      </c>
      <c r="G16" s="72">
        <v>-3</v>
      </c>
    </row>
    <row r="17" spans="1:7" ht="11.1" customHeight="1">
      <c r="A17" s="44">
        <f>IF(D17&lt;&gt;"",COUNTA($D$10:D17),"")</f>
        <v>7</v>
      </c>
      <c r="B17" s="68" t="s">
        <v>266</v>
      </c>
      <c r="C17" s="71">
        <v>137.261</v>
      </c>
      <c r="D17" s="71">
        <v>142.1</v>
      </c>
      <c r="E17" s="71">
        <v>138.84399999999999</v>
      </c>
      <c r="F17" s="72">
        <v>1</v>
      </c>
      <c r="G17" s="72">
        <v>-2</v>
      </c>
    </row>
    <row r="18" spans="1:7" ht="11.1" customHeight="1">
      <c r="A18" s="44">
        <f>IF(D18&lt;&gt;"",COUNTA($D$10:D18),"")</f>
        <v>8</v>
      </c>
      <c r="B18" s="68" t="s">
        <v>267</v>
      </c>
      <c r="C18" s="71">
        <v>127.36499999999999</v>
      </c>
      <c r="D18" s="71">
        <v>134.24700000000001</v>
      </c>
      <c r="E18" s="71">
        <v>131.114</v>
      </c>
      <c r="F18" s="72">
        <v>3</v>
      </c>
      <c r="G18" s="72">
        <v>-2</v>
      </c>
    </row>
    <row r="19" spans="1:7" ht="11.1" customHeight="1">
      <c r="A19" s="44">
        <f>IF(D19&lt;&gt;"",COUNTA($D$10:D19),"")</f>
        <v>9</v>
      </c>
      <c r="B19" s="68" t="s">
        <v>268</v>
      </c>
      <c r="C19" s="71">
        <v>9.8960000000000008</v>
      </c>
      <c r="D19" s="71">
        <v>7.8520000000000003</v>
      </c>
      <c r="E19" s="71">
        <v>7.7290000000000001</v>
      </c>
      <c r="F19" s="72">
        <v>-22</v>
      </c>
      <c r="G19" s="72">
        <v>-2</v>
      </c>
    </row>
    <row r="20" spans="1:7" ht="11.1" customHeight="1">
      <c r="A20" s="44">
        <f>IF(D20&lt;&gt;"",COUNTA($D$10:D20),"")</f>
        <v>10</v>
      </c>
      <c r="B20" s="68" t="s">
        <v>269</v>
      </c>
      <c r="C20" s="71">
        <v>9.1059999999999999</v>
      </c>
      <c r="D20" s="71">
        <v>11.1509</v>
      </c>
      <c r="E20" s="71">
        <v>13.705</v>
      </c>
      <c r="F20" s="72">
        <v>50</v>
      </c>
      <c r="G20" s="72">
        <v>23</v>
      </c>
    </row>
    <row r="21" spans="1:7" ht="11.1" customHeight="1">
      <c r="A21" s="44">
        <f>IF(D21&lt;&gt;"",COUNTA($D$10:D21),"")</f>
        <v>11</v>
      </c>
      <c r="B21" s="68" t="s">
        <v>270</v>
      </c>
      <c r="C21" s="71">
        <v>0.51700000000000002</v>
      </c>
      <c r="D21" s="71">
        <v>0.39600000000000002</v>
      </c>
      <c r="E21" s="71">
        <v>0.503</v>
      </c>
      <c r="F21" s="72">
        <v>-3</v>
      </c>
      <c r="G21" s="72">
        <v>27</v>
      </c>
    </row>
    <row r="22" spans="1:7" ht="11.1" customHeight="1">
      <c r="A22" s="44">
        <f>IF(D22&lt;&gt;"",COUNTA($D$10:D22),"")</f>
        <v>12</v>
      </c>
      <c r="B22" s="68" t="s">
        <v>271</v>
      </c>
      <c r="C22" s="71">
        <v>13.563000000000001</v>
      </c>
      <c r="D22" s="71">
        <v>15.135999999999999</v>
      </c>
      <c r="E22" s="71">
        <v>15.145799999999999</v>
      </c>
      <c r="F22" s="72">
        <v>12</v>
      </c>
      <c r="G22" s="72">
        <v>0</v>
      </c>
    </row>
    <row r="23" spans="1:7" ht="11.1" customHeight="1">
      <c r="A23" s="44">
        <f>IF(D23&lt;&gt;"",COUNTA($D$10:D23),"")</f>
        <v>13</v>
      </c>
      <c r="B23" s="68" t="s">
        <v>272</v>
      </c>
      <c r="C23" s="71">
        <v>4.407</v>
      </c>
      <c r="D23" s="71">
        <v>6.399</v>
      </c>
      <c r="E23" s="71">
        <v>5.8533600000000003</v>
      </c>
      <c r="F23" s="72">
        <v>33</v>
      </c>
      <c r="G23" s="72">
        <v>-9</v>
      </c>
    </row>
    <row r="24" spans="1:7" ht="3.95" customHeight="1">
      <c r="A24" s="44" t="str">
        <f>IF(D24&lt;&gt;"",COUNTA($D$10:D24),"")</f>
        <v/>
      </c>
      <c r="B24" s="68"/>
      <c r="C24" s="71"/>
      <c r="D24" s="71"/>
      <c r="E24" s="71"/>
      <c r="F24" s="72"/>
      <c r="G24" s="72"/>
    </row>
    <row r="25" spans="1:7" ht="11.1" customHeight="1">
      <c r="A25" s="44">
        <f>IF(D25&lt;&gt;"",COUNTA($D$10:D25),"")</f>
        <v>14</v>
      </c>
      <c r="B25" s="66" t="s">
        <v>59</v>
      </c>
      <c r="C25" s="122">
        <v>21.756879999999999</v>
      </c>
      <c r="D25" s="122">
        <v>27.5</v>
      </c>
      <c r="E25" s="122">
        <v>41.0246</v>
      </c>
      <c r="F25" s="123">
        <v>88.559205180154493</v>
      </c>
      <c r="G25" s="123">
        <v>49.450298047418727</v>
      </c>
    </row>
    <row r="26" spans="1:7" ht="11.1" customHeight="1">
      <c r="A26" s="44">
        <f>IF(D26&lt;&gt;"",COUNTA($D$10:D26),"")</f>
        <v>15</v>
      </c>
      <c r="B26" s="68" t="s">
        <v>32</v>
      </c>
      <c r="C26" s="71">
        <v>8.2007949999999994</v>
      </c>
      <c r="D26" s="71">
        <v>12.5</v>
      </c>
      <c r="E26" s="71">
        <v>20.509360000000001</v>
      </c>
      <c r="F26" s="72">
        <v>150.08989982068815</v>
      </c>
      <c r="G26" s="72">
        <v>64.588395794880029</v>
      </c>
    </row>
    <row r="27" spans="1:7" ht="11.1" customHeight="1">
      <c r="A27" s="44">
        <f>IF(D27&lt;&gt;"",COUNTA($D$10:D27),"")</f>
        <v>16</v>
      </c>
      <c r="B27" s="68" t="s">
        <v>33</v>
      </c>
      <c r="C27" s="71">
        <v>4.1487133333333297</v>
      </c>
      <c r="D27" s="71">
        <v>5.5</v>
      </c>
      <c r="E27" s="71">
        <v>6.6563100000000004</v>
      </c>
      <c r="F27" s="72">
        <v>60.442755745958209</v>
      </c>
      <c r="G27" s="72">
        <v>19.960747845456808</v>
      </c>
    </row>
    <row r="28" spans="1:7" ht="11.1" customHeight="1">
      <c r="A28" s="44">
        <f>IF(D28&lt;&gt;"",COUNTA($D$10:D28),"")</f>
        <v>17</v>
      </c>
      <c r="B28" s="68" t="s">
        <v>64</v>
      </c>
      <c r="C28" s="71">
        <v>5.6926633333333303</v>
      </c>
      <c r="D28" s="71">
        <v>5.4</v>
      </c>
      <c r="E28" s="71">
        <v>7.77515</v>
      </c>
      <c r="F28" s="72">
        <v>36.581939677912914</v>
      </c>
      <c r="G28" s="72">
        <v>44.709683543243614</v>
      </c>
    </row>
    <row r="29" spans="1:7" ht="11.1" customHeight="1">
      <c r="A29" s="44">
        <f>IF(D29&lt;&gt;"",COUNTA($D$10:D29),"")</f>
        <v>18</v>
      </c>
      <c r="B29" s="68" t="s">
        <v>312</v>
      </c>
      <c r="C29" s="71">
        <v>3.5197783333333299</v>
      </c>
      <c r="D29" s="71">
        <v>3.8</v>
      </c>
      <c r="E29" s="71">
        <v>5.9094100000000003</v>
      </c>
      <c r="F29" s="72">
        <v>67.891538624354666</v>
      </c>
      <c r="G29" s="72">
        <v>57.342169515172657</v>
      </c>
    </row>
    <row r="30" spans="1:7" ht="3.95" customHeight="1">
      <c r="A30" s="44" t="str">
        <f>IF(D30&lt;&gt;"",COUNTA($D$10:D30),"")</f>
        <v/>
      </c>
      <c r="B30" s="68"/>
      <c r="C30" s="71"/>
      <c r="D30" s="71"/>
      <c r="E30" s="71"/>
      <c r="F30" s="72"/>
      <c r="G30" s="72"/>
    </row>
    <row r="31" spans="1:7" ht="11.1" customHeight="1">
      <c r="A31" s="44">
        <f>IF(D31&lt;&gt;"",COUNTA($D$10:D31),"")</f>
        <v>19</v>
      </c>
      <c r="B31" s="66" t="s">
        <v>60</v>
      </c>
      <c r="C31" s="122">
        <v>37.700000000000003</v>
      </c>
      <c r="D31" s="122">
        <v>43.7</v>
      </c>
      <c r="E31" s="122">
        <v>44.7</v>
      </c>
      <c r="F31" s="123">
        <v>18</v>
      </c>
      <c r="G31" s="123">
        <v>2</v>
      </c>
    </row>
    <row r="32" spans="1:7" ht="11.1" customHeight="1">
      <c r="A32" s="44">
        <f>IF(D32&lt;&gt;"",COUNTA($D$10:D32),"")</f>
        <v>20</v>
      </c>
      <c r="B32" s="68" t="s">
        <v>66</v>
      </c>
      <c r="C32" s="71">
        <v>12.2</v>
      </c>
      <c r="D32" s="71">
        <v>13.3</v>
      </c>
      <c r="E32" s="71">
        <v>12.7</v>
      </c>
      <c r="F32" s="72">
        <v>4</v>
      </c>
      <c r="G32" s="72">
        <v>-5</v>
      </c>
    </row>
    <row r="33" spans="1:9" ht="11.1" customHeight="1">
      <c r="A33" s="44">
        <f>IF(D33&lt;&gt;"",COUNTA($D$10:D33),"")</f>
        <v>21</v>
      </c>
      <c r="B33" s="68" t="s">
        <v>34</v>
      </c>
      <c r="C33" s="71">
        <v>25.3</v>
      </c>
      <c r="D33" s="71">
        <v>30.2</v>
      </c>
      <c r="E33" s="71">
        <v>31.7</v>
      </c>
      <c r="F33" s="72">
        <v>26</v>
      </c>
      <c r="G33" s="72">
        <v>5</v>
      </c>
    </row>
    <row r="34" spans="1:9" ht="11.1" customHeight="1">
      <c r="A34" s="44">
        <f>IF(D34&lt;&gt;"",COUNTA($D$10:D34),"")</f>
        <v>22</v>
      </c>
      <c r="B34" s="68" t="s">
        <v>67</v>
      </c>
      <c r="C34" s="71">
        <v>0.2</v>
      </c>
      <c r="D34" s="71">
        <v>0.2</v>
      </c>
      <c r="E34" s="71">
        <v>0.2</v>
      </c>
      <c r="F34" s="72">
        <v>-7</v>
      </c>
      <c r="G34" s="72">
        <v>12</v>
      </c>
    </row>
    <row r="35" spans="1:9" ht="3.95" customHeight="1">
      <c r="A35" s="44" t="str">
        <f>IF(D35&lt;&gt;"",COUNTA($D$10:D35),"")</f>
        <v/>
      </c>
      <c r="B35" s="68"/>
      <c r="C35" s="71"/>
      <c r="D35" s="71"/>
      <c r="E35" s="71"/>
      <c r="F35" s="72"/>
      <c r="G35" s="72"/>
    </row>
    <row r="36" spans="1:9" ht="11.1" customHeight="1">
      <c r="A36" s="44">
        <f>IF(D36&lt;&gt;"",COUNTA($D$10:D36),"")</f>
        <v>23</v>
      </c>
      <c r="B36" s="66" t="s">
        <v>214</v>
      </c>
      <c r="C36" s="122">
        <v>3.4</v>
      </c>
      <c r="D36" s="122">
        <v>3.2</v>
      </c>
      <c r="E36" s="122">
        <v>3.6</v>
      </c>
      <c r="F36" s="123">
        <v>6</v>
      </c>
      <c r="G36" s="123">
        <v>11</v>
      </c>
      <c r="H36" s="73"/>
      <c r="I36" s="73"/>
    </row>
    <row r="37" spans="1:9" ht="3.95" customHeight="1">
      <c r="A37" s="44" t="str">
        <f>IF(D37&lt;&gt;"",COUNTA($D$10:D37),"")</f>
        <v/>
      </c>
      <c r="B37" s="68"/>
      <c r="C37" s="71"/>
      <c r="D37" s="71"/>
      <c r="E37" s="71"/>
      <c r="F37" s="72"/>
      <c r="G37" s="72"/>
    </row>
    <row r="38" spans="1:9" ht="11.1" customHeight="1">
      <c r="A38" s="44">
        <f>IF(D38&lt;&gt;"",COUNTA($D$10:D38),"")</f>
        <v>24</v>
      </c>
      <c r="B38" s="66" t="s">
        <v>61</v>
      </c>
      <c r="C38" s="122">
        <v>207.242561666667</v>
      </c>
      <c r="D38" s="122">
        <v>182.5</v>
      </c>
      <c r="E38" s="122">
        <v>178.70296999999999</v>
      </c>
      <c r="F38" s="123">
        <v>-13.771105431793657</v>
      </c>
      <c r="G38" s="123">
        <v>-2.0782410892269496</v>
      </c>
    </row>
    <row r="39" spans="1:9" ht="11.1" customHeight="1">
      <c r="A39" s="44">
        <f>IF(D39&lt;&gt;"",COUNTA($D$10:D39),"")</f>
        <v>25</v>
      </c>
      <c r="B39" s="68" t="s">
        <v>274</v>
      </c>
      <c r="C39" s="71">
        <v>206.08541</v>
      </c>
      <c r="D39" s="71">
        <v>180.8</v>
      </c>
      <c r="E39" s="71">
        <v>176.48571999999999</v>
      </c>
      <c r="F39" s="72">
        <v>-14.36282655817314</v>
      </c>
      <c r="G39" s="72">
        <v>-2.3690612006324443</v>
      </c>
    </row>
    <row r="40" spans="1:9" ht="11.1" customHeight="1">
      <c r="A40" s="44">
        <f>IF(D40&lt;&gt;"",COUNTA($D$10:D40),"")</f>
        <v>26</v>
      </c>
      <c r="B40" s="68" t="s">
        <v>68</v>
      </c>
      <c r="C40" s="71">
        <v>204.54059333333299</v>
      </c>
      <c r="D40" s="71">
        <v>178.8</v>
      </c>
      <c r="E40" s="71">
        <v>173.75176999999999</v>
      </c>
      <c r="F40" s="72">
        <v>-15.05267137030242</v>
      </c>
      <c r="G40" s="72">
        <v>-2.8227643982477844</v>
      </c>
    </row>
    <row r="41" spans="1:9" ht="11.1" customHeight="1">
      <c r="A41" s="44">
        <f>IF(D41&lt;&gt;"",COUNTA($D$10:D41),"")</f>
        <v>27</v>
      </c>
      <c r="B41" s="68" t="s">
        <v>69</v>
      </c>
      <c r="C41" s="71">
        <v>204.34000666666699</v>
      </c>
      <c r="D41" s="71">
        <v>178.7</v>
      </c>
      <c r="E41" s="71">
        <v>173.6421</v>
      </c>
      <c r="F41" s="72">
        <v>-15.022954715247309</v>
      </c>
      <c r="G41" s="72">
        <v>-2.8242902086918917</v>
      </c>
    </row>
    <row r="42" spans="1:9" ht="11.1" customHeight="1">
      <c r="A42" s="44">
        <f>IF(D42&lt;&gt;"",COUNTA($D$10:D42),"")</f>
        <v>28</v>
      </c>
      <c r="B42" s="68" t="s">
        <v>70</v>
      </c>
      <c r="C42" s="71">
        <v>0.2</v>
      </c>
      <c r="D42" s="71">
        <v>0.1</v>
      </c>
      <c r="E42" s="71">
        <v>0.10967</v>
      </c>
      <c r="F42" s="72">
        <v>-45.324924595557995</v>
      </c>
      <c r="G42" s="72">
        <v>-0.3452975920036323</v>
      </c>
    </row>
    <row r="43" spans="1:9" ht="11.1" customHeight="1">
      <c r="A43" s="44">
        <f>IF(D43&lt;&gt;"",COUNTA($D$10:D43),"")</f>
        <v>29</v>
      </c>
      <c r="B43" s="68" t="s">
        <v>71</v>
      </c>
      <c r="C43" s="71">
        <v>0.2</v>
      </c>
      <c r="D43" s="71">
        <v>0.2</v>
      </c>
      <c r="E43" s="71">
        <v>0.2</v>
      </c>
      <c r="F43" s="72">
        <v>34.633198730113037</v>
      </c>
      <c r="G43" s="72">
        <v>54.546580773042621</v>
      </c>
    </row>
    <row r="44" spans="1:9" ht="11.1" customHeight="1">
      <c r="A44" s="44">
        <f>IF(D44&lt;&gt;"",COUNTA($D$10:D44),"")</f>
        <v>30</v>
      </c>
      <c r="B44" s="68" t="s">
        <v>72</v>
      </c>
      <c r="C44" s="71">
        <v>0.8</v>
      </c>
      <c r="D44" s="71">
        <v>1.2</v>
      </c>
      <c r="E44" s="71">
        <v>2.1</v>
      </c>
      <c r="F44" s="72">
        <v>156</v>
      </c>
      <c r="G44" s="72">
        <v>75</v>
      </c>
    </row>
    <row r="45" spans="1:9" ht="11.1" customHeight="1">
      <c r="A45" s="44">
        <f>IF(D45&lt;&gt;"",COUNTA($D$10:D45),"")</f>
        <v>31</v>
      </c>
      <c r="B45" s="68" t="s">
        <v>73</v>
      </c>
      <c r="C45" s="71">
        <v>0.5</v>
      </c>
      <c r="D45" s="71">
        <v>0.6</v>
      </c>
      <c r="E45" s="71">
        <v>0.3</v>
      </c>
      <c r="F45" s="72">
        <v>-33.65714231149957</v>
      </c>
      <c r="G45" s="72">
        <v>-40.959227723108825</v>
      </c>
    </row>
    <row r="46" spans="1:9" ht="11.1" customHeight="1">
      <c r="A46" s="44">
        <f>IF(D46&lt;&gt;"",COUNTA($D$10:D46),"")</f>
        <v>32</v>
      </c>
      <c r="B46" s="68" t="s">
        <v>74</v>
      </c>
      <c r="C46" s="71">
        <v>0.1</v>
      </c>
      <c r="D46" s="71">
        <v>0.2</v>
      </c>
      <c r="E46" s="71">
        <v>0.3</v>
      </c>
      <c r="F46" s="72">
        <v>121.37686339238138</v>
      </c>
      <c r="G46" s="72">
        <v>52.744000860862997</v>
      </c>
    </row>
    <row r="47" spans="1:9" ht="11.1" customHeight="1">
      <c r="A47" s="44">
        <f>IF(D47&lt;&gt;"",COUNTA($D$10:D47),"")</f>
        <v>33</v>
      </c>
      <c r="B47" s="68" t="s">
        <v>75</v>
      </c>
      <c r="C47" s="71">
        <v>0.1</v>
      </c>
      <c r="D47" s="71">
        <v>0.1</v>
      </c>
      <c r="E47" s="71">
        <v>0.2</v>
      </c>
      <c r="F47" s="72">
        <v>136.96593328601844</v>
      </c>
      <c r="G47" s="72">
        <v>112.13189745544648</v>
      </c>
    </row>
    <row r="48" spans="1:9" ht="3.95" customHeight="1">
      <c r="A48" s="44" t="str">
        <f>IF(D48&lt;&gt;"",COUNTA($D$10:D48),"")</f>
        <v/>
      </c>
      <c r="B48" s="68"/>
      <c r="C48" s="71"/>
      <c r="D48" s="71"/>
      <c r="E48" s="71"/>
      <c r="F48" s="72"/>
      <c r="G48" s="72"/>
    </row>
    <row r="49" spans="1:7" ht="11.1" customHeight="1">
      <c r="A49" s="44">
        <f>IF(D49&lt;&gt;"",COUNTA($D$10:D49),"")</f>
        <v>34</v>
      </c>
      <c r="B49" s="66" t="s">
        <v>62</v>
      </c>
      <c r="C49" s="122">
        <v>197.73623499999999</v>
      </c>
      <c r="D49" s="122">
        <v>215.1</v>
      </c>
      <c r="E49" s="122">
        <v>194.90638999999999</v>
      </c>
      <c r="F49" s="123">
        <v>-1.4311211093909861</v>
      </c>
      <c r="G49" s="123">
        <v>-9.401770544659712</v>
      </c>
    </row>
    <row r="50" spans="1:7" ht="11.1" customHeight="1">
      <c r="A50" s="44">
        <f>IF(D50&lt;&gt;"",COUNTA($D$10:D50),"")</f>
        <v>35</v>
      </c>
      <c r="B50" s="68" t="s">
        <v>76</v>
      </c>
      <c r="C50" s="71">
        <v>4.2</v>
      </c>
      <c r="D50" s="71">
        <v>3.7</v>
      </c>
      <c r="E50" s="71">
        <v>2.8975399999999998</v>
      </c>
      <c r="F50" s="72">
        <v>-30.931166915432868</v>
      </c>
      <c r="G50" s="72">
        <v>-22.545549805397542</v>
      </c>
    </row>
    <row r="51" spans="1:7" ht="11.1" customHeight="1">
      <c r="A51" s="44">
        <f>IF(D51&lt;&gt;"",COUNTA($D$10:D51),"")</f>
        <v>36</v>
      </c>
      <c r="B51" s="68" t="s">
        <v>258</v>
      </c>
      <c r="C51" s="71">
        <v>157.205906666667</v>
      </c>
      <c r="D51" s="71">
        <v>171.2</v>
      </c>
      <c r="E51" s="71">
        <v>153.90152</v>
      </c>
      <c r="F51" s="72">
        <v>-2.1019481625923646</v>
      </c>
      <c r="G51" s="72">
        <v>-10.10450437989428</v>
      </c>
    </row>
    <row r="52" spans="1:7" ht="11.1" customHeight="1">
      <c r="A52" s="44">
        <f>IF(D52&lt;&gt;"",COUNTA($D$10:D52),"")</f>
        <v>37</v>
      </c>
      <c r="B52" s="68" t="s">
        <v>79</v>
      </c>
      <c r="C52" s="71">
        <v>14.339496666666699</v>
      </c>
      <c r="D52" s="71">
        <v>16.8</v>
      </c>
      <c r="E52" s="71">
        <v>17.842390000000002</v>
      </c>
      <c r="F52" s="72">
        <v>24.42828653446459</v>
      </c>
      <c r="G52" s="72">
        <v>6.0119877318255845</v>
      </c>
    </row>
    <row r="53" spans="1:7" ht="11.1" customHeight="1">
      <c r="A53" s="44">
        <f>IF(D53&lt;&gt;"",COUNTA($D$10:D53),"")</f>
        <v>38</v>
      </c>
      <c r="B53" s="68" t="s">
        <v>77</v>
      </c>
      <c r="C53" s="71">
        <v>21.962440000000001</v>
      </c>
      <c r="D53" s="71">
        <v>23.4</v>
      </c>
      <c r="E53" s="71">
        <v>20.26089</v>
      </c>
      <c r="F53" s="72">
        <v>-7.7475453547055935</v>
      </c>
      <c r="G53" s="72">
        <v>-13.2428575160029</v>
      </c>
    </row>
    <row r="54" spans="1:7" ht="3.95" customHeight="1">
      <c r="A54" s="44" t="str">
        <f>IF(D54&lt;&gt;"",COUNTA($D$10:D54),"")</f>
        <v/>
      </c>
      <c r="B54" s="68"/>
      <c r="C54" s="71"/>
      <c r="D54" s="71"/>
      <c r="E54" s="71"/>
      <c r="F54" s="72"/>
      <c r="G54" s="72"/>
    </row>
    <row r="55" spans="1:7" ht="21.95" customHeight="1">
      <c r="A55" s="44">
        <f>IF(D55&lt;&gt;"",COUNTA($D$10:D55),"")</f>
        <v>39</v>
      </c>
      <c r="B55" s="66" t="s">
        <v>339</v>
      </c>
      <c r="C55" s="122">
        <v>39.799999999999997</v>
      </c>
      <c r="D55" s="122">
        <v>41.7</v>
      </c>
      <c r="E55" s="122">
        <v>45.8</v>
      </c>
      <c r="F55" s="123">
        <v>15</v>
      </c>
      <c r="G55" s="123">
        <v>10</v>
      </c>
    </row>
    <row r="56" spans="1:7" ht="3.95" customHeight="1">
      <c r="A56" s="44" t="str">
        <f>IF(D56&lt;&gt;"",COUNTA($D$10:D56),"")</f>
        <v/>
      </c>
      <c r="B56" s="68"/>
      <c r="C56" s="71"/>
      <c r="D56" s="71"/>
      <c r="E56" s="71"/>
      <c r="F56" s="72"/>
      <c r="G56" s="72"/>
    </row>
    <row r="57" spans="1:7" ht="11.1" customHeight="1">
      <c r="A57" s="44">
        <f>IF(D57&lt;&gt;"",COUNTA($D$10:D57),"")</f>
        <v>40</v>
      </c>
      <c r="B57" s="66" t="s">
        <v>63</v>
      </c>
      <c r="C57" s="122">
        <v>1074.8940749999999</v>
      </c>
      <c r="D57" s="122">
        <v>1069.8</v>
      </c>
      <c r="E57" s="122">
        <v>1071.529</v>
      </c>
      <c r="F57" s="123">
        <v>0</v>
      </c>
      <c r="G57" s="123">
        <v>0</v>
      </c>
    </row>
  </sheetData>
  <mergeCells count="15">
    <mergeCell ref="A1:B1"/>
    <mergeCell ref="C1:G1"/>
    <mergeCell ref="F5:F6"/>
    <mergeCell ref="G5:G6"/>
    <mergeCell ref="C2:G2"/>
    <mergeCell ref="F3:G4"/>
    <mergeCell ref="C7:E7"/>
    <mergeCell ref="F7:G7"/>
    <mergeCell ref="C3:E4"/>
    <mergeCell ref="A2:B2"/>
    <mergeCell ref="A3:A7"/>
    <mergeCell ref="B3:B7"/>
    <mergeCell ref="C5:C6"/>
    <mergeCell ref="D5:D6"/>
    <mergeCell ref="E5: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8"/>
  <sheetViews>
    <sheetView zoomScale="140" zoomScaleNormal="140" workbookViewId="0">
      <selection activeCell="C9" sqref="C9"/>
    </sheetView>
  </sheetViews>
  <sheetFormatPr baseColWidth="10" defaultColWidth="11.42578125" defaultRowHeight="11.45" customHeight="1"/>
  <cols>
    <col min="1" max="1" width="3.5703125" style="47" customWidth="1"/>
    <col min="2" max="2" width="27.5703125" style="61" bestFit="1" customWidth="1"/>
    <col min="3" max="3" width="11.5703125" style="61" customWidth="1"/>
    <col min="4" max="4" width="10.5703125" style="61" customWidth="1"/>
    <col min="5" max="5" width="11.5703125" style="61" customWidth="1"/>
    <col min="6" max="7" width="12.5703125" style="61" customWidth="1"/>
    <col min="8" max="10" width="12" style="61" customWidth="1"/>
    <col min="11" max="16384" width="11.42578125" style="61"/>
  </cols>
  <sheetData>
    <row r="1" spans="1:9" s="119" customFormat="1" ht="24.95" customHeight="1">
      <c r="A1" s="202" t="s">
        <v>207</v>
      </c>
      <c r="B1" s="203"/>
      <c r="C1" s="204" t="s">
        <v>208</v>
      </c>
      <c r="D1" s="204"/>
      <c r="E1" s="204"/>
      <c r="F1" s="204"/>
      <c r="G1" s="205"/>
    </row>
    <row r="2" spans="1:9" ht="39.950000000000003" customHeight="1">
      <c r="A2" s="211" t="s">
        <v>322</v>
      </c>
      <c r="B2" s="212"/>
      <c r="C2" s="218" t="s">
        <v>393</v>
      </c>
      <c r="D2" s="218"/>
      <c r="E2" s="218"/>
      <c r="F2" s="218"/>
      <c r="G2" s="219"/>
    </row>
    <row r="3" spans="1:9" ht="11.45" customHeight="1">
      <c r="A3" s="213" t="s">
        <v>17</v>
      </c>
      <c r="B3" s="206" t="s">
        <v>22</v>
      </c>
      <c r="C3" s="206" t="s">
        <v>367</v>
      </c>
      <c r="D3" s="206" t="s">
        <v>368</v>
      </c>
      <c r="E3" s="206" t="s">
        <v>369</v>
      </c>
      <c r="F3" s="206" t="s">
        <v>355</v>
      </c>
      <c r="G3" s="207"/>
    </row>
    <row r="4" spans="1:9" ht="11.45" customHeight="1">
      <c r="A4" s="213"/>
      <c r="B4" s="206"/>
      <c r="C4" s="206"/>
      <c r="D4" s="206"/>
      <c r="E4" s="206"/>
      <c r="F4" s="206"/>
      <c r="G4" s="207"/>
    </row>
    <row r="5" spans="1:9" ht="11.45" customHeight="1">
      <c r="A5" s="213"/>
      <c r="B5" s="206"/>
      <c r="C5" s="206"/>
      <c r="D5" s="206"/>
      <c r="E5" s="206"/>
      <c r="F5" s="206" t="s">
        <v>353</v>
      </c>
      <c r="G5" s="207" t="s">
        <v>354</v>
      </c>
    </row>
    <row r="6" spans="1:9" ht="11.45" customHeight="1">
      <c r="A6" s="213"/>
      <c r="B6" s="206"/>
      <c r="C6" s="206"/>
      <c r="D6" s="206"/>
      <c r="E6" s="206"/>
      <c r="F6" s="206"/>
      <c r="G6" s="207"/>
    </row>
    <row r="7" spans="1:9" ht="11.45" customHeight="1">
      <c r="A7" s="213"/>
      <c r="B7" s="206"/>
      <c r="C7" s="206" t="s">
        <v>80</v>
      </c>
      <c r="D7" s="206"/>
      <c r="E7" s="206"/>
      <c r="F7" s="206" t="s">
        <v>26</v>
      </c>
      <c r="G7" s="207"/>
    </row>
    <row r="8" spans="1:9" s="47" customFormat="1" ht="11.45" customHeight="1">
      <c r="A8" s="40">
        <v>1</v>
      </c>
      <c r="B8" s="43">
        <v>2</v>
      </c>
      <c r="C8" s="43">
        <v>3</v>
      </c>
      <c r="D8" s="43">
        <v>4</v>
      </c>
      <c r="E8" s="43">
        <v>5</v>
      </c>
      <c r="F8" s="43">
        <v>6</v>
      </c>
      <c r="G8" s="129">
        <v>7</v>
      </c>
    </row>
    <row r="9" spans="1:9" ht="11.45" customHeight="1">
      <c r="A9" s="48"/>
      <c r="B9" s="64"/>
      <c r="C9" s="117"/>
      <c r="D9" s="117"/>
      <c r="E9" s="117"/>
      <c r="F9" s="110"/>
      <c r="G9" s="110"/>
    </row>
    <row r="10" spans="1:9" ht="11.45" customHeight="1">
      <c r="A10" s="44" t="str">
        <f>IF(D10&lt;&gt;"",COUNTA($D$10:D10),"")</f>
        <v/>
      </c>
      <c r="B10" s="68" t="s">
        <v>213</v>
      </c>
      <c r="C10" s="117"/>
      <c r="D10" s="117"/>
      <c r="E10" s="117"/>
      <c r="F10" s="110"/>
      <c r="G10" s="110"/>
    </row>
    <row r="11" spans="1:9" ht="11.45" customHeight="1">
      <c r="A11" s="44">
        <f>IF(D11&lt;&gt;"",COUNTA($D$10:D11),"")</f>
        <v>1</v>
      </c>
      <c r="B11" s="68" t="s">
        <v>27</v>
      </c>
      <c r="C11" s="117">
        <v>326.5</v>
      </c>
      <c r="D11" s="117">
        <v>314.42700000000002</v>
      </c>
      <c r="E11" s="117">
        <v>301.8</v>
      </c>
      <c r="F11" s="110">
        <v>-8</v>
      </c>
      <c r="G11" s="110">
        <v>-4</v>
      </c>
      <c r="I11" s="76"/>
    </row>
    <row r="12" spans="1:9" ht="11.45" customHeight="1">
      <c r="A12" s="44">
        <f>IF(D12&lt;&gt;"",COUNTA($D$10:D12),"")</f>
        <v>2</v>
      </c>
      <c r="B12" s="68" t="s">
        <v>29</v>
      </c>
      <c r="C12" s="117">
        <v>60.432580000000002</v>
      </c>
      <c r="D12" s="117">
        <v>66.944000000000003</v>
      </c>
      <c r="E12" s="117">
        <v>59.6</v>
      </c>
      <c r="F12" s="110">
        <v>-1</v>
      </c>
      <c r="G12" s="110">
        <v>-11</v>
      </c>
      <c r="I12" s="76"/>
    </row>
    <row r="13" spans="1:9" ht="11.45" customHeight="1">
      <c r="A13" s="44">
        <f>IF(D13&lt;&gt;"",COUNTA($D$10:D13),"")</f>
        <v>3</v>
      </c>
      <c r="B13" s="68" t="s">
        <v>30</v>
      </c>
      <c r="C13" s="117">
        <v>128.78057999999999</v>
      </c>
      <c r="D13" s="117">
        <v>131.114</v>
      </c>
      <c r="E13" s="117">
        <v>126.4</v>
      </c>
      <c r="F13" s="110">
        <v>-2</v>
      </c>
      <c r="G13" s="110">
        <v>-4</v>
      </c>
      <c r="I13" s="76"/>
    </row>
    <row r="14" spans="1:9" ht="11.45" customHeight="1">
      <c r="A14" s="44">
        <f>IF(D14&lt;&gt;"",COUNTA($D$10:D14),"")</f>
        <v>4</v>
      </c>
      <c r="B14" s="68" t="s">
        <v>28</v>
      </c>
      <c r="C14" s="117">
        <v>14.19659</v>
      </c>
      <c r="D14" s="117">
        <v>15.145</v>
      </c>
      <c r="E14" s="117">
        <v>14.7</v>
      </c>
      <c r="F14" s="110">
        <v>3</v>
      </c>
      <c r="G14" s="110">
        <v>-3</v>
      </c>
      <c r="I14" s="76"/>
    </row>
    <row r="15" spans="1:9" ht="11.45" customHeight="1">
      <c r="A15" s="44">
        <f>IF(D15&lt;&gt;"",COUNTA($D$10:D15),"")</f>
        <v>5</v>
      </c>
      <c r="B15" s="68" t="s">
        <v>31</v>
      </c>
      <c r="C15" s="117">
        <v>194.89490000000001</v>
      </c>
      <c r="D15" s="117">
        <v>173.642</v>
      </c>
      <c r="E15" s="117">
        <v>181.6</v>
      </c>
      <c r="F15" s="110">
        <v>-7</v>
      </c>
      <c r="G15" s="110">
        <v>5</v>
      </c>
      <c r="I15" s="76"/>
    </row>
    <row r="16" spans="1:9" ht="11.45" customHeight="1">
      <c r="A16" s="44" t="str">
        <f>IF(D16&lt;&gt;"",COUNTA($D$10:D16),"")</f>
        <v/>
      </c>
      <c r="B16" s="68"/>
      <c r="C16" s="117"/>
      <c r="D16" s="117"/>
      <c r="E16" s="117"/>
      <c r="F16" s="110"/>
      <c r="G16" s="110"/>
      <c r="I16" s="76"/>
    </row>
    <row r="17" spans="1:9" ht="11.45" customHeight="1">
      <c r="A17" s="44">
        <f>IF(D17&lt;&gt;"",COUNTA($D$10:D17),"")</f>
        <v>6</v>
      </c>
      <c r="B17" s="68" t="s">
        <v>24</v>
      </c>
      <c r="C17" s="117">
        <v>3.49973</v>
      </c>
      <c r="D17" s="117">
        <v>2.8969999999999998</v>
      </c>
      <c r="E17" s="117">
        <v>1.7</v>
      </c>
      <c r="F17" s="110">
        <v>-52</v>
      </c>
      <c r="G17" s="110">
        <v>-42</v>
      </c>
      <c r="I17" s="76"/>
    </row>
    <row r="18" spans="1:9" ht="11.45" customHeight="1">
      <c r="A18" s="44"/>
      <c r="B18" s="69"/>
      <c r="C18" s="93"/>
      <c r="D18" s="93"/>
      <c r="E18" s="93"/>
      <c r="F18" s="116"/>
      <c r="G18" s="116"/>
    </row>
    <row r="19" spans="1:9" ht="11.45" customHeight="1">
      <c r="A19" s="44"/>
      <c r="B19" s="69"/>
      <c r="C19" s="93"/>
      <c r="D19" s="93"/>
      <c r="E19" s="93"/>
      <c r="F19" s="116"/>
      <c r="G19" s="116"/>
    </row>
    <row r="20" spans="1:9" ht="11.45" customHeight="1">
      <c r="A20" s="44"/>
      <c r="B20" s="69"/>
      <c r="C20" s="93"/>
      <c r="D20" s="93"/>
      <c r="E20" s="93"/>
      <c r="F20" s="116"/>
      <c r="G20" s="116"/>
    </row>
    <row r="21" spans="1:9" ht="11.45" customHeight="1">
      <c r="A21" s="44"/>
      <c r="B21" s="69"/>
      <c r="C21" s="93"/>
      <c r="D21" s="93"/>
      <c r="E21" s="93"/>
      <c r="F21" s="116"/>
      <c r="G21" s="116"/>
    </row>
    <row r="22" spans="1:9" ht="30" customHeight="1">
      <c r="A22" s="225" t="s">
        <v>259</v>
      </c>
      <c r="B22" s="226"/>
      <c r="C22" s="227" t="s">
        <v>47</v>
      </c>
      <c r="D22" s="228"/>
      <c r="E22" s="228"/>
      <c r="F22" s="229"/>
    </row>
    <row r="23" spans="1:9" ht="11.45" customHeight="1">
      <c r="A23" s="230" t="s">
        <v>17</v>
      </c>
      <c r="B23" s="220" t="s">
        <v>22</v>
      </c>
      <c r="C23" s="220" t="s">
        <v>43</v>
      </c>
      <c r="D23" s="220"/>
      <c r="E23" s="220"/>
      <c r="F23" s="221"/>
    </row>
    <row r="24" spans="1:9" ht="11.45" customHeight="1">
      <c r="A24" s="231"/>
      <c r="B24" s="220"/>
      <c r="C24" s="220" t="s">
        <v>23</v>
      </c>
      <c r="D24" s="220"/>
      <c r="E24" s="220"/>
      <c r="F24" s="221"/>
    </row>
    <row r="25" spans="1:9" ht="11.45" customHeight="1">
      <c r="A25" s="231"/>
      <c r="B25" s="220"/>
      <c r="C25" s="220">
        <v>2021</v>
      </c>
      <c r="D25" s="220"/>
      <c r="E25" s="220">
        <v>2022</v>
      </c>
      <c r="F25" s="221"/>
    </row>
    <row r="26" spans="1:9" ht="11.45" customHeight="1">
      <c r="A26" s="231"/>
      <c r="B26" s="220"/>
      <c r="C26" s="220" t="s">
        <v>26</v>
      </c>
      <c r="D26" s="220"/>
      <c r="E26" s="220"/>
      <c r="F26" s="221"/>
    </row>
    <row r="27" spans="1:9" s="47" customFormat="1" ht="11.45" customHeight="1">
      <c r="A27" s="127">
        <v>1</v>
      </c>
      <c r="B27" s="130">
        <v>2</v>
      </c>
      <c r="C27" s="222">
        <v>3</v>
      </c>
      <c r="D27" s="222"/>
      <c r="E27" s="223">
        <v>4</v>
      </c>
      <c r="F27" s="224"/>
    </row>
    <row r="28" spans="1:9" ht="11.45" customHeight="1">
      <c r="A28" s="128"/>
      <c r="B28" s="96"/>
      <c r="C28" s="118"/>
      <c r="D28" s="118"/>
      <c r="E28" s="118"/>
      <c r="F28" s="118"/>
    </row>
    <row r="29" spans="1:9" ht="11.45" customHeight="1">
      <c r="A29" s="44" t="str">
        <f>IF(C29&lt;&gt;"",COUNTA($C$29:C29),"")</f>
        <v/>
      </c>
      <c r="B29" s="96" t="s">
        <v>213</v>
      </c>
      <c r="C29" s="118"/>
      <c r="D29" s="118"/>
      <c r="E29" s="118"/>
      <c r="F29" s="118"/>
    </row>
    <row r="30" spans="1:9" ht="11.45" customHeight="1">
      <c r="A30" s="44">
        <f>IF(C30&lt;&gt;"",COUNTA($C$29:C30),"")</f>
        <v>1</v>
      </c>
      <c r="B30" s="96" t="s">
        <v>27</v>
      </c>
      <c r="C30" s="118">
        <v>0.5</v>
      </c>
      <c r="D30" s="118"/>
      <c r="E30" s="118">
        <v>0.8</v>
      </c>
      <c r="F30" s="118"/>
    </row>
    <row r="31" spans="1:9" ht="11.45" customHeight="1">
      <c r="A31" s="44">
        <f>IF(C31&lt;&gt;"",COUNTA($C$29:C31),"")</f>
        <v>2</v>
      </c>
      <c r="B31" s="96" t="s">
        <v>29</v>
      </c>
      <c r="C31" s="118">
        <v>0.9</v>
      </c>
      <c r="D31" s="118"/>
      <c r="E31" s="118">
        <v>1.1000000000000001</v>
      </c>
      <c r="F31" s="118"/>
    </row>
    <row r="32" spans="1:9" ht="11.45" customHeight="1">
      <c r="A32" s="44">
        <f>IF(C32&lt;&gt;"",COUNTA($C$29:C32),"")</f>
        <v>3</v>
      </c>
      <c r="B32" s="96" t="s">
        <v>28</v>
      </c>
      <c r="C32" s="118">
        <v>2.2000000000000002</v>
      </c>
      <c r="D32" s="118"/>
      <c r="E32" s="118">
        <v>1.5</v>
      </c>
      <c r="F32" s="118"/>
    </row>
    <row r="33" spans="1:7" ht="11.45" customHeight="1">
      <c r="A33" s="44">
        <f>IF(C33&lt;&gt;"",COUNTA($C$29:C33),"")</f>
        <v>4</v>
      </c>
      <c r="B33" s="96" t="s">
        <v>30</v>
      </c>
      <c r="C33" s="118">
        <v>0.8</v>
      </c>
      <c r="D33" s="118"/>
      <c r="E33" s="118">
        <v>1.4</v>
      </c>
      <c r="F33" s="118"/>
    </row>
    <row r="34" spans="1:7" ht="11.45" customHeight="1">
      <c r="A34" s="44">
        <f>IF(C34&lt;&gt;"",COUNTA($C$29:C34),"")</f>
        <v>5</v>
      </c>
      <c r="B34" s="96" t="s">
        <v>31</v>
      </c>
      <c r="C34" s="118">
        <v>0.1</v>
      </c>
      <c r="D34" s="118"/>
      <c r="E34" s="118">
        <v>1.9</v>
      </c>
      <c r="F34" s="118"/>
    </row>
    <row r="35" spans="1:7" ht="11.45" customHeight="1">
      <c r="A35" s="44" t="str">
        <f>IF(C35&lt;&gt;"",COUNTA($C$29:C35),"")</f>
        <v/>
      </c>
      <c r="B35" s="96"/>
      <c r="C35" s="118"/>
      <c r="D35" s="118"/>
      <c r="E35" s="118"/>
      <c r="F35" s="118"/>
    </row>
    <row r="36" spans="1:7" ht="11.45" customHeight="1">
      <c r="A36" s="44">
        <f>IF(C36&lt;&gt;"",COUNTA($C$29:C36),"")</f>
        <v>6</v>
      </c>
      <c r="B36" s="96" t="s">
        <v>24</v>
      </c>
      <c r="C36" s="118">
        <v>4.5999999999999996</v>
      </c>
      <c r="D36" s="118"/>
      <c r="E36" s="118">
        <v>3.9</v>
      </c>
      <c r="F36" s="118"/>
    </row>
    <row r="37" spans="1:7" ht="11.45" customHeight="1">
      <c r="A37" s="44"/>
      <c r="B37" s="69"/>
      <c r="C37" s="93"/>
      <c r="D37" s="93"/>
      <c r="E37" s="93"/>
      <c r="F37" s="116"/>
      <c r="G37" s="116"/>
    </row>
    <row r="38" spans="1:7" ht="11.45" customHeight="1">
      <c r="A38" s="44"/>
      <c r="B38" s="69"/>
      <c r="C38" s="93"/>
      <c r="D38" s="93"/>
      <c r="E38" s="93"/>
      <c r="F38" s="116"/>
      <c r="G38" s="116"/>
    </row>
  </sheetData>
  <mergeCells count="25">
    <mergeCell ref="C27:D27"/>
    <mergeCell ref="E27:F27"/>
    <mergeCell ref="A22:B22"/>
    <mergeCell ref="C22:F22"/>
    <mergeCell ref="A1:B1"/>
    <mergeCell ref="C1:G1"/>
    <mergeCell ref="A23:A26"/>
    <mergeCell ref="B23:B26"/>
    <mergeCell ref="C23:F23"/>
    <mergeCell ref="C24:F24"/>
    <mergeCell ref="C25:D25"/>
    <mergeCell ref="E25:F25"/>
    <mergeCell ref="B3:B7"/>
    <mergeCell ref="C3:C6"/>
    <mergeCell ref="D3:D6"/>
    <mergeCell ref="A3:A7"/>
    <mergeCell ref="C2:G2"/>
    <mergeCell ref="A2:B2"/>
    <mergeCell ref="C26:F26"/>
    <mergeCell ref="F3:G4"/>
    <mergeCell ref="E3:E6"/>
    <mergeCell ref="F5:F6"/>
    <mergeCell ref="G5:G6"/>
    <mergeCell ref="C7:E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8"/>
  <sheetViews>
    <sheetView zoomScale="140" zoomScaleNormal="140" workbookViewId="0">
      <pane xSplit="2" ySplit="5" topLeftCell="C6"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34.5703125" style="61" customWidth="1"/>
    <col min="3" max="7" width="10.5703125" style="61" customWidth="1"/>
    <col min="8" max="16384" width="11.42578125" style="61"/>
  </cols>
  <sheetData>
    <row r="1" spans="1:7" s="120" customFormat="1" ht="24.95" customHeight="1">
      <c r="A1" s="202" t="s">
        <v>207</v>
      </c>
      <c r="B1" s="203"/>
      <c r="C1" s="204" t="s">
        <v>208</v>
      </c>
      <c r="D1" s="204"/>
      <c r="E1" s="204"/>
      <c r="F1" s="204"/>
      <c r="G1" s="205"/>
    </row>
    <row r="2" spans="1:7" ht="39.950000000000003" customHeight="1">
      <c r="A2" s="211" t="s">
        <v>323</v>
      </c>
      <c r="B2" s="212"/>
      <c r="C2" s="218" t="s">
        <v>81</v>
      </c>
      <c r="D2" s="218"/>
      <c r="E2" s="218"/>
      <c r="F2" s="218"/>
      <c r="G2" s="219"/>
    </row>
    <row r="3" spans="1:7" ht="11.25" customHeight="1">
      <c r="A3" s="213" t="s">
        <v>17</v>
      </c>
      <c r="B3" s="206" t="s">
        <v>22</v>
      </c>
      <c r="C3" s="206" t="s">
        <v>319</v>
      </c>
      <c r="D3" s="206">
        <v>2020</v>
      </c>
      <c r="E3" s="206">
        <v>2021</v>
      </c>
      <c r="F3" s="206" t="s">
        <v>356</v>
      </c>
      <c r="G3" s="207"/>
    </row>
    <row r="4" spans="1:7" ht="11.45" customHeight="1">
      <c r="A4" s="213"/>
      <c r="B4" s="206"/>
      <c r="C4" s="206"/>
      <c r="D4" s="206"/>
      <c r="E4" s="206"/>
      <c r="F4" s="124" t="s">
        <v>319</v>
      </c>
      <c r="G4" s="125">
        <v>2020</v>
      </c>
    </row>
    <row r="5" spans="1:7" s="47" customFormat="1" ht="11.45" customHeight="1">
      <c r="A5" s="40">
        <v>1</v>
      </c>
      <c r="B5" s="43">
        <v>2</v>
      </c>
      <c r="C5" s="43">
        <v>3</v>
      </c>
      <c r="D5" s="43">
        <v>4</v>
      </c>
      <c r="E5" s="43">
        <v>5</v>
      </c>
      <c r="F5" s="43">
        <v>6</v>
      </c>
      <c r="G5" s="129">
        <v>7</v>
      </c>
    </row>
    <row r="6" spans="1:7" ht="24.95" customHeight="1">
      <c r="A6" s="131"/>
      <c r="B6" s="68"/>
      <c r="C6" s="208" t="s">
        <v>58</v>
      </c>
      <c r="D6" s="208"/>
      <c r="E6" s="208"/>
      <c r="F6" s="208"/>
      <c r="G6" s="232"/>
    </row>
    <row r="7" spans="1:7" ht="11.45" customHeight="1">
      <c r="A7" s="132"/>
      <c r="B7" s="68"/>
      <c r="C7" s="235" t="s">
        <v>80</v>
      </c>
      <c r="D7" s="206"/>
      <c r="E7" s="206"/>
      <c r="F7" s="206" t="s">
        <v>26</v>
      </c>
      <c r="G7" s="207"/>
    </row>
    <row r="8" spans="1:7" ht="11.45" customHeight="1">
      <c r="A8" s="133"/>
      <c r="B8" s="68"/>
      <c r="C8" s="93"/>
      <c r="D8" s="93"/>
      <c r="E8" s="93"/>
      <c r="F8" s="110"/>
      <c r="G8" s="110"/>
    </row>
    <row r="9" spans="1:7" ht="22.5" customHeight="1">
      <c r="A9" s="44">
        <f>IF(D9&lt;&gt;"",COUNTA($D9:D$9),"")</f>
        <v>1</v>
      </c>
      <c r="B9" s="66" t="s">
        <v>370</v>
      </c>
      <c r="C9" s="92">
        <v>561.98884999999996</v>
      </c>
      <c r="D9" s="92">
        <v>551.22784999999999</v>
      </c>
      <c r="E9" s="92">
        <v>557.59100000000001</v>
      </c>
      <c r="F9" s="111">
        <v>-1</v>
      </c>
      <c r="G9" s="111">
        <v>1</v>
      </c>
    </row>
    <row r="10" spans="1:7" ht="8.1" customHeight="1">
      <c r="A10" s="44" t="str">
        <f>IF(D10&lt;&gt;"",COUNTA($D$9:D10),"")</f>
        <v/>
      </c>
      <c r="B10" s="66"/>
      <c r="C10" s="93"/>
      <c r="D10" s="93"/>
      <c r="E10" s="93"/>
      <c r="F10" s="110"/>
      <c r="G10" s="110"/>
    </row>
    <row r="11" spans="1:7" ht="11.45" customHeight="1">
      <c r="A11" s="44">
        <f>IF(D11&lt;&gt;"",COUNTA($D$9:D11),"")</f>
        <v>2</v>
      </c>
      <c r="B11" s="68" t="s">
        <v>262</v>
      </c>
      <c r="C11" s="93">
        <v>337.70001999999999</v>
      </c>
      <c r="D11" s="93">
        <v>306.96888999999999</v>
      </c>
      <c r="E11" s="93">
        <v>316.596</v>
      </c>
      <c r="F11" s="110">
        <v>-6</v>
      </c>
      <c r="G11" s="110">
        <v>3</v>
      </c>
    </row>
    <row r="12" spans="1:7" ht="11.45" customHeight="1">
      <c r="A12" s="44">
        <f>IF(D12&lt;&gt;"",COUNTA($D$9:D12),"")</f>
        <v>3</v>
      </c>
      <c r="B12" s="68" t="s">
        <v>263</v>
      </c>
      <c r="C12" s="93">
        <v>332.13499999999999</v>
      </c>
      <c r="D12" s="93">
        <v>304.31299999999999</v>
      </c>
      <c r="E12" s="93">
        <v>314.42700000000002</v>
      </c>
      <c r="F12" s="110">
        <v>-5</v>
      </c>
      <c r="G12" s="110">
        <v>3</v>
      </c>
    </row>
    <row r="13" spans="1:7" ht="11.45" customHeight="1">
      <c r="A13" s="44">
        <f>IF(D13&lt;&gt;"",COUNTA($D$9:D13),"")</f>
        <v>4</v>
      </c>
      <c r="B13" s="68" t="s">
        <v>264</v>
      </c>
      <c r="C13" s="93">
        <v>5.5640000000000001</v>
      </c>
      <c r="D13" s="93">
        <v>2.6539999999999999</v>
      </c>
      <c r="E13" s="93">
        <v>2.1680000000000001</v>
      </c>
      <c r="F13" s="110">
        <v>-61</v>
      </c>
      <c r="G13" s="110">
        <v>-18</v>
      </c>
    </row>
    <row r="14" spans="1:7" ht="11.45" customHeight="1">
      <c r="A14" s="44">
        <f>IF(D14&lt;&gt;"",COUNTA($D$9:D14),"")</f>
        <v>5</v>
      </c>
      <c r="B14" s="68" t="s">
        <v>265</v>
      </c>
      <c r="C14" s="93">
        <v>59.430999999999997</v>
      </c>
      <c r="D14" s="93">
        <v>69.075000000000003</v>
      </c>
      <c r="E14" s="93">
        <v>66.944000000000003</v>
      </c>
      <c r="F14" s="110">
        <v>13</v>
      </c>
      <c r="G14" s="110">
        <v>-3</v>
      </c>
    </row>
    <row r="15" spans="1:7" ht="11.45" customHeight="1">
      <c r="A15" s="44">
        <f>IF(D15&lt;&gt;"",COUNTA($D$9:D15),"")</f>
        <v>6</v>
      </c>
      <c r="B15" s="68" t="s">
        <v>266</v>
      </c>
      <c r="C15" s="93">
        <v>137.261</v>
      </c>
      <c r="D15" s="93">
        <v>142.1</v>
      </c>
      <c r="E15" s="93">
        <v>138.84399999999999</v>
      </c>
      <c r="F15" s="110">
        <v>1</v>
      </c>
      <c r="G15" s="110">
        <v>-2</v>
      </c>
    </row>
    <row r="16" spans="1:7" ht="11.45" customHeight="1">
      <c r="A16" s="44">
        <f>IF(D16&lt;&gt;"",COUNTA($D$9:D16),"")</f>
        <v>7</v>
      </c>
      <c r="B16" s="68" t="s">
        <v>267</v>
      </c>
      <c r="C16" s="93">
        <v>127.36499999999999</v>
      </c>
      <c r="D16" s="93">
        <v>134.24700000000001</v>
      </c>
      <c r="E16" s="93">
        <v>131.114</v>
      </c>
      <c r="F16" s="110">
        <v>3</v>
      </c>
      <c r="G16" s="110">
        <v>-2</v>
      </c>
    </row>
    <row r="17" spans="1:7" ht="11.45" customHeight="1">
      <c r="A17" s="44">
        <f>IF(D17&lt;&gt;"",COUNTA($D$9:D17),"")</f>
        <v>8</v>
      </c>
      <c r="B17" s="68" t="s">
        <v>268</v>
      </c>
      <c r="C17" s="93">
        <v>9.8960000000000008</v>
      </c>
      <c r="D17" s="93">
        <v>7.8520000000000003</v>
      </c>
      <c r="E17" s="93">
        <v>7.7290000000000001</v>
      </c>
      <c r="F17" s="110">
        <v>-22</v>
      </c>
      <c r="G17" s="110">
        <v>-2</v>
      </c>
    </row>
    <row r="18" spans="1:7" ht="11.45" customHeight="1">
      <c r="A18" s="44">
        <f>IF(D18&lt;&gt;"",COUNTA($D$9:D18),"")</f>
        <v>9</v>
      </c>
      <c r="B18" s="68" t="s">
        <v>269</v>
      </c>
      <c r="C18" s="93">
        <v>9.1059999999999999</v>
      </c>
      <c r="D18" s="93">
        <v>11.1509</v>
      </c>
      <c r="E18" s="93">
        <v>13.705</v>
      </c>
      <c r="F18" s="110">
        <v>50</v>
      </c>
      <c r="G18" s="110">
        <v>23</v>
      </c>
    </row>
    <row r="19" spans="1:7" ht="11.45" customHeight="1">
      <c r="A19" s="44">
        <f>IF(D19&lt;&gt;"",COUNTA($D$9:D19),"")</f>
        <v>10</v>
      </c>
      <c r="B19" s="68" t="s">
        <v>270</v>
      </c>
      <c r="C19" s="93">
        <v>0.51700000000000002</v>
      </c>
      <c r="D19" s="93">
        <v>0.39600000000000002</v>
      </c>
      <c r="E19" s="93">
        <v>0.503</v>
      </c>
      <c r="F19" s="110">
        <v>-3</v>
      </c>
      <c r="G19" s="110">
        <v>27</v>
      </c>
    </row>
    <row r="20" spans="1:7" ht="11.45" customHeight="1">
      <c r="A20" s="44">
        <f>IF(D20&lt;&gt;"",COUNTA($D$9:D20),"")</f>
        <v>11</v>
      </c>
      <c r="B20" s="68" t="s">
        <v>271</v>
      </c>
      <c r="C20" s="93">
        <v>13.563000000000001</v>
      </c>
      <c r="D20" s="93">
        <v>15.135999999999999</v>
      </c>
      <c r="E20" s="93">
        <v>15.145799999999999</v>
      </c>
      <c r="F20" s="110">
        <v>12</v>
      </c>
      <c r="G20" s="110">
        <v>0</v>
      </c>
    </row>
    <row r="21" spans="1:7" ht="11.45" customHeight="1">
      <c r="A21" s="44">
        <f>IF(D21&lt;&gt;"",COUNTA($D$9:D21),"")</f>
        <v>12</v>
      </c>
      <c r="B21" s="68" t="s">
        <v>272</v>
      </c>
      <c r="C21" s="93">
        <v>4.407</v>
      </c>
      <c r="D21" s="93">
        <v>6.399</v>
      </c>
      <c r="E21" s="93">
        <v>5.8533600000000003</v>
      </c>
      <c r="F21" s="110">
        <v>33</v>
      </c>
      <c r="G21" s="110">
        <v>-9</v>
      </c>
    </row>
    <row r="22" spans="1:7" ht="24.95" customHeight="1">
      <c r="A22" s="44" t="str">
        <f>IF(D22&lt;&gt;"",COUNTA($D$9:D22),"")</f>
        <v/>
      </c>
      <c r="B22" s="68"/>
      <c r="C22" s="233" t="s">
        <v>157</v>
      </c>
      <c r="D22" s="233"/>
      <c r="E22" s="233"/>
      <c r="F22" s="233"/>
      <c r="G22" s="234"/>
    </row>
    <row r="23" spans="1:7" ht="11.45" customHeight="1">
      <c r="A23" s="44" t="str">
        <f>IF(D23&lt;&gt;"",COUNTA($D$9:D23),"")</f>
        <v/>
      </c>
      <c r="B23" s="68"/>
      <c r="C23" s="206" t="s">
        <v>82</v>
      </c>
      <c r="D23" s="206"/>
      <c r="E23" s="206"/>
      <c r="F23" s="206" t="s">
        <v>26</v>
      </c>
      <c r="G23" s="207"/>
    </row>
    <row r="24" spans="1:7" ht="11.45" customHeight="1">
      <c r="A24" s="44" t="str">
        <f>IF(D24&lt;&gt;"",COUNTA($D$9:D24),"")</f>
        <v/>
      </c>
      <c r="B24" s="68"/>
      <c r="C24" s="93"/>
      <c r="D24" s="93"/>
      <c r="E24" s="93"/>
      <c r="F24" s="110"/>
      <c r="G24" s="110"/>
    </row>
    <row r="25" spans="1:7" s="60" customFormat="1" ht="22.5" customHeight="1">
      <c r="A25" s="44">
        <f>IF(D25&lt;&gt;"",COUNTA($D$9:D25),"")</f>
        <v>13</v>
      </c>
      <c r="B25" s="66" t="s">
        <v>370</v>
      </c>
      <c r="C25" s="92">
        <v>69.8</v>
      </c>
      <c r="D25" s="92">
        <v>73.5</v>
      </c>
      <c r="E25" s="92">
        <v>71.900000000000006</v>
      </c>
      <c r="F25" s="111">
        <v>3</v>
      </c>
      <c r="G25" s="111">
        <v>-2</v>
      </c>
    </row>
    <row r="26" spans="1:7" ht="8.1" customHeight="1">
      <c r="A26" s="44" t="str">
        <f>IF(D26&lt;&gt;"",COUNTA($D$9:D26),"")</f>
        <v/>
      </c>
      <c r="B26" s="66"/>
      <c r="C26" s="93"/>
      <c r="D26" s="93"/>
      <c r="E26" s="93"/>
      <c r="F26" s="110"/>
      <c r="G26" s="110"/>
    </row>
    <row r="27" spans="1:7" ht="11.45" customHeight="1">
      <c r="A27" s="44">
        <f>IF(D27&lt;&gt;"",COUNTA($D$9:D27),"")</f>
        <v>14</v>
      </c>
      <c r="B27" s="68" t="s">
        <v>262</v>
      </c>
      <c r="C27" s="93">
        <v>74.5</v>
      </c>
      <c r="D27" s="93">
        <v>80.8</v>
      </c>
      <c r="E27" s="93">
        <v>76.900000000000006</v>
      </c>
      <c r="F27" s="110">
        <v>3</v>
      </c>
      <c r="G27" s="110">
        <v>-5</v>
      </c>
    </row>
    <row r="28" spans="1:7" ht="11.45" customHeight="1">
      <c r="A28" s="44">
        <f>IF(D28&lt;&gt;"",COUNTA($D$9:D28),"")</f>
        <v>15</v>
      </c>
      <c r="B28" s="68" t="s">
        <v>263</v>
      </c>
      <c r="C28" s="93">
        <v>75</v>
      </c>
      <c r="D28" s="93">
        <v>81.099999999999994</v>
      </c>
      <c r="E28" s="93">
        <v>77.17</v>
      </c>
      <c r="F28" s="110">
        <v>3</v>
      </c>
      <c r="G28" s="110">
        <v>-5</v>
      </c>
    </row>
    <row r="29" spans="1:7" ht="11.45" customHeight="1">
      <c r="A29" s="44">
        <f>IF(D29&lt;&gt;"",COUNTA($D$9:D29),"")</f>
        <v>16</v>
      </c>
      <c r="B29" s="68" t="s">
        <v>264</v>
      </c>
      <c r="C29" s="93">
        <v>42.3</v>
      </c>
      <c r="D29" s="93">
        <v>51.9</v>
      </c>
      <c r="E29" s="93">
        <v>37</v>
      </c>
      <c r="F29" s="110">
        <v>-13</v>
      </c>
      <c r="G29" s="110">
        <v>-29</v>
      </c>
    </row>
    <row r="30" spans="1:7" ht="11.45" customHeight="1">
      <c r="A30" s="44">
        <f>IF(D30&lt;&gt;"",COUNTA($D$9:D30),"")</f>
        <v>17</v>
      </c>
      <c r="B30" s="68" t="s">
        <v>265</v>
      </c>
      <c r="C30" s="93">
        <v>53.3</v>
      </c>
      <c r="D30" s="93">
        <v>55.5</v>
      </c>
      <c r="E30" s="93">
        <v>54.07</v>
      </c>
      <c r="F30" s="110">
        <v>1</v>
      </c>
      <c r="G30" s="110">
        <v>-3</v>
      </c>
    </row>
    <row r="31" spans="1:7" ht="11.45" customHeight="1">
      <c r="A31" s="44">
        <f>IF(D31&lt;&gt;"",COUNTA($D$9:D31),"")</f>
        <v>18</v>
      </c>
      <c r="B31" s="68" t="s">
        <v>266</v>
      </c>
      <c r="C31" s="93">
        <v>70</v>
      </c>
      <c r="D31" s="93">
        <v>72.599999999999994</v>
      </c>
      <c r="E31" s="93">
        <v>75.3</v>
      </c>
      <c r="F31" s="110">
        <v>8</v>
      </c>
      <c r="G31" s="110">
        <v>4</v>
      </c>
    </row>
    <row r="32" spans="1:7" ht="11.45" customHeight="1">
      <c r="A32" s="44">
        <f>IF(D32&lt;&gt;"",COUNTA($D$9:D32),"")</f>
        <v>19</v>
      </c>
      <c r="B32" s="68" t="s">
        <v>267</v>
      </c>
      <c r="C32" s="93">
        <v>72.3</v>
      </c>
      <c r="D32" s="93">
        <v>74.400000000000006</v>
      </c>
      <c r="E32" s="93">
        <v>77.2</v>
      </c>
      <c r="F32" s="110">
        <v>7</v>
      </c>
      <c r="G32" s="110">
        <v>4</v>
      </c>
    </row>
    <row r="33" spans="1:7" ht="11.45" customHeight="1">
      <c r="A33" s="44">
        <f>IF(D33&lt;&gt;"",COUNTA($D$9:D33),"")</f>
        <v>20</v>
      </c>
      <c r="B33" s="68" t="s">
        <v>268</v>
      </c>
      <c r="C33" s="93">
        <v>39.799999999999997</v>
      </c>
      <c r="D33" s="93">
        <v>41.3</v>
      </c>
      <c r="E33" s="93">
        <v>42.43</v>
      </c>
      <c r="F33" s="110">
        <v>7</v>
      </c>
      <c r="G33" s="110">
        <v>3</v>
      </c>
    </row>
    <row r="34" spans="1:7" ht="11.45" customHeight="1">
      <c r="A34" s="44">
        <f>IF(D34&lt;&gt;"",COUNTA($D$9:D34),"")</f>
        <v>21</v>
      </c>
      <c r="B34" s="68" t="s">
        <v>269</v>
      </c>
      <c r="C34" s="93">
        <v>37.4</v>
      </c>
      <c r="D34" s="93">
        <v>37.200000000000003</v>
      </c>
      <c r="E34" s="93">
        <v>32.19</v>
      </c>
      <c r="F34" s="110">
        <v>-14</v>
      </c>
      <c r="G34" s="110">
        <v>-13</v>
      </c>
    </row>
    <row r="35" spans="1:7" ht="11.45" customHeight="1">
      <c r="A35" s="44">
        <f>IF(D35&lt;&gt;"",COUNTA($D$9:D35),"")</f>
        <v>22</v>
      </c>
      <c r="B35" s="68" t="s">
        <v>270</v>
      </c>
      <c r="C35" s="93">
        <v>34.299999999999997</v>
      </c>
      <c r="D35" s="93" t="s">
        <v>2</v>
      </c>
      <c r="E35" s="93" t="s">
        <v>2</v>
      </c>
      <c r="F35" s="110" t="s">
        <v>2</v>
      </c>
      <c r="G35" s="110" t="s">
        <v>2</v>
      </c>
    </row>
    <row r="36" spans="1:7" ht="11.45" customHeight="1">
      <c r="A36" s="44">
        <f>IF(D36&lt;&gt;"",COUNTA($D$9:D36),"")</f>
        <v>23</v>
      </c>
      <c r="B36" s="68" t="s">
        <v>271</v>
      </c>
      <c r="C36" s="93">
        <v>47.9</v>
      </c>
      <c r="D36" s="93">
        <v>45.8</v>
      </c>
      <c r="E36" s="93">
        <v>48.9</v>
      </c>
      <c r="F36" s="110">
        <v>2</v>
      </c>
      <c r="G36" s="110">
        <v>7</v>
      </c>
    </row>
    <row r="37" spans="1:7" ht="11.45" customHeight="1">
      <c r="A37" s="44">
        <f>IF(D37&lt;&gt;"",COUNTA($D$9:D37),"")</f>
        <v>24</v>
      </c>
      <c r="B37" s="68" t="s">
        <v>272</v>
      </c>
      <c r="C37" s="93">
        <v>71.599999999999994</v>
      </c>
      <c r="D37" s="93">
        <v>69</v>
      </c>
      <c r="E37" s="93">
        <v>85.4</v>
      </c>
      <c r="F37" s="110">
        <v>19</v>
      </c>
      <c r="G37" s="110">
        <v>24</v>
      </c>
    </row>
    <row r="38" spans="1:7" ht="11.45" customHeight="1">
      <c r="A38" s="44"/>
      <c r="B38" s="69"/>
      <c r="C38" s="93"/>
      <c r="D38" s="93"/>
      <c r="E38" s="93"/>
      <c r="F38" s="110"/>
      <c r="G38" s="110"/>
    </row>
    <row r="39" spans="1:7" ht="11.45" customHeight="1">
      <c r="A39" s="44"/>
      <c r="B39" s="69"/>
      <c r="C39" s="93"/>
      <c r="D39" s="93"/>
      <c r="E39" s="93"/>
      <c r="F39" s="110"/>
      <c r="G39" s="110"/>
    </row>
    <row r="40" spans="1:7" ht="11.45" customHeight="1">
      <c r="A40" s="44"/>
      <c r="B40" s="69"/>
      <c r="C40" s="93"/>
      <c r="D40" s="93"/>
      <c r="E40" s="93"/>
      <c r="F40" s="110"/>
      <c r="G40" s="110"/>
    </row>
    <row r="41" spans="1:7" ht="11.45" customHeight="1">
      <c r="A41" s="44"/>
      <c r="B41" s="69"/>
      <c r="C41" s="93"/>
      <c r="D41" s="93"/>
      <c r="E41" s="93"/>
      <c r="F41" s="110"/>
      <c r="G41" s="110"/>
    </row>
    <row r="42" spans="1:7" ht="11.45" customHeight="1">
      <c r="A42" s="44"/>
      <c r="B42" s="69"/>
      <c r="C42" s="93"/>
      <c r="D42" s="93"/>
      <c r="E42" s="93"/>
      <c r="F42" s="110"/>
      <c r="G42" s="110"/>
    </row>
    <row r="43" spans="1:7" ht="11.45" customHeight="1">
      <c r="A43" s="44"/>
      <c r="B43" s="69"/>
      <c r="C43" s="93"/>
      <c r="D43" s="93"/>
      <c r="E43" s="93"/>
      <c r="F43" s="110"/>
      <c r="G43" s="110"/>
    </row>
    <row r="44" spans="1:7" ht="11.45" customHeight="1">
      <c r="A44" s="44"/>
      <c r="B44" s="69"/>
      <c r="C44" s="93"/>
      <c r="D44" s="93"/>
      <c r="E44" s="93"/>
      <c r="F44" s="110"/>
      <c r="G44" s="110"/>
    </row>
    <row r="45" spans="1:7" ht="11.45" customHeight="1">
      <c r="A45" s="44"/>
      <c r="B45" s="69"/>
      <c r="C45" s="93"/>
      <c r="D45" s="93"/>
      <c r="E45" s="93"/>
      <c r="F45" s="110"/>
      <c r="G45" s="110"/>
    </row>
    <row r="46" spans="1:7" ht="11.45" customHeight="1">
      <c r="A46" s="44"/>
      <c r="B46" s="69"/>
      <c r="C46" s="93"/>
      <c r="D46" s="93"/>
      <c r="E46" s="93"/>
      <c r="F46" s="110"/>
      <c r="G46" s="110"/>
    </row>
    <row r="47" spans="1:7" ht="11.45" customHeight="1">
      <c r="A47" s="44"/>
      <c r="B47" s="69"/>
      <c r="C47" s="93"/>
      <c r="D47" s="93"/>
      <c r="E47" s="93"/>
      <c r="F47" s="110"/>
      <c r="G47" s="110"/>
    </row>
    <row r="48" spans="1:7" ht="11.45" customHeight="1">
      <c r="A48" s="44"/>
      <c r="B48" s="69"/>
      <c r="C48" s="93"/>
      <c r="D48" s="93"/>
      <c r="E48" s="93"/>
      <c r="F48" s="110"/>
      <c r="G48" s="110"/>
    </row>
    <row r="49" spans="1:7" ht="11.45" customHeight="1">
      <c r="A49" s="44"/>
      <c r="B49" s="69"/>
      <c r="C49" s="93"/>
      <c r="D49" s="93"/>
      <c r="E49" s="93"/>
      <c r="F49" s="110"/>
      <c r="G49" s="110"/>
    </row>
    <row r="50" spans="1:7" ht="11.45" customHeight="1">
      <c r="A50" s="44"/>
      <c r="B50" s="69"/>
      <c r="C50" s="93"/>
      <c r="D50" s="93"/>
      <c r="E50" s="93"/>
      <c r="F50" s="110"/>
      <c r="G50" s="110"/>
    </row>
    <row r="51" spans="1:7" ht="11.45" customHeight="1">
      <c r="A51" s="44"/>
      <c r="B51" s="69"/>
      <c r="C51" s="93"/>
      <c r="D51" s="93"/>
      <c r="E51" s="93"/>
      <c r="F51" s="110"/>
      <c r="G51" s="110"/>
    </row>
    <row r="52" spans="1:7" ht="11.45" customHeight="1">
      <c r="A52" s="44"/>
      <c r="B52" s="69"/>
      <c r="C52" s="93"/>
      <c r="D52" s="93"/>
      <c r="E52" s="93"/>
      <c r="F52" s="110"/>
      <c r="G52" s="110"/>
    </row>
    <row r="53" spans="1:7" ht="11.45" customHeight="1">
      <c r="A53" s="44"/>
      <c r="B53" s="69"/>
      <c r="C53" s="93"/>
      <c r="D53" s="93"/>
      <c r="E53" s="93"/>
      <c r="F53" s="110"/>
      <c r="G53" s="110"/>
    </row>
    <row r="54" spans="1:7" ht="11.45" customHeight="1">
      <c r="A54" s="44"/>
      <c r="B54" s="69"/>
      <c r="C54" s="93"/>
      <c r="D54" s="93"/>
      <c r="E54" s="93"/>
      <c r="F54" s="110"/>
      <c r="G54" s="110"/>
    </row>
    <row r="55" spans="1:7" ht="11.45" customHeight="1">
      <c r="A55" s="44"/>
      <c r="B55" s="69"/>
      <c r="C55" s="93"/>
      <c r="D55" s="93"/>
      <c r="E55" s="93"/>
      <c r="F55" s="110"/>
      <c r="G55" s="110"/>
    </row>
    <row r="56" spans="1:7" ht="11.45" customHeight="1">
      <c r="A56" s="44"/>
      <c r="B56" s="69"/>
      <c r="C56" s="93"/>
      <c r="D56" s="93"/>
      <c r="E56" s="93"/>
      <c r="F56" s="110"/>
      <c r="G56" s="110"/>
    </row>
    <row r="57" spans="1:7" ht="11.45" customHeight="1">
      <c r="A57" s="44"/>
      <c r="B57" s="69"/>
      <c r="C57" s="93"/>
      <c r="D57" s="93"/>
      <c r="E57" s="93"/>
      <c r="F57" s="110"/>
      <c r="G57" s="110"/>
    </row>
    <row r="58" spans="1:7" ht="11.45" customHeight="1">
      <c r="A58" s="44"/>
      <c r="B58" s="69"/>
      <c r="C58" s="93"/>
      <c r="D58" s="93"/>
      <c r="E58" s="93"/>
      <c r="F58" s="110"/>
      <c r="G58" s="110"/>
    </row>
    <row r="59" spans="1:7" ht="11.45" customHeight="1">
      <c r="A59" s="44"/>
      <c r="B59" s="69"/>
      <c r="C59" s="93"/>
      <c r="D59" s="93"/>
      <c r="E59" s="93"/>
      <c r="F59" s="110"/>
      <c r="G59" s="110"/>
    </row>
    <row r="60" spans="1:7" ht="11.45" customHeight="1">
      <c r="A60" s="44"/>
      <c r="B60" s="69"/>
      <c r="C60" s="93"/>
      <c r="D60" s="93"/>
      <c r="E60" s="93"/>
      <c r="F60" s="110"/>
      <c r="G60" s="110"/>
    </row>
    <row r="61" spans="1:7" ht="11.45" customHeight="1">
      <c r="A61" s="44"/>
      <c r="B61" s="69"/>
      <c r="C61" s="151"/>
      <c r="D61" s="151"/>
      <c r="E61" s="151"/>
      <c r="F61" s="170"/>
      <c r="G61" s="170"/>
    </row>
    <row r="62" spans="1:7" ht="24.95" customHeight="1">
      <c r="A62" s="44" t="str">
        <f>IF(D62&lt;&gt;"",COUNTA($D$9:D62),"")</f>
        <v/>
      </c>
      <c r="B62" s="68"/>
      <c r="C62" s="233" t="s">
        <v>83</v>
      </c>
      <c r="D62" s="233"/>
      <c r="E62" s="233"/>
      <c r="F62" s="233"/>
      <c r="G62" s="234"/>
    </row>
    <row r="63" spans="1:7" ht="11.45" customHeight="1">
      <c r="A63" s="44" t="str">
        <f>IF(D63&lt;&gt;"",COUNTA($D$9:D63),"")</f>
        <v/>
      </c>
      <c r="B63" s="68"/>
      <c r="C63" s="235" t="s">
        <v>235</v>
      </c>
      <c r="D63" s="206"/>
      <c r="E63" s="206"/>
      <c r="F63" s="206" t="s">
        <v>26</v>
      </c>
      <c r="G63" s="207"/>
    </row>
    <row r="64" spans="1:7" ht="11.45" customHeight="1">
      <c r="A64" s="44" t="str">
        <f>IF(D64&lt;&gt;"",COUNTA($D$9:D64),"")</f>
        <v/>
      </c>
      <c r="B64" s="68"/>
      <c r="C64" s="93"/>
      <c r="D64" s="93"/>
      <c r="E64" s="93"/>
      <c r="F64" s="110"/>
      <c r="G64" s="110"/>
    </row>
    <row r="65" spans="1:7" ht="22.5" customHeight="1">
      <c r="A65" s="44">
        <f>IF(D65&lt;&gt;"",COUNTA($D$9:D65),"")</f>
        <v>25</v>
      </c>
      <c r="B65" s="66" t="s">
        <v>370</v>
      </c>
      <c r="C65" s="92">
        <v>3924.6280000000002</v>
      </c>
      <c r="D65" s="92">
        <v>4052.1</v>
      </c>
      <c r="E65" s="92">
        <v>4011.7824900000001</v>
      </c>
      <c r="F65" s="111">
        <v>2</v>
      </c>
      <c r="G65" s="111">
        <v>-1</v>
      </c>
    </row>
    <row r="66" spans="1:7" ht="8.1" customHeight="1">
      <c r="A66" s="44" t="str">
        <f>IF(D66&lt;&gt;"",COUNTA($D$9:D66),"")</f>
        <v/>
      </c>
      <c r="B66" s="66"/>
      <c r="C66" s="93"/>
      <c r="D66" s="93"/>
      <c r="E66" s="93"/>
      <c r="F66" s="110"/>
      <c r="G66" s="110"/>
    </row>
    <row r="67" spans="1:7" ht="11.45" customHeight="1">
      <c r="A67" s="44">
        <f>IF(D67&lt;&gt;"",COUNTA($D$9:D67),"")</f>
        <v>26</v>
      </c>
      <c r="B67" s="68" t="s">
        <v>262</v>
      </c>
      <c r="C67" s="93">
        <v>2515.0050000000001</v>
      </c>
      <c r="D67" s="93">
        <v>2480.9</v>
      </c>
      <c r="E67" s="93">
        <v>2434.6210299999998</v>
      </c>
      <c r="F67" s="110">
        <v>-3.1961753555162034</v>
      </c>
      <c r="G67" s="110">
        <v>-1.8639607860707059</v>
      </c>
    </row>
    <row r="68" spans="1:7" ht="11.45" customHeight="1">
      <c r="A68" s="44">
        <f>IF(D68&lt;&gt;"",COUNTA($D$9:D68),"")</f>
        <v>27</v>
      </c>
      <c r="B68" s="68" t="s">
        <v>263</v>
      </c>
      <c r="C68" s="93">
        <v>2491.4549999999999</v>
      </c>
      <c r="D68" s="93">
        <v>2467.1</v>
      </c>
      <c r="E68" s="93">
        <v>2426.5904999999998</v>
      </c>
      <c r="F68" s="110">
        <v>-2.603478690162973</v>
      </c>
      <c r="G68" s="110">
        <v>-1.6412135321596395</v>
      </c>
    </row>
    <row r="69" spans="1:7" ht="11.45" customHeight="1">
      <c r="A69" s="44">
        <f>IF(D69&lt;&gt;"",COUNTA($D$9:D69),"")</f>
        <v>28</v>
      </c>
      <c r="B69" s="68" t="s">
        <v>264</v>
      </c>
      <c r="C69" s="93">
        <v>23.55</v>
      </c>
      <c r="D69" s="93">
        <v>13.8</v>
      </c>
      <c r="E69" s="93">
        <v>8.0305300000000006</v>
      </c>
      <c r="F69" s="110">
        <v>-65.900084925690024</v>
      </c>
      <c r="G69" s="110">
        <v>-41.73509137119553</v>
      </c>
    </row>
    <row r="70" spans="1:7" ht="11.45" customHeight="1">
      <c r="A70" s="44">
        <f>IF(D70&lt;&gt;"",COUNTA($D$9:D70),"")</f>
        <v>29</v>
      </c>
      <c r="B70" s="68" t="s">
        <v>265</v>
      </c>
      <c r="C70" s="93">
        <v>316.63400000000001</v>
      </c>
      <c r="D70" s="93">
        <v>383.6</v>
      </c>
      <c r="E70" s="93">
        <v>361.96080999999998</v>
      </c>
      <c r="F70" s="110">
        <v>14.31520620021854</v>
      </c>
      <c r="G70" s="110">
        <v>-5.6519481150476452</v>
      </c>
    </row>
    <row r="71" spans="1:7" ht="11.45" customHeight="1">
      <c r="A71" s="44">
        <f>IF(D71&lt;&gt;"",COUNTA($D$9:D71),"")</f>
        <v>30</v>
      </c>
      <c r="B71" s="68" t="s">
        <v>266</v>
      </c>
      <c r="C71" s="93">
        <v>960.53700000000003</v>
      </c>
      <c r="D71" s="93">
        <v>1031</v>
      </c>
      <c r="E71" s="93">
        <v>1045.0590199999999</v>
      </c>
      <c r="F71" s="110">
        <v>8.7994548882552124</v>
      </c>
      <c r="G71" s="110">
        <v>1.3638044884306311</v>
      </c>
    </row>
    <row r="72" spans="1:7" ht="11.45" customHeight="1">
      <c r="A72" s="44">
        <f>IF(D72&lt;&gt;"",COUNTA($D$9:D72),"")</f>
        <v>31</v>
      </c>
      <c r="B72" s="68" t="s">
        <v>267</v>
      </c>
      <c r="C72" s="93">
        <v>921.14400000000001</v>
      </c>
      <c r="D72" s="93">
        <v>998.5</v>
      </c>
      <c r="E72" s="93">
        <v>1012.2637999999999</v>
      </c>
      <c r="F72" s="110">
        <v>9.8920255682064919</v>
      </c>
      <c r="G72" s="110">
        <v>1.3754302676138792</v>
      </c>
    </row>
    <row r="73" spans="1:7" ht="11.45" customHeight="1">
      <c r="A73" s="44">
        <f>IF(D73&lt;&gt;"",COUNTA($D$9:D73),"")</f>
        <v>32</v>
      </c>
      <c r="B73" s="68" t="s">
        <v>268</v>
      </c>
      <c r="C73" s="93">
        <v>39.393000000000001</v>
      </c>
      <c r="D73" s="93">
        <v>32.5</v>
      </c>
      <c r="E73" s="93">
        <v>32.795209999999997</v>
      </c>
      <c r="F73" s="110">
        <v>-16.748635544386062</v>
      </c>
      <c r="G73" s="110">
        <v>1.0062368141429374</v>
      </c>
    </row>
    <row r="74" spans="1:7" ht="11.45" customHeight="1">
      <c r="A74" s="44">
        <f>IF(D74&lt;&gt;"",COUNTA($D$9:D74),"")</f>
        <v>33</v>
      </c>
      <c r="B74" s="68" t="s">
        <v>269</v>
      </c>
      <c r="C74" s="93">
        <v>34.094000000000001</v>
      </c>
      <c r="D74" s="93">
        <v>41.5</v>
      </c>
      <c r="E74" s="93">
        <v>44.122030000000002</v>
      </c>
      <c r="F74" s="110">
        <v>29.412887898163888</v>
      </c>
      <c r="G74" s="110">
        <v>6.2849785428402498</v>
      </c>
    </row>
    <row r="75" spans="1:7" ht="11.45" customHeight="1">
      <c r="A75" s="44">
        <f>IF(D75&lt;&gt;"",COUNTA($D$9:D75),"")</f>
        <v>34</v>
      </c>
      <c r="B75" s="68" t="s">
        <v>270</v>
      </c>
      <c r="C75" s="93">
        <v>1.7729999999999999</v>
      </c>
      <c r="D75" s="93" t="s">
        <v>2</v>
      </c>
      <c r="E75" s="93" t="s">
        <v>2</v>
      </c>
      <c r="F75" s="110" t="s">
        <v>2</v>
      </c>
      <c r="G75" s="110" t="s">
        <v>2</v>
      </c>
    </row>
    <row r="76" spans="1:7" ht="11.45" customHeight="1">
      <c r="A76" s="44">
        <f>IF(D76&lt;&gt;"",COUNTA($D$9:D76),"")</f>
        <v>35</v>
      </c>
      <c r="B76" s="68" t="s">
        <v>271</v>
      </c>
      <c r="C76" s="93">
        <v>65.018000000000001</v>
      </c>
      <c r="D76" s="93">
        <v>69.3</v>
      </c>
      <c r="E76" s="93">
        <v>74.057910000000007</v>
      </c>
      <c r="F76" s="110">
        <v>13.903703589775148</v>
      </c>
      <c r="G76" s="110">
        <v>6.9434789351791011</v>
      </c>
    </row>
    <row r="77" spans="1:7" ht="11.45" customHeight="1">
      <c r="A77" s="44">
        <f>IF(D77&lt;&gt;"",COUNTA($D$9:D77),"")</f>
        <v>36</v>
      </c>
      <c r="B77" s="68" t="s">
        <v>272</v>
      </c>
      <c r="C77" s="93">
        <v>31.568000000000001</v>
      </c>
      <c r="D77" s="93">
        <v>44.2</v>
      </c>
      <c r="E77" s="93">
        <v>49.985280000000003</v>
      </c>
      <c r="F77" s="110">
        <v>58.341611758743028</v>
      </c>
      <c r="G77" s="110">
        <v>13.159862511027853</v>
      </c>
    </row>
    <row r="78" spans="1:7" ht="11.45" customHeight="1">
      <c r="A78" s="44"/>
      <c r="B78" s="69"/>
      <c r="C78" s="77"/>
      <c r="D78" s="77"/>
      <c r="E78" s="77"/>
      <c r="F78" s="116"/>
      <c r="G78" s="116"/>
    </row>
  </sheetData>
  <mergeCells count="19">
    <mergeCell ref="C62:G62"/>
    <mergeCell ref="C63:E63"/>
    <mergeCell ref="F63:G63"/>
    <mergeCell ref="D3:D4"/>
    <mergeCell ref="E3:E4"/>
    <mergeCell ref="F3:G3"/>
    <mergeCell ref="C23:E23"/>
    <mergeCell ref="F23:G23"/>
    <mergeCell ref="C22:G22"/>
    <mergeCell ref="C7:E7"/>
    <mergeCell ref="F7:G7"/>
    <mergeCell ref="A1:B1"/>
    <mergeCell ref="C1:G1"/>
    <mergeCell ref="A2:B2"/>
    <mergeCell ref="C2:G2"/>
    <mergeCell ref="C6:G6"/>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rowBreaks count="1" manualBreakCount="1">
    <brk id="61" max="16383" man="1"/>
  </row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140" zoomScaleNormal="140" workbookViewId="0">
      <pane xSplit="2" ySplit="5" topLeftCell="C6" activePane="bottomRight" state="frozen"/>
      <selection activeCell="A6" sqref="A1:A1048576"/>
      <selection pane="topRight" activeCell="A6" sqref="A1:A1048576"/>
      <selection pane="bottomLeft" activeCell="A6" sqref="A1:A1048576"/>
      <selection pane="bottomRight" activeCell="C8" sqref="C8"/>
    </sheetView>
  </sheetViews>
  <sheetFormatPr baseColWidth="10" defaultColWidth="11.42578125" defaultRowHeight="11.45" customHeight="1"/>
  <cols>
    <col min="1" max="1" width="3.5703125" style="47" customWidth="1"/>
    <col min="2" max="2" width="34.5703125" style="61" customWidth="1"/>
    <col min="3" max="7" width="10.5703125" style="61" customWidth="1"/>
    <col min="8" max="16384" width="11.42578125" style="61"/>
  </cols>
  <sheetData>
    <row r="1" spans="1:7" s="119" customFormat="1" ht="24.95" customHeight="1">
      <c r="A1" s="202" t="s">
        <v>207</v>
      </c>
      <c r="B1" s="203"/>
      <c r="C1" s="204" t="s">
        <v>208</v>
      </c>
      <c r="D1" s="204"/>
      <c r="E1" s="204"/>
      <c r="F1" s="204"/>
      <c r="G1" s="205"/>
    </row>
    <row r="2" spans="1:7" ht="39.950000000000003" customHeight="1">
      <c r="A2" s="211" t="s">
        <v>324</v>
      </c>
      <c r="B2" s="212"/>
      <c r="C2" s="218" t="s">
        <v>86</v>
      </c>
      <c r="D2" s="218"/>
      <c r="E2" s="218"/>
      <c r="F2" s="218"/>
      <c r="G2" s="219"/>
    </row>
    <row r="3" spans="1:7" ht="11.25" customHeight="1">
      <c r="A3" s="213" t="s">
        <v>17</v>
      </c>
      <c r="B3" s="206" t="s">
        <v>22</v>
      </c>
      <c r="C3" s="206" t="s">
        <v>319</v>
      </c>
      <c r="D3" s="206">
        <v>2020</v>
      </c>
      <c r="E3" s="206">
        <v>2021</v>
      </c>
      <c r="F3" s="206" t="s">
        <v>356</v>
      </c>
      <c r="G3" s="207"/>
    </row>
    <row r="4" spans="1:7" ht="11.45" customHeight="1">
      <c r="A4" s="213"/>
      <c r="B4" s="206"/>
      <c r="C4" s="206"/>
      <c r="D4" s="206"/>
      <c r="E4" s="206"/>
      <c r="F4" s="124" t="s">
        <v>319</v>
      </c>
      <c r="G4" s="125">
        <v>2020</v>
      </c>
    </row>
    <row r="5" spans="1:7" s="47" customFormat="1" ht="11.45" customHeight="1">
      <c r="A5" s="40">
        <v>1</v>
      </c>
      <c r="B5" s="43">
        <v>2</v>
      </c>
      <c r="C5" s="43">
        <v>3</v>
      </c>
      <c r="D5" s="43">
        <v>4</v>
      </c>
      <c r="E5" s="43">
        <v>5</v>
      </c>
      <c r="F5" s="43">
        <v>6</v>
      </c>
      <c r="G5" s="129">
        <v>7</v>
      </c>
    </row>
    <row r="6" spans="1:7" ht="24.95" customHeight="1">
      <c r="A6" s="131"/>
      <c r="B6" s="68"/>
      <c r="C6" s="208" t="s">
        <v>58</v>
      </c>
      <c r="D6" s="208"/>
      <c r="E6" s="208"/>
      <c r="F6" s="208"/>
      <c r="G6" s="232"/>
    </row>
    <row r="7" spans="1:7" ht="11.45" customHeight="1">
      <c r="A7" s="132"/>
      <c r="B7" s="68"/>
      <c r="C7" s="235" t="s">
        <v>80</v>
      </c>
      <c r="D7" s="206"/>
      <c r="E7" s="206"/>
      <c r="F7" s="206" t="s">
        <v>26</v>
      </c>
      <c r="G7" s="207"/>
    </row>
    <row r="8" spans="1:7" ht="11.45" customHeight="1">
      <c r="A8" s="133"/>
      <c r="B8" s="68"/>
      <c r="C8" s="93"/>
      <c r="D8" s="93"/>
      <c r="E8" s="93"/>
      <c r="F8" s="110"/>
      <c r="G8" s="110"/>
    </row>
    <row r="9" spans="1:7" ht="11.45" customHeight="1">
      <c r="A9" s="44">
        <f>IF(D9&lt;&gt;"",COUNTA($D9:D$9),"")</f>
        <v>1</v>
      </c>
      <c r="B9" s="66" t="s">
        <v>59</v>
      </c>
      <c r="C9" s="92">
        <v>21.756879999999999</v>
      </c>
      <c r="D9" s="92">
        <v>27.5</v>
      </c>
      <c r="E9" s="92">
        <v>41.0246</v>
      </c>
      <c r="F9" s="111">
        <v>88.559205180154493</v>
      </c>
      <c r="G9" s="111">
        <v>49.450298047418727</v>
      </c>
    </row>
    <row r="10" spans="1:7" ht="11.45" customHeight="1">
      <c r="A10" s="44" t="str">
        <f>IF(D10&lt;&gt;"",COUNTA($D$9:D10),"")</f>
        <v/>
      </c>
      <c r="B10" s="68"/>
      <c r="C10" s="93"/>
      <c r="D10" s="93"/>
      <c r="E10" s="93"/>
      <c r="F10" s="110"/>
      <c r="G10" s="110"/>
    </row>
    <row r="11" spans="1:7" ht="11.45" customHeight="1">
      <c r="A11" s="44">
        <f>IF(D11&lt;&gt;"",COUNTA($D$9:D11),"")</f>
        <v>2</v>
      </c>
      <c r="B11" s="68" t="s">
        <v>32</v>
      </c>
      <c r="C11" s="93">
        <v>8.2007949999999994</v>
      </c>
      <c r="D11" s="93">
        <v>12.5</v>
      </c>
      <c r="E11" s="93">
        <v>20.509360000000001</v>
      </c>
      <c r="F11" s="110">
        <v>150.08989982068815</v>
      </c>
      <c r="G11" s="110">
        <v>64.588395794880029</v>
      </c>
    </row>
    <row r="12" spans="1:7" ht="11.45" customHeight="1">
      <c r="A12" s="44">
        <f>IF(D12&lt;&gt;"",COUNTA($D$9:D12),"")</f>
        <v>3</v>
      </c>
      <c r="B12" s="68" t="s">
        <v>33</v>
      </c>
      <c r="C12" s="93">
        <v>4.1487133333333297</v>
      </c>
      <c r="D12" s="93">
        <v>5.5</v>
      </c>
      <c r="E12" s="93">
        <v>6.6563100000000004</v>
      </c>
      <c r="F12" s="110">
        <v>60.442755745958209</v>
      </c>
      <c r="G12" s="110">
        <v>19.960747845456808</v>
      </c>
    </row>
    <row r="13" spans="1:7" ht="11.45" customHeight="1">
      <c r="A13" s="44">
        <f>IF(D13&lt;&gt;"",COUNTA($D$9:D13),"")</f>
        <v>4</v>
      </c>
      <c r="B13" s="68" t="s">
        <v>64</v>
      </c>
      <c r="C13" s="93">
        <v>5.6926633333333303</v>
      </c>
      <c r="D13" s="93">
        <v>5.4</v>
      </c>
      <c r="E13" s="93">
        <v>7.77515</v>
      </c>
      <c r="F13" s="110">
        <v>36.581939677912914</v>
      </c>
      <c r="G13" s="110">
        <v>44.709683543243614</v>
      </c>
    </row>
    <row r="14" spans="1:7" ht="11.45" customHeight="1">
      <c r="A14" s="44">
        <f>IF(D14&lt;&gt;"",COUNTA($D$9:D14),"")</f>
        <v>5</v>
      </c>
      <c r="B14" s="68" t="s">
        <v>317</v>
      </c>
      <c r="C14" s="93" t="s">
        <v>2</v>
      </c>
      <c r="D14" s="93">
        <v>0.3</v>
      </c>
      <c r="E14" s="93">
        <v>0.17437</v>
      </c>
      <c r="F14" s="110" t="s">
        <v>2</v>
      </c>
      <c r="G14" s="110">
        <v>-44.092468498509085</v>
      </c>
    </row>
    <row r="15" spans="1:7" ht="11.45" customHeight="1">
      <c r="A15" s="44">
        <f>IF(D15&lt;&gt;"",COUNTA($D$9:D15),"")</f>
        <v>6</v>
      </c>
      <c r="B15" s="68" t="s">
        <v>65</v>
      </c>
      <c r="C15" s="93">
        <v>3.5197783333333299</v>
      </c>
      <c r="D15" s="93">
        <v>3.8</v>
      </c>
      <c r="E15" s="93">
        <v>5.9094100000000003</v>
      </c>
      <c r="F15" s="110">
        <v>67.891538624354666</v>
      </c>
      <c r="G15" s="110">
        <v>57.342169515172657</v>
      </c>
    </row>
    <row r="16" spans="1:7" ht="24.95" customHeight="1">
      <c r="A16" s="44" t="str">
        <f>IF(D16&lt;&gt;"",COUNTA($D$9:D16),"")</f>
        <v/>
      </c>
      <c r="B16" s="68"/>
      <c r="C16" s="233" t="s">
        <v>157</v>
      </c>
      <c r="D16" s="233"/>
      <c r="E16" s="233"/>
      <c r="F16" s="233"/>
      <c r="G16" s="234"/>
    </row>
    <row r="17" spans="1:7" ht="11.45" customHeight="1">
      <c r="A17" s="44" t="str">
        <f>IF(D17&lt;&gt;"",COUNTA($D$9:D17),"")</f>
        <v/>
      </c>
      <c r="B17" s="68"/>
      <c r="C17" s="206" t="s">
        <v>82</v>
      </c>
      <c r="D17" s="206"/>
      <c r="E17" s="206"/>
      <c r="F17" s="206" t="s">
        <v>26</v>
      </c>
      <c r="G17" s="207"/>
    </row>
    <row r="18" spans="1:7" ht="11.45" customHeight="1">
      <c r="A18" s="44" t="str">
        <f>IF(D18&lt;&gt;"",COUNTA($D$9:D18),"")</f>
        <v/>
      </c>
      <c r="B18" s="68"/>
      <c r="C18" s="93"/>
      <c r="D18" s="93"/>
      <c r="E18" s="93"/>
      <c r="F18" s="110"/>
      <c r="G18" s="110"/>
    </row>
    <row r="19" spans="1:7" ht="11.45" customHeight="1">
      <c r="A19" s="44">
        <f>IF(D19&lt;&gt;"",COUNTA($D$9:D19),"")</f>
        <v>7</v>
      </c>
      <c r="B19" s="66" t="s">
        <v>59</v>
      </c>
      <c r="C19" s="92" t="s">
        <v>9</v>
      </c>
      <c r="D19" s="92" t="s">
        <v>9</v>
      </c>
      <c r="E19" s="92" t="s">
        <v>9</v>
      </c>
      <c r="F19" s="111" t="s">
        <v>9</v>
      </c>
      <c r="G19" s="111" t="s">
        <v>9</v>
      </c>
    </row>
    <row r="20" spans="1:7" ht="11.45" customHeight="1">
      <c r="A20" s="44" t="str">
        <f>IF(D20&lt;&gt;"",COUNTA($D$9:D20),"")</f>
        <v/>
      </c>
      <c r="B20" s="68"/>
      <c r="C20" s="93"/>
      <c r="D20" s="93"/>
      <c r="E20" s="93"/>
      <c r="F20" s="110"/>
      <c r="G20" s="110"/>
    </row>
    <row r="21" spans="1:7" ht="11.45" customHeight="1">
      <c r="A21" s="44">
        <f>IF(D21&lt;&gt;"",COUNTA($D$9:D21),"")</f>
        <v>8</v>
      </c>
      <c r="B21" s="68" t="s">
        <v>32</v>
      </c>
      <c r="C21" s="93">
        <v>31.7</v>
      </c>
      <c r="D21" s="93">
        <v>35.1</v>
      </c>
      <c r="E21" s="93">
        <v>26</v>
      </c>
      <c r="F21" s="110">
        <v>-17.981072555205046</v>
      </c>
      <c r="G21" s="110">
        <v>-25.925925925925938</v>
      </c>
    </row>
    <row r="22" spans="1:7" ht="11.45" customHeight="1">
      <c r="A22" s="44">
        <f>IF(D22&lt;&gt;"",COUNTA($D$9:D22),"")</f>
        <v>9</v>
      </c>
      <c r="B22" s="68" t="s">
        <v>33</v>
      </c>
      <c r="C22" s="93">
        <v>32.9</v>
      </c>
      <c r="D22" s="93">
        <v>42.5</v>
      </c>
      <c r="E22" s="93">
        <v>30.7</v>
      </c>
      <c r="F22" s="110">
        <v>-6.6869300911854026</v>
      </c>
      <c r="G22" s="110">
        <v>-27.764705882352942</v>
      </c>
    </row>
    <row r="23" spans="1:7" ht="11.45" customHeight="1">
      <c r="A23" s="44">
        <f>IF(D23&lt;&gt;"",COUNTA($D$9:D23),"")</f>
        <v>10</v>
      </c>
      <c r="B23" s="68" t="s">
        <v>64</v>
      </c>
      <c r="C23" s="93">
        <v>20.5</v>
      </c>
      <c r="D23" s="93">
        <v>18.3</v>
      </c>
      <c r="E23" s="93">
        <v>17.2</v>
      </c>
      <c r="F23" s="110">
        <v>-16.097560975609753</v>
      </c>
      <c r="G23" s="110">
        <v>-6.0109289617486326</v>
      </c>
    </row>
    <row r="24" spans="1:7" ht="11.45" customHeight="1">
      <c r="A24" s="44">
        <f>IF(D24&lt;&gt;"",COUNTA($D$9:D24),"")</f>
        <v>11</v>
      </c>
      <c r="B24" s="68" t="s">
        <v>317</v>
      </c>
      <c r="C24" s="93" t="s">
        <v>2</v>
      </c>
      <c r="D24" s="93">
        <v>8.1</v>
      </c>
      <c r="E24" s="93">
        <v>9.6</v>
      </c>
      <c r="F24" s="110" t="s">
        <v>2</v>
      </c>
      <c r="G24" s="110">
        <v>18.518518518518505</v>
      </c>
    </row>
    <row r="25" spans="1:7" ht="11.45" customHeight="1">
      <c r="A25" s="44">
        <f>IF(D25&lt;&gt;"",COUNTA($D$9:D25),"")</f>
        <v>12</v>
      </c>
      <c r="B25" s="68" t="s">
        <v>65</v>
      </c>
      <c r="C25" s="93" t="s">
        <v>9</v>
      </c>
      <c r="D25" s="93" t="s">
        <v>9</v>
      </c>
      <c r="E25" s="93" t="s">
        <v>9</v>
      </c>
      <c r="F25" s="110" t="s">
        <v>9</v>
      </c>
      <c r="G25" s="110" t="s">
        <v>9</v>
      </c>
    </row>
    <row r="26" spans="1:7" ht="24.95" customHeight="1">
      <c r="A26" s="44" t="str">
        <f>IF(D26&lt;&gt;"",COUNTA($D$9:D26),"")</f>
        <v/>
      </c>
      <c r="B26" s="68"/>
      <c r="C26" s="233" t="s">
        <v>83</v>
      </c>
      <c r="D26" s="233"/>
      <c r="E26" s="233"/>
      <c r="F26" s="233"/>
      <c r="G26" s="234"/>
    </row>
    <row r="27" spans="1:7" ht="11.45" customHeight="1">
      <c r="A27" s="44" t="str">
        <f>IF(D27&lt;&gt;"",COUNTA($D$9:D27),"")</f>
        <v/>
      </c>
      <c r="B27" s="68"/>
      <c r="C27" s="235" t="s">
        <v>235</v>
      </c>
      <c r="D27" s="206"/>
      <c r="E27" s="206"/>
      <c r="F27" s="206" t="s">
        <v>26</v>
      </c>
      <c r="G27" s="207"/>
    </row>
    <row r="28" spans="1:7" ht="11.45" customHeight="1">
      <c r="A28" s="44" t="str">
        <f>IF(D28&lt;&gt;"",COUNTA($D$9:D28),"")</f>
        <v/>
      </c>
      <c r="B28" s="68"/>
      <c r="C28" s="93"/>
      <c r="D28" s="93"/>
      <c r="E28" s="93"/>
      <c r="F28" s="110"/>
      <c r="G28" s="110"/>
    </row>
    <row r="29" spans="1:7" ht="11.45" customHeight="1">
      <c r="A29" s="44">
        <f>IF(D29&lt;&gt;"",COUNTA($D$9:D29),"")</f>
        <v>13</v>
      </c>
      <c r="B29" s="66" t="s">
        <v>59</v>
      </c>
      <c r="C29" s="92" t="s">
        <v>9</v>
      </c>
      <c r="D29" s="92" t="s">
        <v>9</v>
      </c>
      <c r="E29" s="92" t="s">
        <v>9</v>
      </c>
      <c r="F29" s="111" t="s">
        <v>9</v>
      </c>
      <c r="G29" s="111" t="s">
        <v>9</v>
      </c>
    </row>
    <row r="30" spans="1:7" ht="11.45" customHeight="1">
      <c r="A30" s="44" t="str">
        <f>IF(D30&lt;&gt;"",COUNTA($D$9:D30),"")</f>
        <v/>
      </c>
      <c r="B30" s="68"/>
      <c r="C30" s="93"/>
      <c r="D30" s="93"/>
      <c r="E30" s="93"/>
      <c r="F30" s="110"/>
      <c r="G30" s="110"/>
    </row>
    <row r="31" spans="1:7" ht="11.45" customHeight="1">
      <c r="A31" s="44">
        <f>IF(D31&lt;&gt;"",COUNTA($D$9:D31),"")</f>
        <v>14</v>
      </c>
      <c r="B31" s="68" t="s">
        <v>32</v>
      </c>
      <c r="C31" s="93">
        <v>26.035</v>
      </c>
      <c r="D31" s="93">
        <v>43.7</v>
      </c>
      <c r="E31" s="93">
        <v>53.278849999999998</v>
      </c>
      <c r="F31" s="110">
        <v>104.64317265219893</v>
      </c>
      <c r="G31" s="110">
        <v>21.91928622588965</v>
      </c>
    </row>
    <row r="32" spans="1:7" ht="11.45" customHeight="1">
      <c r="A32" s="44">
        <f>IF(D32&lt;&gt;"",COUNTA($D$9:D32),"")</f>
        <v>15</v>
      </c>
      <c r="B32" s="68" t="s">
        <v>33</v>
      </c>
      <c r="C32" s="93">
        <v>13.64</v>
      </c>
      <c r="D32" s="93">
        <v>23.6</v>
      </c>
      <c r="E32" s="93">
        <v>20.437280000000001</v>
      </c>
      <c r="F32" s="110">
        <v>49.833431085043969</v>
      </c>
      <c r="G32" s="110">
        <v>-13.32698607915691</v>
      </c>
    </row>
    <row r="33" spans="1:7" ht="11.45" customHeight="1">
      <c r="A33" s="44">
        <f>IF(D33&lt;&gt;"",COUNTA($D$9:D33),"")</f>
        <v>16</v>
      </c>
      <c r="B33" s="68" t="s">
        <v>64</v>
      </c>
      <c r="C33" s="93">
        <v>11.672000000000001</v>
      </c>
      <c r="D33" s="93">
        <v>9.8000000000000007</v>
      </c>
      <c r="E33" s="93">
        <v>13.378119999999999</v>
      </c>
      <c r="F33" s="110">
        <v>14.617203564085003</v>
      </c>
      <c r="G33" s="110">
        <v>35.93053359723956</v>
      </c>
    </row>
    <row r="34" spans="1:7" ht="11.45" customHeight="1">
      <c r="A34" s="44">
        <f>IF(D34&lt;&gt;"",COUNTA($D$9:D34),"")</f>
        <v>17</v>
      </c>
      <c r="B34" s="68" t="s">
        <v>317</v>
      </c>
      <c r="C34" s="93" t="s">
        <v>2</v>
      </c>
      <c r="D34" s="93">
        <v>0.3</v>
      </c>
      <c r="E34" s="93">
        <v>0.16772000000000001</v>
      </c>
      <c r="F34" s="110" t="s">
        <v>2</v>
      </c>
      <c r="G34" s="110">
        <v>-33.365117203019466</v>
      </c>
    </row>
    <row r="35" spans="1:7" ht="11.45" customHeight="1">
      <c r="A35" s="44">
        <f>IF(D35&lt;&gt;"",COUNTA($D$9:D35),"")</f>
        <v>18</v>
      </c>
      <c r="B35" s="68" t="s">
        <v>65</v>
      </c>
      <c r="C35" s="93" t="s">
        <v>9</v>
      </c>
      <c r="D35" s="93" t="s">
        <v>9</v>
      </c>
      <c r="E35" s="93" t="s">
        <v>9</v>
      </c>
      <c r="F35" s="110" t="s">
        <v>9</v>
      </c>
      <c r="G35" s="110" t="s">
        <v>9</v>
      </c>
    </row>
  </sheetData>
  <mergeCells count="19">
    <mergeCell ref="C26:G26"/>
    <mergeCell ref="C27:E27"/>
    <mergeCell ref="F27:G27"/>
    <mergeCell ref="C6:G6"/>
    <mergeCell ref="C7:E7"/>
    <mergeCell ref="F7:G7"/>
    <mergeCell ref="C16:G16"/>
    <mergeCell ref="C17:E17"/>
    <mergeCell ref="F17:G17"/>
    <mergeCell ref="A1:B1"/>
    <mergeCell ref="C1:G1"/>
    <mergeCell ref="A2:B2"/>
    <mergeCell ref="C2:G2"/>
    <mergeCell ref="A3:A4"/>
    <mergeCell ref="B3:B4"/>
    <mergeCell ref="C3:C4"/>
    <mergeCell ref="D3:D4"/>
    <mergeCell ref="E3:E4"/>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C103 2021 00&amp;R&amp;"-,Standard"&amp;7&amp;P</oddFooter>
    <evenFooter>&amp;L&amp;"-,Standard"&amp;7&amp;P&amp;R&amp;"-,Standard"&amp;7StatA MV, Statistischer Bericht C103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vt:i4>
      </vt:variant>
    </vt:vector>
  </HeadingPairs>
  <TitlesOfParts>
    <vt:vector size="26" baseType="lpstr">
      <vt:lpstr>Deckblatt</vt:lpstr>
      <vt:lpstr>Inhalt</vt:lpstr>
      <vt:lpstr>Vorbemerkungen</vt:lpstr>
      <vt:lpstr>Witterung u. Vegetation</vt:lpstr>
      <vt:lpstr>1.1</vt:lpstr>
      <vt:lpstr>1.2</vt:lpstr>
      <vt:lpstr>1.3+1.4</vt:lpstr>
      <vt:lpstr>1.5</vt:lpstr>
      <vt:lpstr>1.6</vt:lpstr>
      <vt:lpstr>1.7</vt:lpstr>
      <vt:lpstr>1.8</vt:lpstr>
      <vt:lpstr>1.9</vt:lpstr>
      <vt:lpstr>1.10</vt:lpstr>
      <vt:lpstr>1.11</vt:lpstr>
      <vt:lpstr>1.12</vt:lpstr>
      <vt:lpstr>1.13+1.14</vt:lpstr>
      <vt:lpstr>2.1</vt:lpstr>
      <vt:lpstr>2.2</vt:lpstr>
      <vt:lpstr>2.3</vt:lpstr>
      <vt:lpstr>2.4</vt:lpstr>
      <vt:lpstr>Grafiken Kreise</vt:lpstr>
      <vt:lpstr>Fußnotenerläut.</vt:lpstr>
      <vt:lpstr>'1.11'!Drucktitel</vt:lpstr>
      <vt:lpstr>'1.5'!Drucktitel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C103 Bodennutzung und Ernte 2021</dc:title>
  <dc:subject>Bodennutzung und Anbau</dc:subject>
  <dc:creator>FB 430</dc:creator>
  <cp:lastModifiedBy>Luptowski, Simone</cp:lastModifiedBy>
  <cp:lastPrinted>2022-07-12T11:55:21Z</cp:lastPrinted>
  <dcterms:created xsi:type="dcterms:W3CDTF">2018-05-08T08:23:36Z</dcterms:created>
  <dcterms:modified xsi:type="dcterms:W3CDTF">2022-07-18T11:30:53Z</dcterms:modified>
</cp:coreProperties>
</file>