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harts/chart2.xml" ContentType="application/vnd.openxmlformats-officedocument.drawingml.chart+xml"/>
  <Override PartName="/xl/drawings/drawing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17730" windowHeight="8145"/>
  </bookViews>
  <sheets>
    <sheet name="Deckblatt" sheetId="13" r:id="rId1"/>
    <sheet name="Inhalt" sheetId="9" r:id="rId2"/>
    <sheet name="Vorbemerkungen" sheetId="17" r:id="rId3"/>
    <sheet name="1.1" sheetId="4" r:id="rId4"/>
    <sheet name="1.2" sheetId="26" r:id="rId5"/>
    <sheet name="1.3" sheetId="33" r:id="rId6"/>
    <sheet name="1.4" sheetId="34" r:id="rId7"/>
    <sheet name="1.5" sheetId="35" r:id="rId8"/>
    <sheet name="2" sheetId="22" r:id="rId9"/>
    <sheet name="3" sheetId="36" r:id="rId10"/>
    <sheet name="4" sheetId="24" r:id="rId11"/>
    <sheet name="Übersicht" sheetId="15" r:id="rId12"/>
    <sheet name="Methodik" sheetId="31" r:id="rId13"/>
    <sheet name="Glossar" sheetId="32" r:id="rId14"/>
    <sheet name="Mehr zum Thema" sheetId="25" r:id="rId15"/>
    <sheet name="Fußnotenerläut." sheetId="11" r:id="rId16"/>
    <sheet name="Hilfsblatt" sheetId="37" state="hidden" r:id="rId17"/>
  </sheets>
  <externalReferences>
    <externalReference r:id="rId18"/>
  </externalReferences>
  <definedNames>
    <definedName name="_xlnm.Print_Titles" localSheetId="3">'1.1'!$A:$B,'1.1'!$1:$7</definedName>
    <definedName name="_xlnm.Print_Titles" localSheetId="4">'1.2'!$A:$B,'1.2'!$1:$9</definedName>
    <definedName name="_xlnm.Print_Titles" localSheetId="5">'1.3'!$A:$B,'1.3'!$1:$9</definedName>
    <definedName name="_xlnm.Print_Titles" localSheetId="6">'1.4'!$A:$B,'1.4'!$1:$8</definedName>
    <definedName name="_xlnm.Print_Titles" localSheetId="7">'1.5'!$A:$B,'1.5'!$1:$9</definedName>
    <definedName name="_xlnm.Print_Titles" localSheetId="8">'2'!$A:$B,'2'!$1:$7</definedName>
    <definedName name="_xlnm.Print_Titles" localSheetId="9">'3'!$A:$B,'3'!$1:$7</definedName>
    <definedName name="_xlnm.Print_Titles" localSheetId="10">'4'!$A:$B,'4'!$1:$6</definedName>
  </definedNames>
  <calcPr calcId="162913"/>
</workbook>
</file>

<file path=xl/calcChain.xml><?xml version="1.0" encoding="utf-8"?>
<calcChain xmlns="http://schemas.openxmlformats.org/spreadsheetml/2006/main">
  <c r="B18" i="37" l="1"/>
  <c r="B9" i="37"/>
  <c r="A38" i="36" l="1"/>
  <c r="A39" i="36"/>
  <c r="A40" i="36"/>
  <c r="A41" i="36"/>
  <c r="A42" i="36"/>
  <c r="A43" i="36"/>
  <c r="A44" i="36"/>
  <c r="A45" i="36"/>
  <c r="A46" i="36"/>
  <c r="A47" i="36"/>
  <c r="A48" i="36"/>
  <c r="A49" i="36"/>
  <c r="A50" i="36"/>
  <c r="A51" i="36"/>
  <c r="A52" i="36"/>
  <c r="A53" i="36"/>
  <c r="A54" i="36"/>
  <c r="A55" i="36"/>
  <c r="A56" i="36"/>
  <c r="A57" i="36"/>
  <c r="A58" i="36"/>
  <c r="A59" i="36"/>
  <c r="A60" i="36"/>
  <c r="A61" i="36"/>
  <c r="A62" i="36"/>
  <c r="A63" i="36"/>
  <c r="A64" i="36"/>
  <c r="A65" i="36"/>
  <c r="A66" i="36"/>
  <c r="A67" i="36"/>
  <c r="A68" i="36"/>
  <c r="A69" i="36"/>
  <c r="A70" i="36"/>
  <c r="A71" i="36"/>
  <c r="A72" i="36"/>
  <c r="A73" i="36"/>
  <c r="A74" i="36"/>
  <c r="A75" i="36"/>
  <c r="A76" i="36"/>
  <c r="A77" i="36"/>
  <c r="A78" i="36"/>
  <c r="A79" i="36"/>
  <c r="A80" i="36"/>
  <c r="A81" i="36"/>
  <c r="A82" i="36"/>
  <c r="A83" i="36"/>
  <c r="A84" i="36"/>
  <c r="A85" i="36"/>
  <c r="A86" i="36"/>
  <c r="A87" i="36"/>
  <c r="A88" i="36"/>
  <c r="A89" i="36"/>
  <c r="A90" i="36"/>
  <c r="A91" i="36"/>
  <c r="A92" i="36"/>
  <c r="A93" i="36"/>
  <c r="A33" i="36"/>
  <c r="A34" i="36"/>
  <c r="A35" i="36"/>
  <c r="A36" i="36"/>
  <c r="A37" i="36"/>
  <c r="A15" i="36"/>
  <c r="A16" i="36"/>
  <c r="A17" i="36"/>
  <c r="A18" i="36"/>
  <c r="A19" i="36"/>
  <c r="A20" i="36"/>
  <c r="A21" i="36"/>
  <c r="A22" i="36"/>
  <c r="A23" i="36"/>
  <c r="A24" i="36"/>
  <c r="A25" i="36"/>
  <c r="A26" i="36"/>
  <c r="A27" i="36"/>
  <c r="A28" i="36"/>
  <c r="A29" i="36"/>
  <c r="A30" i="36"/>
  <c r="A31" i="36"/>
  <c r="A32" i="36"/>
  <c r="A14" i="36"/>
  <c r="A13" i="36"/>
  <c r="A12" i="36"/>
  <c r="A11" i="36"/>
  <c r="A10" i="36"/>
  <c r="A9" i="36"/>
  <c r="A49" i="35" l="1"/>
  <c r="A48" i="35"/>
  <c r="A64" i="22"/>
  <c r="A65" i="22"/>
  <c r="A90" i="22"/>
  <c r="A89" i="22"/>
  <c r="A88" i="22"/>
  <c r="A87" i="22"/>
  <c r="A86" i="22"/>
  <c r="A85" i="22"/>
  <c r="A84" i="22"/>
  <c r="A83" i="22"/>
  <c r="A82" i="22"/>
  <c r="A81" i="22"/>
  <c r="A80" i="22"/>
  <c r="A79" i="22"/>
  <c r="A78" i="22"/>
  <c r="A77" i="22"/>
  <c r="A76" i="22"/>
  <c r="A75" i="22"/>
  <c r="A74" i="22"/>
  <c r="A73" i="22"/>
  <c r="A72" i="22"/>
  <c r="A71" i="22"/>
  <c r="A70" i="22"/>
  <c r="A69" i="22"/>
  <c r="A68" i="22"/>
  <c r="A67" i="22"/>
  <c r="A66" i="22"/>
  <c r="A63" i="22"/>
  <c r="A62" i="22"/>
  <c r="A61" i="22"/>
  <c r="A60" i="22"/>
  <c r="A59" i="22"/>
  <c r="A58" i="22"/>
  <c r="A57" i="22"/>
  <c r="A56" i="22"/>
  <c r="A55" i="22"/>
  <c r="A54" i="22"/>
  <c r="A53" i="22"/>
  <c r="A52" i="22"/>
  <c r="A51" i="22"/>
  <c r="A50" i="22"/>
  <c r="A49" i="22"/>
  <c r="A48" i="22"/>
  <c r="A47" i="22"/>
  <c r="A46" i="22"/>
  <c r="A45" i="22"/>
  <c r="A44" i="22"/>
  <c r="A43" i="22"/>
  <c r="A42" i="22"/>
  <c r="A41" i="22"/>
  <c r="A40" i="22"/>
  <c r="A39" i="22"/>
  <c r="A38" i="22"/>
  <c r="A37" i="22"/>
  <c r="A36" i="22"/>
  <c r="A35" i="22"/>
  <c r="A34" i="22"/>
  <c r="A33" i="22"/>
  <c r="A32" i="22"/>
  <c r="A31" i="22"/>
  <c r="A30" i="22"/>
  <c r="A29" i="22"/>
  <c r="A28" i="22"/>
  <c r="A27" i="22"/>
  <c r="A26" i="22"/>
  <c r="A25" i="22"/>
  <c r="A24" i="22"/>
  <c r="A23" i="22"/>
  <c r="A22" i="22"/>
  <c r="A21" i="22"/>
  <c r="A20" i="22"/>
  <c r="A19" i="22"/>
  <c r="A18" i="22"/>
  <c r="A17" i="22"/>
  <c r="A16" i="22"/>
  <c r="A15" i="22"/>
  <c r="A14" i="22"/>
  <c r="A13" i="22"/>
  <c r="A12" i="22"/>
  <c r="A11" i="22"/>
  <c r="A9" i="22"/>
  <c r="A16" i="35"/>
  <c r="A17" i="35"/>
  <c r="A18" i="35"/>
  <c r="A19" i="35"/>
  <c r="A20" i="35"/>
  <c r="A21" i="35"/>
  <c r="A22" i="35"/>
  <c r="A23" i="35"/>
  <c r="A24" i="35"/>
  <c r="A25" i="35"/>
  <c r="A26" i="35"/>
  <c r="A27" i="35"/>
  <c r="A28" i="35"/>
  <c r="A29" i="35"/>
  <c r="A30" i="35"/>
  <c r="A31" i="35"/>
  <c r="A32" i="35"/>
  <c r="A33" i="35"/>
  <c r="A34" i="35"/>
  <c r="A35" i="35"/>
  <c r="A36" i="35"/>
  <c r="A37" i="35"/>
  <c r="A38" i="35"/>
  <c r="A39" i="35"/>
  <c r="A40" i="35"/>
  <c r="A41" i="35"/>
  <c r="A42" i="35"/>
  <c r="A43" i="35"/>
  <c r="A44" i="35"/>
  <c r="A45" i="35"/>
  <c r="A46" i="35"/>
  <c r="A47" i="35"/>
  <c r="A50" i="35"/>
  <c r="A51" i="35"/>
  <c r="A52" i="35"/>
  <c r="A53" i="35"/>
  <c r="A54" i="35"/>
  <c r="A55" i="35"/>
  <c r="A56" i="35"/>
  <c r="A57" i="35"/>
  <c r="A58" i="35"/>
  <c r="A59" i="35"/>
  <c r="A60" i="35"/>
  <c r="A61" i="35"/>
  <c r="A62" i="35"/>
  <c r="A63" i="35"/>
  <c r="A64" i="35"/>
  <c r="A65" i="35"/>
  <c r="A66" i="35"/>
  <c r="A67" i="35"/>
  <c r="A68" i="35"/>
  <c r="A69" i="35"/>
  <c r="A70" i="35"/>
  <c r="A71" i="35"/>
  <c r="A72" i="35"/>
  <c r="A73" i="35"/>
  <c r="A74" i="35"/>
  <c r="A75" i="35"/>
  <c r="A76" i="35"/>
  <c r="A77" i="35"/>
  <c r="A78" i="35"/>
  <c r="A79" i="35"/>
  <c r="A80" i="35"/>
  <c r="A81" i="35"/>
  <c r="A82" i="35"/>
  <c r="A83" i="35"/>
  <c r="A84" i="35"/>
  <c r="A85" i="35"/>
  <c r="A86" i="35"/>
  <c r="A87" i="35"/>
  <c r="A88" i="35"/>
  <c r="A89" i="35"/>
  <c r="A90" i="35"/>
  <c r="A91" i="35"/>
  <c r="A92" i="35"/>
  <c r="A93" i="35"/>
  <c r="A94" i="35"/>
  <c r="A95" i="35"/>
  <c r="A15" i="35"/>
  <c r="A14" i="35"/>
  <c r="A19" i="26"/>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84" i="4"/>
  <c r="A85" i="4"/>
  <c r="A86" i="4"/>
  <c r="A87" i="4"/>
  <c r="A88" i="4"/>
  <c r="A89" i="4"/>
  <c r="A90" i="4"/>
  <c r="A91" i="4"/>
  <c r="A92" i="4"/>
  <c r="A93" i="4"/>
  <c r="A86" i="34"/>
  <c r="A78" i="34"/>
  <c r="A79" i="33"/>
  <c r="A87" i="33"/>
  <c r="A79" i="26"/>
  <c r="A87" i="26"/>
  <c r="A10" i="22"/>
  <c r="A12" i="35"/>
  <c r="A13" i="35"/>
  <c r="A11" i="35"/>
  <c r="A31" i="34"/>
  <c r="A30" i="34"/>
  <c r="A15" i="34"/>
  <c r="A16" i="34"/>
  <c r="A17" i="34"/>
  <c r="A18" i="34"/>
  <c r="A19" i="34"/>
  <c r="A20" i="34"/>
  <c r="A21" i="34"/>
  <c r="A22" i="34"/>
  <c r="A23" i="34"/>
  <c r="A24" i="34"/>
  <c r="A25" i="34"/>
  <c r="A26" i="34"/>
  <c r="A27" i="34"/>
  <c r="A28" i="34"/>
  <c r="A29" i="34"/>
  <c r="A32" i="34"/>
  <c r="A33" i="34"/>
  <c r="A34" i="34"/>
  <c r="A35" i="34"/>
  <c r="A36" i="34"/>
  <c r="A37" i="34"/>
  <c r="A38" i="34"/>
  <c r="A39" i="34"/>
  <c r="A40" i="34"/>
  <c r="A41" i="34"/>
  <c r="A42" i="34"/>
  <c r="A43" i="34"/>
  <c r="A44" i="34"/>
  <c r="A45" i="34"/>
  <c r="A46" i="34"/>
  <c r="A47" i="34"/>
  <c r="A48" i="34"/>
  <c r="A49" i="34"/>
  <c r="A50" i="34"/>
  <c r="A51" i="34"/>
  <c r="A52" i="34"/>
  <c r="A53" i="34"/>
  <c r="A54" i="34"/>
  <c r="A55" i="34"/>
  <c r="A56" i="34"/>
  <c r="A57" i="34"/>
  <c r="A58" i="34"/>
  <c r="A59" i="34"/>
  <c r="A60" i="34"/>
  <c r="A61" i="34"/>
  <c r="A62" i="34"/>
  <c r="A63" i="34"/>
  <c r="A64" i="34"/>
  <c r="A65" i="34"/>
  <c r="A66" i="34"/>
  <c r="A67" i="34"/>
  <c r="A68" i="34"/>
  <c r="A69" i="34"/>
  <c r="A70" i="34"/>
  <c r="A71" i="34"/>
  <c r="A72" i="34"/>
  <c r="A73" i="34"/>
  <c r="A74" i="34"/>
  <c r="A75" i="34"/>
  <c r="A76" i="34"/>
  <c r="A77" i="34"/>
  <c r="A79" i="34"/>
  <c r="A80" i="34"/>
  <c r="A81" i="34"/>
  <c r="A82" i="34"/>
  <c r="A83" i="34"/>
  <c r="A84" i="34"/>
  <c r="A85" i="34"/>
  <c r="A87" i="34"/>
  <c r="A88" i="34"/>
  <c r="A89" i="34"/>
  <c r="A90" i="34"/>
  <c r="A91" i="34"/>
  <c r="A92" i="34"/>
  <c r="A93" i="34"/>
  <c r="A94" i="34"/>
  <c r="A95" i="33"/>
  <c r="A94" i="33"/>
  <c r="A93" i="33"/>
  <c r="A92" i="33"/>
  <c r="A91" i="33"/>
  <c r="A90" i="33"/>
  <c r="A89" i="33"/>
  <c r="A88" i="33"/>
  <c r="A86" i="33"/>
  <c r="A85" i="33"/>
  <c r="A84" i="33"/>
  <c r="A83" i="33"/>
  <c r="A82" i="33"/>
  <c r="A81" i="33"/>
  <c r="A80" i="33"/>
  <c r="A78" i="33"/>
  <c r="A77" i="33"/>
  <c r="A76" i="33"/>
  <c r="A75" i="33"/>
  <c r="A74" i="33"/>
  <c r="A73" i="33"/>
  <c r="A72" i="33"/>
  <c r="A71" i="33"/>
  <c r="A70" i="33"/>
  <c r="A69" i="33"/>
  <c r="A68" i="33"/>
  <c r="A67" i="33"/>
  <c r="A66" i="33"/>
  <c r="A65" i="33"/>
  <c r="A64" i="33"/>
  <c r="A63" i="33"/>
  <c r="A62" i="33"/>
  <c r="A61" i="33"/>
  <c r="A60" i="33"/>
  <c r="A59" i="33"/>
  <c r="A58" i="33"/>
  <c r="A57" i="33"/>
  <c r="A56" i="33"/>
  <c r="A55" i="33"/>
  <c r="A54" i="33"/>
  <c r="A53" i="33"/>
  <c r="A52" i="33"/>
  <c r="A51" i="33"/>
  <c r="A50" i="33"/>
  <c r="A49" i="33"/>
  <c r="A48" i="33"/>
  <c r="A47" i="33"/>
  <c r="A46" i="33"/>
  <c r="A45" i="33"/>
  <c r="A44" i="33"/>
  <c r="A43" i="33"/>
  <c r="A42" i="33"/>
  <c r="A41" i="33"/>
  <c r="A40" i="33"/>
  <c r="A39" i="33"/>
  <c r="A38" i="33"/>
  <c r="A37" i="33"/>
  <c r="A36" i="33"/>
  <c r="A35" i="33"/>
  <c r="A34" i="33"/>
  <c r="A33" i="33"/>
  <c r="A32" i="33"/>
  <c r="A31" i="33"/>
  <c r="A30" i="33"/>
  <c r="A29" i="33"/>
  <c r="A28" i="33"/>
  <c r="A27" i="33"/>
  <c r="A26" i="33"/>
  <c r="A25" i="33"/>
  <c r="A24" i="33"/>
  <c r="A23" i="33"/>
  <c r="A22" i="33"/>
  <c r="A21" i="33"/>
  <c r="A20" i="33"/>
  <c r="A19" i="33"/>
  <c r="A18" i="33"/>
  <c r="A17" i="33"/>
  <c r="A16" i="33"/>
  <c r="A10" i="34"/>
  <c r="A11" i="34"/>
  <c r="A12" i="34"/>
  <c r="A13" i="34"/>
  <c r="A14" i="34"/>
  <c r="A13" i="33"/>
  <c r="A11" i="33"/>
  <c r="A15" i="33"/>
  <c r="A14" i="33"/>
  <c r="A12" i="33"/>
  <c r="A11" i="26"/>
  <c r="A12" i="26"/>
  <c r="A13" i="26"/>
  <c r="A14" i="26"/>
  <c r="A15" i="26"/>
  <c r="A16" i="26"/>
  <c r="A17" i="26"/>
  <c r="A18" i="26"/>
  <c r="A20" i="26"/>
  <c r="A21" i="26"/>
  <c r="A22" i="26"/>
  <c r="A23" i="26"/>
  <c r="A24" i="26"/>
  <c r="A25" i="26"/>
  <c r="A26" i="26"/>
  <c r="A27" i="26"/>
  <c r="A28" i="26"/>
  <c r="A29" i="26"/>
  <c r="A30" i="26"/>
  <c r="A31" i="26"/>
  <c r="A32" i="26"/>
  <c r="A33" i="26"/>
  <c r="A34" i="26"/>
  <c r="A35" i="26"/>
  <c r="A36" i="26"/>
  <c r="A37" i="26"/>
  <c r="A38" i="26"/>
  <c r="A39" i="26"/>
  <c r="A40" i="26"/>
  <c r="A41" i="26"/>
  <c r="A42" i="26"/>
  <c r="A43" i="26"/>
  <c r="A44" i="26"/>
  <c r="A45" i="26"/>
  <c r="A46" i="26"/>
  <c r="A47" i="26"/>
  <c r="A48" i="26"/>
  <c r="A49" i="26"/>
  <c r="A50" i="26"/>
  <c r="A51" i="26"/>
  <c r="A52" i="26"/>
  <c r="A53" i="26"/>
  <c r="A54" i="26"/>
  <c r="A55" i="26"/>
  <c r="A56" i="26"/>
  <c r="A57" i="26"/>
  <c r="A58" i="26"/>
  <c r="A59" i="26"/>
  <c r="A60" i="26"/>
  <c r="A61" i="26"/>
  <c r="A62" i="26"/>
  <c r="A63" i="26"/>
  <c r="A64" i="26"/>
  <c r="A65" i="26"/>
  <c r="A66" i="26"/>
  <c r="A67" i="26"/>
  <c r="A68" i="26"/>
  <c r="A69" i="26"/>
  <c r="A70" i="26"/>
  <c r="A71" i="26"/>
  <c r="A72" i="26"/>
  <c r="A73" i="26"/>
  <c r="A74" i="26"/>
  <c r="A75" i="26"/>
  <c r="A76" i="26"/>
  <c r="A77" i="26"/>
  <c r="A78" i="26"/>
  <c r="A80" i="26"/>
  <c r="A81" i="26"/>
  <c r="A82" i="26"/>
  <c r="A83" i="26"/>
  <c r="A84" i="26"/>
  <c r="A85" i="26"/>
  <c r="A86" i="26"/>
  <c r="A88" i="26"/>
  <c r="A89" i="26"/>
  <c r="A90" i="26"/>
  <c r="A91" i="26"/>
  <c r="A92" i="26"/>
  <c r="A93" i="26"/>
  <c r="A94" i="26"/>
  <c r="A95" i="26"/>
  <c r="A12" i="4"/>
  <c r="A13" i="4"/>
  <c r="A9" i="4"/>
  <c r="A37" i="24"/>
  <c r="A23" i="24"/>
  <c r="A8" i="24"/>
  <c r="A9" i="24"/>
  <c r="A10" i="24"/>
  <c r="A11" i="24"/>
  <c r="A12" i="24"/>
  <c r="A13" i="24"/>
  <c r="A14" i="24"/>
  <c r="A15" i="24"/>
  <c r="A16" i="24"/>
  <c r="A17" i="24"/>
  <c r="A18" i="24"/>
  <c r="A19" i="24"/>
  <c r="A20" i="24"/>
  <c r="A21" i="24"/>
  <c r="A24" i="24"/>
  <c r="A25" i="24"/>
  <c r="A26" i="24"/>
  <c r="A27" i="24"/>
  <c r="A28" i="24"/>
  <c r="A29" i="24"/>
  <c r="A30" i="24"/>
  <c r="A31" i="24"/>
  <c r="A32" i="24"/>
  <c r="A33" i="24"/>
  <c r="A34" i="24"/>
  <c r="A35" i="24"/>
  <c r="A7" i="24"/>
  <c r="A10" i="4"/>
  <c r="A11" i="4"/>
  <c r="A54" i="15"/>
  <c r="A55" i="15"/>
  <c r="A53" i="15"/>
  <c r="A42" i="15"/>
  <c r="A43" i="15"/>
  <c r="A41" i="15"/>
  <c r="A31" i="15"/>
  <c r="A32" i="15"/>
  <c r="A30" i="15"/>
  <c r="A21" i="15"/>
  <c r="A22" i="15"/>
  <c r="A20" i="15"/>
  <c r="A8" i="15"/>
  <c r="A9" i="15"/>
  <c r="A7" i="15"/>
</calcChain>
</file>

<file path=xl/comments1.xml><?xml version="1.0" encoding="utf-8"?>
<comments xmlns="http://schemas.openxmlformats.org/spreadsheetml/2006/main">
  <authors>
    <author>Lange, Christina</author>
  </authors>
  <commentList>
    <comment ref="D4" authorId="0" shapeId="0">
      <text>
        <r>
          <rPr>
            <sz val="7"/>
            <color indexed="81"/>
            <rFont val="Arial"/>
            <family val="2"/>
          </rPr>
          <t>Auch freiberuflich Tätige und Landwirte.</t>
        </r>
      </text>
    </comment>
  </commentList>
</comments>
</file>

<file path=xl/comments2.xml><?xml version="1.0" encoding="utf-8"?>
<comments xmlns="http://schemas.openxmlformats.org/spreadsheetml/2006/main">
  <authors>
    <author>Angelika Etzien</author>
    <author>USER  für Installationen</author>
  </authors>
  <commentList>
    <comment ref="G4" authorId="0" shapeId="0">
      <text>
        <r>
          <rPr>
            <sz val="7"/>
            <color indexed="81"/>
            <rFont val="Arial"/>
            <family val="2"/>
          </rPr>
          <t>Ledige(s) Kind(der) unter 18 Jahren.</t>
        </r>
      </text>
    </comment>
    <comment ref="K4" authorId="1" shapeId="0">
      <text>
        <r>
          <rPr>
            <sz val="7"/>
            <color indexed="81"/>
            <rFont val="Arial"/>
            <family val="2"/>
          </rPr>
          <t>U. a. Haushalte mit Kind(ern) über 18 Jahren, Mehrgenerationenhaushalte, Wohngemeinschaften usw.</t>
        </r>
      </text>
    </comment>
    <comment ref="I6" authorId="0" shapeId="0">
      <text>
        <r>
          <rPr>
            <sz val="7"/>
            <color indexed="81"/>
            <rFont val="Arial"/>
            <family val="2"/>
          </rPr>
          <t>Ledige(s) Kind(er) unter 18 Jahren des Haupteinkommensbeziehers oder des Ehe/Lebenspartners.</t>
        </r>
      </text>
    </comment>
  </commentList>
</comments>
</file>

<file path=xl/comments3.xml><?xml version="1.0" encoding="utf-8"?>
<comments xmlns="http://schemas.openxmlformats.org/spreadsheetml/2006/main">
  <authors>
    <author>Lange, Christina</author>
  </authors>
  <commentList>
    <comment ref="B46" authorId="0" shapeId="0">
      <text>
        <r>
          <rPr>
            <sz val="7"/>
            <color indexed="81"/>
            <rFont val="Arial"/>
            <family val="2"/>
          </rPr>
          <t>Bis 2013 ohne Pedelecs.</t>
        </r>
      </text>
    </comment>
    <comment ref="B47" authorId="0" shapeId="0">
      <text>
        <r>
          <rPr>
            <sz val="7"/>
            <color indexed="81"/>
            <rFont val="Arial"/>
            <family val="2"/>
          </rPr>
          <t>Bis 2008 einschließlich Fahrräder.</t>
        </r>
      </text>
    </comment>
    <comment ref="B62" authorId="0" shapeId="0">
      <text>
        <r>
          <rPr>
            <sz val="7"/>
            <color indexed="81"/>
            <rFont val="Arial"/>
            <family val="2"/>
          </rPr>
          <t>Bis 2013 ohne Apps.</t>
        </r>
      </text>
    </comment>
    <comment ref="B63" authorId="0" shapeId="0">
      <text>
        <r>
          <rPr>
            <sz val="7"/>
            <color indexed="81"/>
            <rFont val="Arial"/>
            <family val="2"/>
          </rPr>
          <t>Bis 2013 ohne Apps.</t>
        </r>
      </text>
    </comment>
    <comment ref="B69" authorId="0" shapeId="0">
      <text>
        <r>
          <rPr>
            <sz val="7"/>
            <color indexed="81"/>
            <rFont val="Arial"/>
            <family val="2"/>
          </rPr>
          <t>Bis 2013 ohne Apps.
Bis 2013 ohne E-Book-Downloads.</t>
        </r>
      </text>
    </comment>
  </commentList>
</comments>
</file>

<file path=xl/comments4.xml><?xml version="1.0" encoding="utf-8"?>
<comments xmlns="http://schemas.openxmlformats.org/spreadsheetml/2006/main">
  <authors>
    <author>Lange, Christina</author>
    <author>Angelika Etzien</author>
    <author>USER  für Installationen</author>
  </authors>
  <commentList>
    <comment ref="D14" authorId="0" shapeId="0">
      <text>
        <r>
          <rPr>
            <sz val="7"/>
            <color indexed="81"/>
            <rFont val="Arial"/>
            <family val="2"/>
          </rPr>
          <t>Auch freiberuflich Tätige und Landwirte.</t>
        </r>
      </text>
    </comment>
    <comment ref="G47" authorId="1" shapeId="0">
      <text>
        <r>
          <rPr>
            <sz val="7"/>
            <color indexed="81"/>
            <rFont val="Arial"/>
            <family val="2"/>
          </rPr>
          <t>Ledige(s) Kind(der) unter 18 Jahren.</t>
        </r>
      </text>
    </comment>
    <comment ref="K47" authorId="2" shapeId="0">
      <text>
        <r>
          <rPr>
            <sz val="7"/>
            <color indexed="81"/>
            <rFont val="Arial"/>
            <family val="2"/>
          </rPr>
          <t>U. a. Haushalte mit Kind(ern) über 18 Jahren, Mehrgenerationenhaushalte, Wohngemeinschaften usw.</t>
        </r>
      </text>
    </comment>
    <comment ref="I49" authorId="1" shapeId="0">
      <text>
        <r>
          <rPr>
            <sz val="7"/>
            <color indexed="81"/>
            <rFont val="Arial"/>
            <family val="2"/>
          </rPr>
          <t>Ledige(s) Kind(er) unter 18 Jahren des Haupteinkommensbeziehers oder des Ehe/Lebenspartners.</t>
        </r>
      </text>
    </comment>
  </commentList>
</comments>
</file>

<file path=xl/sharedStrings.xml><?xml version="1.0" encoding="utf-8"?>
<sst xmlns="http://schemas.openxmlformats.org/spreadsheetml/2006/main" count="2695" uniqueCount="536">
  <si>
    <t>Statistische Berichte</t>
  </si>
  <si>
    <t>Herausgabe:</t>
  </si>
  <si>
    <t>Inhaltsverzeichnis</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</si>
  <si>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</si>
  <si>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</si>
  <si>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</si>
  <si>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</si>
  <si>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</si>
  <si>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</si>
  <si>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</si>
  <si>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</si>
  <si>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</si>
  <si>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</si>
  <si>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</si>
  <si>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</si>
  <si>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</si>
  <si>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</si>
  <si>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Fußnotenerläuterungen</t>
  </si>
  <si>
    <t>Lfd.
Nr.</t>
  </si>
  <si>
    <t xml:space="preserve">1)  </t>
  </si>
  <si>
    <t xml:space="preserve">2)  </t>
  </si>
  <si>
    <t xml:space="preserve">3)  </t>
  </si>
  <si>
    <t xml:space="preserve">4)  </t>
  </si>
  <si>
    <t>[rot]</t>
  </si>
  <si>
    <t>Vorbemerkungen</t>
  </si>
  <si>
    <t xml:space="preserve">   Tabelle 1.1</t>
  </si>
  <si>
    <t xml:space="preserve">   Tabelle 1.2</t>
  </si>
  <si>
    <t xml:space="preserve">   Tabelle 1.3</t>
  </si>
  <si>
    <t>%</t>
  </si>
  <si>
    <t>Tabelle 1.1</t>
  </si>
  <si>
    <t>Tabelle 1.2</t>
  </si>
  <si>
    <t>Einkommens- und Verbrauchsstichprobe</t>
  </si>
  <si>
    <t>O II - 5j</t>
  </si>
  <si>
    <t>Verbrauch und Aufwendungen von</t>
  </si>
  <si>
    <t>privaten Haushalten</t>
  </si>
  <si>
    <t>in Mecklenburg-Vorpommern</t>
  </si>
  <si>
    <t>Teil 1 - Struktur des privaten Konsums</t>
  </si>
  <si>
    <t>Tabelle 1</t>
  </si>
  <si>
    <t>Nach Haushaltsgröße</t>
  </si>
  <si>
    <t>Nach monatlichem Haushaltsnettoeinkommen</t>
  </si>
  <si>
    <t xml:space="preserve">   Tabelle 1.4</t>
  </si>
  <si>
    <t xml:space="preserve">   Tabelle 1.5</t>
  </si>
  <si>
    <t>Tabelle 2</t>
  </si>
  <si>
    <t>Tabelle 3</t>
  </si>
  <si>
    <t>Tabelle 4</t>
  </si>
  <si>
    <t>Haushalte</t>
  </si>
  <si>
    <t>Davon mit ... Person(en)</t>
  </si>
  <si>
    <t>5 und mehr</t>
  </si>
  <si>
    <t xml:space="preserve">Erfasst (Anzahl) </t>
  </si>
  <si>
    <t>Beamte</t>
  </si>
  <si>
    <t>darunter</t>
  </si>
  <si>
    <t>Rentner</t>
  </si>
  <si>
    <t>Davon im Alter von ... bis unter ... Jahren</t>
  </si>
  <si>
    <t>unter 25</t>
  </si>
  <si>
    <t>25 - 35</t>
  </si>
  <si>
    <t>35 - 45</t>
  </si>
  <si>
    <t>45 - 55</t>
  </si>
  <si>
    <t>55- 65</t>
  </si>
  <si>
    <t>65 - 70</t>
  </si>
  <si>
    <t>70 - 80</t>
  </si>
  <si>
    <t>Darunter monatliches Haushaltsnettoeinkommen von ... bis unter ... EUR</t>
  </si>
  <si>
    <t>Davon nach Haushaltstyp</t>
  </si>
  <si>
    <t>davon</t>
  </si>
  <si>
    <t>ohne</t>
  </si>
  <si>
    <t>mit</t>
  </si>
  <si>
    <t>Ins-
gesamt</t>
  </si>
  <si>
    <t>5 und
mehr</t>
  </si>
  <si>
    <t>Haus-
halte
ins-
gesamt</t>
  </si>
  <si>
    <t>80 und
mehr</t>
  </si>
  <si>
    <t>unter
900</t>
  </si>
  <si>
    <t>Gegenstand der Nachweisung</t>
  </si>
  <si>
    <t>EUR</t>
  </si>
  <si>
    <t>Haushalte insgesamt</t>
  </si>
  <si>
    <t xml:space="preserve">Erfasste Haushalte (Anzahl) </t>
  </si>
  <si>
    <t>Je Haushalt und Monat</t>
  </si>
  <si>
    <t xml:space="preserve">Bekleidung und Schuhe </t>
  </si>
  <si>
    <t xml:space="preserve">Verkehr </t>
  </si>
  <si>
    <t>Haushalte
insgesamt</t>
  </si>
  <si>
    <t xml:space="preserve"> </t>
  </si>
  <si>
    <t xml:space="preserve">   Herrenbekleidung </t>
  </si>
  <si>
    <t xml:space="preserve">   Damenbekleidung </t>
  </si>
  <si>
    <t xml:space="preserve">   Schuhe und Schuhzubehör </t>
  </si>
  <si>
    <t xml:space="preserve">   Wohnungsmieten u. Ä.  </t>
  </si>
  <si>
    <t xml:space="preserve">   Energie </t>
  </si>
  <si>
    <t xml:space="preserve">   Kühl- und Gefriermöbel </t>
  </si>
  <si>
    <t xml:space="preserve">   Heimtextilien </t>
  </si>
  <si>
    <t xml:space="preserve">   Kraftfahrzeuge </t>
  </si>
  <si>
    <t xml:space="preserve">   sonstige Dienstleistungen </t>
  </si>
  <si>
    <t xml:space="preserve">Freizeit, Unterhaltung und Kultur </t>
  </si>
  <si>
    <t xml:space="preserve">Bildungswesen </t>
  </si>
  <si>
    <t xml:space="preserve">Private Konsumausgaben </t>
  </si>
  <si>
    <t xml:space="preserve">   Foto-, Filmausrüstungen,
      optische Geräte </t>
  </si>
  <si>
    <t xml:space="preserve">   Spielwaren, Hobbys </t>
  </si>
  <si>
    <t xml:space="preserve">   Blumen und Gärten </t>
  </si>
  <si>
    <t xml:space="preserve">   Haustiere </t>
  </si>
  <si>
    <t xml:space="preserve">   Freizeit- und Kulturdienst-
      leistungen </t>
  </si>
  <si>
    <t xml:space="preserve">   sonstige Verbrauchsgüter </t>
  </si>
  <si>
    <t xml:space="preserve">   Pauschalreisen </t>
  </si>
  <si>
    <t xml:space="preserve">   Nachhilfeunterricht </t>
  </si>
  <si>
    <t xml:space="preserve">   Bekleidung für Kinder (unter
      14 Jahren) </t>
  </si>
  <si>
    <t xml:space="preserve">   sonstige Bekleidung und Zubehör </t>
  </si>
  <si>
    <t xml:space="preserve">   Reparaturen, Reinigung, Ausleihe </t>
  </si>
  <si>
    <t>Wohnen, Energie, Wohnungs-
   instandhaltung</t>
  </si>
  <si>
    <t>Innenausstattung, Haushaltsgeräte,
   -gegenstände</t>
  </si>
  <si>
    <t xml:space="preserve">   Möbel und Einrichtungsgegen-
      stände</t>
  </si>
  <si>
    <t xml:space="preserve">   sonstige größere Haushaltsgeräte</t>
  </si>
  <si>
    <t xml:space="preserve">   kleine elektrische Haushaltsgeräte</t>
  </si>
  <si>
    <t xml:space="preserve">   sonstige Gebrauchsgüter für die
      Haushaltsführung</t>
  </si>
  <si>
    <t xml:space="preserve">   Verbrauchsgüter für die Haus-
      haltsführung</t>
  </si>
  <si>
    <t xml:space="preserve">   Dienstleistungen für die Haus-
      haltsführung</t>
  </si>
  <si>
    <t xml:space="preserve">   Kraftstoffe und Schmiermittel </t>
  </si>
  <si>
    <t xml:space="preserve">   Personenbeförderung, Verkehrs-
      dienstleistungen </t>
  </si>
  <si>
    <t xml:space="preserve">   sonstige langlebige Gebrauchs-
      güter und Ausrüstung für Kultur,
      Sport, Camping u. Ä.  </t>
  </si>
  <si>
    <t xml:space="preserve">   Zeitungen, Zeitschriften u. Ä.  </t>
  </si>
  <si>
    <t xml:space="preserve">   Reparaturen für Freizeit, Unterhal-
      tung und Kultur </t>
  </si>
  <si>
    <t xml:space="preserve">Beherbergungs- und Gaststätten-
   dienstleistungen </t>
  </si>
  <si>
    <t xml:space="preserve">   Verpflegungsdienstleistungen </t>
  </si>
  <si>
    <t xml:space="preserve">   Beherbergungsdienstleistungen</t>
  </si>
  <si>
    <t>Andere Waren und Dienstleistungen</t>
  </si>
  <si>
    <t xml:space="preserve">   sonstige persönliche Gebrauchs-
      gegenstände</t>
  </si>
  <si>
    <t xml:space="preserve">   Dienstleistungen für die Körper-
      pflege</t>
  </si>
  <si>
    <t xml:space="preserve">   Körperpflegeartikel und -geräte</t>
  </si>
  <si>
    <t>Je Haushalt und Monat in EUR</t>
  </si>
  <si>
    <t>Tabelle 1.3</t>
  </si>
  <si>
    <t>Tabelle 1.4</t>
  </si>
  <si>
    <t>Davon im Alter von … bis Jahren</t>
  </si>
  <si>
    <t>unter
25</t>
  </si>
  <si>
    <t>Nach Haushaltstyp</t>
  </si>
  <si>
    <t>(0,2)</t>
  </si>
  <si>
    <t>(4)</t>
  </si>
  <si>
    <t>(2)</t>
  </si>
  <si>
    <t>(0,1)</t>
  </si>
  <si>
    <t>(6,6)</t>
  </si>
  <si>
    <t>(81)</t>
  </si>
  <si>
    <t>(6)</t>
  </si>
  <si>
    <t>(4,6)</t>
  </si>
  <si>
    <t>(0,3)</t>
  </si>
  <si>
    <t>(69)</t>
  </si>
  <si>
    <t>(1)</t>
  </si>
  <si>
    <t>(0,5)</t>
  </si>
  <si>
    <t>Bayern</t>
  </si>
  <si>
    <t>Berlin</t>
  </si>
  <si>
    <t>Bremen</t>
  </si>
  <si>
    <t>Hessen</t>
  </si>
  <si>
    <t>Saarland</t>
  </si>
  <si>
    <t>Sachsen</t>
  </si>
  <si>
    <t>Sachsen-Anhalt</t>
  </si>
  <si>
    <t>Hamburg</t>
  </si>
  <si>
    <t>Mecklen-
burg-Vor­
pommern</t>
  </si>
  <si>
    <t>Nieder-
sachsen</t>
  </si>
  <si>
    <t>Rhein-
land-
Pfalz</t>
  </si>
  <si>
    <t>Schles-
wig-
Holstein</t>
  </si>
  <si>
    <t>Thü-
ringen</t>
  </si>
  <si>
    <t>Baden-
Württem-
berg</t>
  </si>
  <si>
    <t>Branden-
burg</t>
  </si>
  <si>
    <t>Nordrhein-
Westfalen</t>
  </si>
  <si>
    <t>Konsumausgaben</t>
  </si>
  <si>
    <t>Deutschland</t>
  </si>
  <si>
    <t>Mecklenburg-Vorpommern</t>
  </si>
  <si>
    <t>Früheres Bundesgebiet</t>
  </si>
  <si>
    <t>Durchschnitt je Haushalt und Monat in EUR</t>
  </si>
  <si>
    <t>Durchschnitt je Haushalt und Monat in Prozent</t>
  </si>
  <si>
    <t xml:space="preserve">   Gesundheitspflege</t>
  </si>
  <si>
    <t xml:space="preserve">   Verkehr</t>
  </si>
  <si>
    <t xml:space="preserve">   Freizeit, Unterhaltung und Kultur</t>
  </si>
  <si>
    <t xml:space="preserve">   Bildungswesen</t>
  </si>
  <si>
    <t xml:space="preserve">   Beherbergungs- und Gaststätten-
      dienstleistungen </t>
  </si>
  <si>
    <t xml:space="preserve">   Bekleidung und Schuhe</t>
  </si>
  <si>
    <t xml:space="preserve">Nahrungsmittel, Getränke, Tabak-
   waren u. Ä. </t>
  </si>
  <si>
    <t xml:space="preserve">   Nahrungsmittel, alkoholfreie 
      Getränke   </t>
  </si>
  <si>
    <t xml:space="preserve">   alkoholische Getränke, Tabak-
      waren u. Ä. </t>
  </si>
  <si>
    <t xml:space="preserve">   Wohnungsinstandhaltung</t>
  </si>
  <si>
    <t xml:space="preserve">   Teppiche und elastische Boden-
      beläge</t>
  </si>
  <si>
    <t xml:space="preserve">   Ersatzteile und Zubehör für 
      Fahrräder   </t>
  </si>
  <si>
    <t>(0,0)</t>
  </si>
  <si>
    <t>Nach sozialer Stellung des Haupteinkommensbeziehers</t>
  </si>
  <si>
    <t>Darunter mit monatlichem Haushaltsnettoeinkommen
von ... bis unter ... EUR</t>
  </si>
  <si>
    <t>900 
-
1 300</t>
  </si>
  <si>
    <t>1 300
 -
1 500</t>
  </si>
  <si>
    <t>1 500 
- 
2 000</t>
  </si>
  <si>
    <t>2 000
 -
2 600</t>
  </si>
  <si>
    <t>2 600 
-
3 600</t>
  </si>
  <si>
    <t>3 600 
-
5 000</t>
  </si>
  <si>
    <t>5 000
 -
18 000</t>
  </si>
  <si>
    <t>Nach Alter des Haupteinkommensbeziehers</t>
  </si>
  <si>
    <t>Paare</t>
  </si>
  <si>
    <t xml:space="preserve">EUR </t>
  </si>
  <si>
    <t xml:space="preserve">   Innenausstattung, Haushalts-
      geräte, -gegenstände</t>
  </si>
  <si>
    <t>1 300 
-
1 500</t>
  </si>
  <si>
    <t>1 500 
-
2 000</t>
  </si>
  <si>
    <t>2 000 
-
2 600</t>
  </si>
  <si>
    <t>2 600 
-
3 600</t>
  </si>
  <si>
    <t>3 600  
-
5 000</t>
  </si>
  <si>
    <t>5 000 
-
18 000</t>
  </si>
  <si>
    <t>Methodik</t>
  </si>
  <si>
    <t>Glossar</t>
  </si>
  <si>
    <t>Mehr zum Thema</t>
  </si>
  <si>
    <t>Post und Telekommunikation</t>
  </si>
  <si>
    <t xml:space="preserve">   Dienstleistungen für Post
      und Telekommunikation</t>
  </si>
  <si>
    <t xml:space="preserve">   Schmuck, Uhren </t>
  </si>
  <si>
    <t xml:space="preserve">   Schmuck, Uhren</t>
  </si>
  <si>
    <t xml:space="preserve">   Post und Telekommunikation</t>
  </si>
  <si>
    <t>Neue Länder und Berlin</t>
  </si>
  <si>
    <t>Kennziffer:</t>
  </si>
  <si>
    <t>O2231 2018 01</t>
  </si>
  <si>
    <t>Telefon: 0385 588-0, Telefax: 0385 588-56909, www.statistik-mv.de, statistik.post@statistik-mv.de</t>
  </si>
  <si>
    <t xml:space="preserve">     Auszugsweise Vervielfältigung und Verbreitung mit Quellenangabe gestattet.</t>
  </si>
  <si>
    <t>2018</t>
  </si>
  <si>
    <t>Nichts vorhanden</t>
  </si>
  <si>
    <t>Weniger als die Hälfte von 1 in der letzten besetzten Stelle, jedoch mehr als nichts</t>
  </si>
  <si>
    <t>Keine Angabe, da Zahlenwert nicht ausreichend genau oder nicht repräsentativ</t>
  </si>
  <si>
    <t>Berichtigte Zahl</t>
  </si>
  <si>
    <t>Durchschnittliche monatliche Aufwendungen privater Haushalte für den privaten Verbrauch
   je Haushalt 2018</t>
  </si>
  <si>
    <t>Durchschnittliche monatliche Aufwendungen privater Haushalte für den privaten Verbrauch
   je Haushalt 2018 nach Ländern</t>
  </si>
  <si>
    <t>Durchschnittliche monatliche Aufwendungen privater Haushalte 
für den privaten Verbrauch je Haushalt 2018</t>
  </si>
  <si>
    <t>Davon nach der sozialen Stellung der Haupteinkommensbezieher</t>
  </si>
  <si>
    <t>Arbeit-
nehmer</t>
  </si>
  <si>
    <t>Arbeits-
lose</t>
  </si>
  <si>
    <t>Nicht-
erwerbs-
tätige</t>
  </si>
  <si>
    <t>Ange-
stellte/
Arbeiter</t>
  </si>
  <si>
    <t>Pensio-
näre</t>
  </si>
  <si>
    <t>Auch freiberuflich Tätige und Landwirte.</t>
  </si>
  <si>
    <t>Ledige(s) Kind(der) unter 18 Jahren.</t>
  </si>
  <si>
    <t>Ledige(s) Kind(er) unter 18 Jahren des Haupteinkommensbeziehers oder des Ehe/Lebenspartners.</t>
  </si>
  <si>
    <t>U. a. Haushalte mit Kind(ern) über 18 Jahren, Mehrgenerationenhaushalte, Wohngemeinschaften usw.</t>
  </si>
  <si>
    <t>Übersicht über die erfassten und hochgerechneten Haushalte - Haushaltsbuch 2018</t>
  </si>
  <si>
    <t xml:space="preserve">Davon nach sozialer Stellung </t>
  </si>
  <si>
    <t>Allein-
lebende</t>
  </si>
  <si>
    <t>Männer</t>
  </si>
  <si>
    <t>Frauen</t>
  </si>
  <si>
    <t>(43)</t>
  </si>
  <si>
    <t>(23)</t>
  </si>
  <si>
    <t>(16,1)</t>
  </si>
  <si>
    <t>(14,2)</t>
  </si>
  <si>
    <t>(1,9)</t>
  </si>
  <si>
    <t>(1,3)</t>
  </si>
  <si>
    <t>(1,7)</t>
  </si>
  <si>
    <t>(28,4)</t>
  </si>
  <si>
    <t>(20,3)</t>
  </si>
  <si>
    <t>(6,5)</t>
  </si>
  <si>
    <t>(0,8)</t>
  </si>
  <si>
    <t>(0,9)</t>
  </si>
  <si>
    <t>(4,4)</t>
  </si>
  <si>
    <t>(1,1)</t>
  </si>
  <si>
    <t>(2,6)</t>
  </si>
  <si>
    <t>(0,4)</t>
  </si>
  <si>
    <t>(1,2)</t>
  </si>
  <si>
    <t>(1,5)</t>
  </si>
  <si>
    <t>(14,0)</t>
  </si>
  <si>
    <t>(4,5)</t>
  </si>
  <si>
    <t>(0,6)</t>
  </si>
  <si>
    <t>(1,0)</t>
  </si>
  <si>
    <t xml:space="preserve">   Kraft- und Fahrräder, Pedelecs</t>
  </si>
  <si>
    <t xml:space="preserve">  Leasing von Kraftfahrzeugen und 
      Krafträdern</t>
  </si>
  <si>
    <t xml:space="preserve">   Wartung, Pflege und Reparaturen 
      von Fahrzeugen </t>
  </si>
  <si>
    <t/>
  </si>
  <si>
    <t>(2,4)</t>
  </si>
  <si>
    <t xml:space="preserve">   Telefone u. andere 
      Kommunikationsgeräte einschl. 
      Reparaturen        </t>
  </si>
  <si>
    <t>(13,3)</t>
  </si>
  <si>
    <t xml:space="preserve">   Fernseher, DVD-/Blu-ray-Geräte,     
      TV-Antennen u. Ä.      </t>
  </si>
  <si>
    <t xml:space="preserve">   Tonempfangs-, -aufnahme- und 
      wiedergabegeräte            </t>
  </si>
  <si>
    <t xml:space="preserve">   Informationsverarbeitungsgeräte
      und Software einschl.
      Downloads und Apps  </t>
  </si>
  <si>
    <t>(0,7)</t>
  </si>
  <si>
    <t>(3,7)</t>
  </si>
  <si>
    <t>(3,2)</t>
  </si>
  <si>
    <t>(2,7)</t>
  </si>
  <si>
    <t>(3,9)</t>
  </si>
  <si>
    <t>(3,8)</t>
  </si>
  <si>
    <t>(3,6)</t>
  </si>
  <si>
    <t>(6,2)</t>
  </si>
  <si>
    <t>(3,3)</t>
  </si>
  <si>
    <t>(100)</t>
  </si>
  <si>
    <t>(3)</t>
  </si>
  <si>
    <t>(102)</t>
  </si>
  <si>
    <t>(10)</t>
  </si>
  <si>
    <t>(11)</t>
  </si>
  <si>
    <t>(29)</t>
  </si>
  <si>
    <t>(20)</t>
  </si>
  <si>
    <t>(684)</t>
  </si>
  <si>
    <t>(602)</t>
  </si>
  <si>
    <t>(82)</t>
  </si>
  <si>
    <t>(279)</t>
  </si>
  <si>
    <t>(55)</t>
  </si>
  <si>
    <t>(72)</t>
  </si>
  <si>
    <t>(74)</t>
  </si>
  <si>
    <t>(57)</t>
  </si>
  <si>
    <t>(1 207)</t>
  </si>
  <si>
    <t>(859)</t>
  </si>
  <si>
    <t>(277)</t>
  </si>
  <si>
    <t>(7)</t>
  </si>
  <si>
    <t>(14)</t>
  </si>
  <si>
    <t>(33)</t>
  </si>
  <si>
    <t>(39)</t>
  </si>
  <si>
    <t>(103)</t>
  </si>
  <si>
    <t>(9)</t>
  </si>
  <si>
    <t>(37)</t>
  </si>
  <si>
    <t>(185)</t>
  </si>
  <si>
    <t>(52)</t>
  </si>
  <si>
    <t>(65)</t>
  </si>
  <si>
    <t>(22)</t>
  </si>
  <si>
    <t>(595)</t>
  </si>
  <si>
    <t>(13)</t>
  </si>
  <si>
    <t>(8)</t>
  </si>
  <si>
    <t>(19)</t>
  </si>
  <si>
    <t>(18)</t>
  </si>
  <si>
    <t>(194)</t>
  </si>
  <si>
    <t>(24)</t>
  </si>
  <si>
    <t>(40)</t>
  </si>
  <si>
    <t>(565)</t>
  </si>
  <si>
    <t>(5)</t>
  </si>
  <si>
    <t>(16)</t>
  </si>
  <si>
    <t>(15)</t>
  </si>
  <si>
    <t>(27)</t>
  </si>
  <si>
    <t>(32)</t>
  </si>
  <si>
    <t>(21)</t>
  </si>
  <si>
    <t>(157)</t>
  </si>
  <si>
    <t>(84)</t>
  </si>
  <si>
    <t>(153)</t>
  </si>
  <si>
    <t>(12)</t>
  </si>
  <si>
    <t>(38)</t>
  </si>
  <si>
    <t>(66)</t>
  </si>
  <si>
    <t>(159)</t>
  </si>
  <si>
    <t>(152)</t>
  </si>
  <si>
    <t>(263)</t>
  </si>
  <si>
    <t>(196)</t>
  </si>
  <si>
    <t>(141)</t>
  </si>
  <si>
    <t>(25)</t>
  </si>
  <si>
    <t>(51)</t>
  </si>
  <si>
    <t>(48)</t>
  </si>
  <si>
    <t>(4 244)</t>
  </si>
  <si>
    <t>(45)</t>
  </si>
  <si>
    <t>(78)</t>
  </si>
  <si>
    <t>(41)</t>
  </si>
  <si>
    <t>(59)</t>
  </si>
  <si>
    <t>(367)</t>
  </si>
  <si>
    <t>(244)</t>
  </si>
  <si>
    <t>(315)</t>
  </si>
  <si>
    <t>(114)</t>
  </si>
  <si>
    <t>(60)</t>
  </si>
  <si>
    <t>(26)</t>
  </si>
  <si>
    <t>(44)</t>
  </si>
  <si>
    <t>(28)</t>
  </si>
  <si>
    <t>(863)</t>
  </si>
  <si>
    <t>(461)</t>
  </si>
  <si>
    <t>(729)</t>
  </si>
  <si>
    <t>(360)</t>
  </si>
  <si>
    <t>(116)</t>
  </si>
  <si>
    <t>(50)</t>
  </si>
  <si>
    <t>(85)</t>
  </si>
  <si>
    <t>(56)</t>
  </si>
  <si>
    <t>(17)</t>
  </si>
  <si>
    <t>(80)</t>
  </si>
  <si>
    <t>(253)</t>
  </si>
  <si>
    <t>(148)</t>
  </si>
  <si>
    <t>(139)</t>
  </si>
  <si>
    <t>(89)</t>
  </si>
  <si>
    <t>(30)</t>
  </si>
  <si>
    <t>(49)</t>
  </si>
  <si>
    <t>(77)</t>
  </si>
  <si>
    <t>(416)</t>
  </si>
  <si>
    <t>(73)</t>
  </si>
  <si>
    <t>(0)</t>
  </si>
  <si>
    <t>(160)</t>
  </si>
  <si>
    <t>Gesundheit</t>
  </si>
  <si>
    <t xml:space="preserve">   Bild-, Daten- und Tonträger 
      einschl. Download und Apps </t>
  </si>
  <si>
    <t xml:space="preserve">   Bücher, E-Book-Downloads
      und Apps</t>
  </si>
  <si>
    <t xml:space="preserve">   Gebühren, Kinderbetreuung
      (ohne Verpflegung)</t>
  </si>
  <si>
    <t>(58)</t>
  </si>
  <si>
    <t>(198)</t>
  </si>
  <si>
    <t>(155)</t>
  </si>
  <si>
    <t>(62)</t>
  </si>
  <si>
    <t>(91)</t>
  </si>
  <si>
    <t>(31)</t>
  </si>
  <si>
    <t>(2 557)</t>
  </si>
  <si>
    <t>(1 094)</t>
  </si>
  <si>
    <t>(176)</t>
  </si>
  <si>
    <t>(35)</t>
  </si>
  <si>
    <t>(229)</t>
  </si>
  <si>
    <t>(193)</t>
  </si>
  <si>
    <t>(34)</t>
  </si>
  <si>
    <t>(36)</t>
  </si>
  <si>
    <t>(377)</t>
  </si>
  <si>
    <t>(502)</t>
  </si>
  <si>
    <t>(299)</t>
  </si>
  <si>
    <t>(398)</t>
  </si>
  <si>
    <t>(104)</t>
  </si>
  <si>
    <t>(54)</t>
  </si>
  <si>
    <t>(162)</t>
  </si>
  <si>
    <t>(107)</t>
  </si>
  <si>
    <t>(46)</t>
  </si>
  <si>
    <t>(113)</t>
  </si>
  <si>
    <t>(123)</t>
  </si>
  <si>
    <t>(785)</t>
  </si>
  <si>
    <t>(1 313)</t>
  </si>
  <si>
    <t>25 - 34</t>
  </si>
  <si>
    <t>35 - 44</t>
  </si>
  <si>
    <t>45 - 54</t>
  </si>
  <si>
    <t>55 - 64</t>
  </si>
  <si>
    <t>70 - 79</t>
  </si>
  <si>
    <t>65 - 69</t>
  </si>
  <si>
    <t>(197)</t>
  </si>
  <si>
    <t>(170)</t>
  </si>
  <si>
    <t>(232)</t>
  </si>
  <si>
    <t>(470)</t>
  </si>
  <si>
    <t>(680)</t>
  </si>
  <si>
    <t>(386)</t>
  </si>
  <si>
    <t>(526)</t>
  </si>
  <si>
    <t>(83)</t>
  </si>
  <si>
    <t>(132)</t>
  </si>
  <si>
    <t>(95)</t>
  </si>
  <si>
    <t>(166)</t>
  </si>
  <si>
    <t>(61)</t>
  </si>
  <si>
    <t>(243)</t>
  </si>
  <si>
    <t>(79)</t>
  </si>
  <si>
    <t>(47)</t>
  </si>
  <si>
    <t>(140)</t>
  </si>
  <si>
    <t>(339)</t>
  </si>
  <si>
    <t>(53)</t>
  </si>
  <si>
    <t>(67)</t>
  </si>
  <si>
    <t>(112)</t>
  </si>
  <si>
    <t>(94)</t>
  </si>
  <si>
    <t>(64)</t>
  </si>
  <si>
    <t>(109)</t>
  </si>
  <si>
    <t>(125)</t>
  </si>
  <si>
    <t>(93)</t>
  </si>
  <si>
    <t>(1 335)</t>
  </si>
  <si>
    <t>(2 144)</t>
  </si>
  <si>
    <t>(76)</t>
  </si>
  <si>
    <t>(350)</t>
  </si>
  <si>
    <t>(313)</t>
  </si>
  <si>
    <t>(63)</t>
  </si>
  <si>
    <t>(706)</t>
  </si>
  <si>
    <t>(559)</t>
  </si>
  <si>
    <t>(131)</t>
  </si>
  <si>
    <t>(87)</t>
  </si>
  <si>
    <t>(42)</t>
  </si>
  <si>
    <t>(223)</t>
  </si>
  <si>
    <t>(171)</t>
  </si>
  <si>
    <t>(128)</t>
  </si>
  <si>
    <t>(111)</t>
  </si>
  <si>
    <t>(86)</t>
  </si>
  <si>
    <t>(2 100)</t>
  </si>
  <si>
    <t xml:space="preserve">   Wartung, Pflege und Reparaturen 
      von Fahrzeugen</t>
  </si>
  <si>
    <t>(191)</t>
  </si>
  <si>
    <t>(142)</t>
  </si>
  <si>
    <t>Durchschnittliche monatliche Aufwendungen privater Haushalte für den
privaten Verbrauch je Haushalt 2008, 2013 und 2018
nach Gebietsständen im Vergleich zu Mecklenburg-Vorpommern</t>
  </si>
  <si>
    <t>Durchschnittliche monatliche Aufwendungen privater Haushalte für den privaten Verbrauch
   je Haushalt 2008, 2013 und 2018 nach Gebietsständen im Vergleich zu Mecklenburg-
   Vorpommern</t>
  </si>
  <si>
    <t>(23 000)</t>
  </si>
  <si>
    <t>(41 000)</t>
  </si>
  <si>
    <t>(59 000)</t>
  </si>
  <si>
    <t>(62 000)</t>
  </si>
  <si>
    <t>(32 000)</t>
  </si>
  <si>
    <t>(30 000)</t>
  </si>
  <si>
    <t>Durchschnittliche monatliche Aufwendungen privater Haushalte für den privaten Verbrauch 2003, 2008, 2013 und 2018</t>
  </si>
  <si>
    <t>Durchschnittliche monatliche Aufwendungen privater Haushalte für den
privaten Verbrauch je Haushalt 2018
nach Ländern</t>
  </si>
  <si>
    <t>Hochgerechnete Haushalte</t>
  </si>
  <si>
    <t>Hochgerechnet</t>
  </si>
  <si>
    <t>Rechtsgrundlage</t>
  </si>
  <si>
    <t>Tabelle 1.5</t>
  </si>
  <si>
    <t xml:space="preserve">   Gebrauchsgüter für die Gesundheit</t>
  </si>
  <si>
    <t xml:space="preserve">   Verbrauchsgüter für die Gesundheit</t>
  </si>
  <si>
    <t xml:space="preserve">   Dienstleistungen für die Gesundheit</t>
  </si>
  <si>
    <t xml:space="preserve">   Gesundheit</t>
  </si>
  <si>
    <t>Zuständige Dezernentin: Dr. Margit Herrmann, Telefon: 0385 588-56042</t>
  </si>
  <si>
    <t>©  Statistisches Amt Mecklenburg-Vorpommern, Schwerin, 2022</t>
  </si>
  <si>
    <t xml:space="preserve">   Telefone u. andere Kommunika-
      tionsgeräte einschl. Reparaturen        </t>
  </si>
  <si>
    <t xml:space="preserve">   Reparaturen für Freizeit, Unter-
      haltung und Kultur </t>
  </si>
  <si>
    <t xml:space="preserve">   Verbrauchsgüter für die Gesund-
      heit</t>
  </si>
  <si>
    <t xml:space="preserve">   Dienstleistungen für die Gesund-
      heit</t>
  </si>
  <si>
    <t xml:space="preserve">   Gebrauchsgüter für die Gesund-
      heit</t>
  </si>
  <si>
    <t xml:space="preserve">   kleine elektrische Haushalts-
      geräte</t>
  </si>
  <si>
    <t xml:space="preserve">   sonstige langlebige Gebrauchs-
      güter und Ausrüstung für 
      Kultur, Sport, Camping u. Ä.  </t>
  </si>
  <si>
    <r>
      <t>Selbst-
stän-
dige</t>
    </r>
    <r>
      <rPr>
        <sz val="6"/>
        <rFont val="Calibri"/>
        <family val="2"/>
        <scheme val="minor"/>
      </rPr>
      <t xml:space="preserve"> 1)</t>
    </r>
  </si>
  <si>
    <t>Innenausstattung, Haushalts-
   geräte, -gegenstände</t>
  </si>
  <si>
    <r>
      <t xml:space="preserve">Allein-
erzie-
hende </t>
    </r>
    <r>
      <rPr>
        <sz val="6"/>
        <color indexed="8"/>
        <rFont val="Calibri"/>
        <family val="2"/>
        <scheme val="minor"/>
      </rPr>
      <t>2)</t>
    </r>
  </si>
  <si>
    <r>
      <t xml:space="preserve">sonstige
Haus­
halte </t>
    </r>
    <r>
      <rPr>
        <sz val="6"/>
        <color indexed="8"/>
        <rFont val="Calibri"/>
        <family val="2"/>
        <scheme val="minor"/>
      </rPr>
      <t>4)</t>
    </r>
  </si>
  <si>
    <r>
      <t>Kind/ern</t>
    </r>
    <r>
      <rPr>
        <sz val="6"/>
        <color theme="1"/>
        <rFont val="Calibri"/>
        <family val="2"/>
        <scheme val="minor"/>
      </rPr>
      <t xml:space="preserve"> </t>
    </r>
    <r>
      <rPr>
        <sz val="6"/>
        <color indexed="8"/>
        <rFont val="Calibri"/>
        <family val="2"/>
        <scheme val="minor"/>
      </rPr>
      <t>3)</t>
    </r>
  </si>
  <si>
    <t xml:space="preserve">Nahrungsmittel, Getränke, Tabakwaren </t>
  </si>
  <si>
    <t xml:space="preserve">   Bekleidung für Kinder (unter 14 Jahren) </t>
  </si>
  <si>
    <t>Wohnen, Energie, Wohnungsinstandhaltung</t>
  </si>
  <si>
    <t xml:space="preserve">   Möbel und Einrichtungsgegenstände</t>
  </si>
  <si>
    <t xml:space="preserve">   Teppiche und elastische Bodenbeläge</t>
  </si>
  <si>
    <t xml:space="preserve">   Verbrauchsgüter für die Haushaltsführung</t>
  </si>
  <si>
    <t xml:space="preserve">   Dienstleistungen für die Haushaltsführung</t>
  </si>
  <si>
    <t xml:space="preserve">   Ersatzteile und Zubehör für Fahrräder   </t>
  </si>
  <si>
    <t xml:space="preserve">   Telefone u. andere Kommunikationsgeräte 
      einschl. Reparaturen        </t>
  </si>
  <si>
    <t xml:space="preserve">   Dienstleistungen für Post und Tele-
      kommunikation</t>
  </si>
  <si>
    <t xml:space="preserve">   Foto-, Filmausrüstungen, optische Geräte </t>
  </si>
  <si>
    <t xml:space="preserve">   Freizeit- und Kulturdienstleistungen </t>
  </si>
  <si>
    <t xml:space="preserve">   Reparaturen für Freizeit, Unterhaltung und Kultur </t>
  </si>
  <si>
    <t xml:space="preserve">   Personenbeförderung, Verkehrsdienstleistungen </t>
  </si>
  <si>
    <t xml:space="preserve">   sonstige langlebige Gebrauchsgüter und Aus-
      rüstung für Kultur, Sport, Camping u. Ä.  </t>
  </si>
  <si>
    <t xml:space="preserve">   Gebühren, Kinderbetreuung (ohne Verpflegung)</t>
  </si>
  <si>
    <t xml:space="preserve">Beherbergungs- und Gaststättendienstleistungen </t>
  </si>
  <si>
    <t xml:space="preserve">   sonstige persönliche Gebrauchsgegenstände</t>
  </si>
  <si>
    <t xml:space="preserve">   Dienstleistungen für die Körperpflege</t>
  </si>
  <si>
    <t>Durchschnittliche monatliche Aufwendungen privater Haushalte
für den privaten Verbrauch 2003, 2008, 2013 und 2018</t>
  </si>
  <si>
    <t>Grafik zur Struktur der durchschnittlichen monatlichen privaten Konsumausgaben 2018</t>
  </si>
  <si>
    <t>Grundlage Bericht Tabelle 4 - Daten von MV</t>
  </si>
  <si>
    <t xml:space="preserve">   Nahrungsmittel, Getränke und
      Tabakwaren (15,0 %)</t>
  </si>
  <si>
    <t>Struktur der durchschnittlichen monatlichen privaten Konsumausgaben 2018</t>
  </si>
  <si>
    <t xml:space="preserve">   Bekleidung und Schuhe (4,8 %)</t>
  </si>
  <si>
    <t xml:space="preserve">   Gesundheit (3,1 %)</t>
  </si>
  <si>
    <t xml:space="preserve">   Verkehr (13,9 %)</t>
  </si>
  <si>
    <t xml:space="preserve">   Post und Telekommunikation (2,9 %)</t>
  </si>
  <si>
    <t xml:space="preserve">   Freizeit, Unterhaltung und Kultur (11,9 %)</t>
  </si>
  <si>
    <t xml:space="preserve">   Bildungswesen (0,8 %)</t>
  </si>
  <si>
    <t xml:space="preserve">   Beherbergungs- und Gaststätten-
      dienstleistungen (5,6 %)</t>
  </si>
  <si>
    <t xml:space="preserve">   andere Waren und Dienstleis-
      tungen (4,2 %)</t>
  </si>
  <si>
    <t>Fußnote 1:</t>
  </si>
  <si>
    <t>© StatA MV</t>
  </si>
  <si>
    <t>1)</t>
  </si>
  <si>
    <t>einschließlich Energie, Instandhaltung, Ausstattung</t>
  </si>
  <si>
    <t xml:space="preserve">   andere Waren und Dienstleistungen</t>
  </si>
  <si>
    <t xml:space="preserve">   Wohnen, Energie, Wohnungsinstandhaltung </t>
  </si>
  <si>
    <t xml:space="preserve">   Nahrungsmittel, Getränke und Tabakwaren </t>
  </si>
  <si>
    <r>
      <rPr>
        <sz val="8.5"/>
        <color indexed="8"/>
        <rFont val="Calibri"/>
        <family val="2"/>
        <scheme val="minor"/>
      </rPr>
      <t xml:space="preserve">Kind/ern </t>
    </r>
    <r>
      <rPr>
        <sz val="6"/>
        <color indexed="8"/>
        <rFont val="Calibri"/>
        <family val="2"/>
        <scheme val="minor"/>
      </rPr>
      <t>3)</t>
    </r>
  </si>
  <si>
    <t xml:space="preserve">   Wohnen einschließlich Energie, Instandhaltung, Ausstattung  (37,8 %)</t>
  </si>
  <si>
    <t xml:space="preserve">5)  </t>
  </si>
  <si>
    <t>Bis 2008 einschließlich Fahrräder.</t>
  </si>
  <si>
    <r>
      <t>sonstige
Haus­
halte</t>
    </r>
    <r>
      <rPr>
        <sz val="6"/>
        <color indexed="8"/>
        <rFont val="Calibri"/>
        <family val="2"/>
        <scheme val="minor"/>
      </rPr>
      <t xml:space="preserve"> 4)</t>
    </r>
  </si>
  <si>
    <r>
      <t xml:space="preserve">Selbst-
stän-
dige </t>
    </r>
    <r>
      <rPr>
        <sz val="6"/>
        <rFont val="Calibri"/>
        <family val="2"/>
        <scheme val="minor"/>
      </rPr>
      <t>1)</t>
    </r>
  </si>
  <si>
    <t xml:space="preserve">   Ersatzteile und Zubehör für 
      Kraftfahrzeuge und Krafträder</t>
  </si>
  <si>
    <t xml:space="preserve">6)  </t>
  </si>
  <si>
    <t xml:space="preserve">7)  </t>
  </si>
  <si>
    <t xml:space="preserve">8)  </t>
  </si>
  <si>
    <r>
      <t xml:space="preserve">   Informationsverarbeitungsgeräte und Software 
      einschl. Downloads und Apps </t>
    </r>
    <r>
      <rPr>
        <sz val="6"/>
        <color theme="1"/>
        <rFont val="Calibri"/>
        <family val="2"/>
        <scheme val="minor"/>
      </rPr>
      <t>7)</t>
    </r>
  </si>
  <si>
    <r>
      <t xml:space="preserve">   Ersatzteile und Zubehör für Kraftfahrzeuge 
      und Krafträder </t>
    </r>
    <r>
      <rPr>
        <sz val="6"/>
        <color theme="1"/>
        <rFont val="Calibri"/>
        <family val="2"/>
        <scheme val="minor"/>
      </rPr>
      <t>6)</t>
    </r>
  </si>
  <si>
    <t>Bis 2013 ohne Pedelecs.</t>
  </si>
  <si>
    <t>Bis 2013 ohne Apps.</t>
  </si>
  <si>
    <r>
      <t xml:space="preserve">   Bücher, E-Book-Downloads und Apps</t>
    </r>
    <r>
      <rPr>
        <sz val="7"/>
        <color theme="1"/>
        <rFont val="Calibri"/>
        <family val="2"/>
        <scheme val="minor"/>
      </rPr>
      <t xml:space="preserve"> </t>
    </r>
    <r>
      <rPr>
        <sz val="6"/>
        <color theme="1"/>
        <rFont val="Calibri"/>
        <family val="2"/>
        <scheme val="minor"/>
      </rPr>
      <t>7) 8)</t>
    </r>
  </si>
  <si>
    <r>
      <t xml:space="preserve">   Kraft- und Fahrräder, Pedelecs </t>
    </r>
    <r>
      <rPr>
        <sz val="6"/>
        <color theme="1"/>
        <rFont val="Calibri"/>
        <family val="2"/>
        <scheme val="minor"/>
      </rPr>
      <t>5)</t>
    </r>
  </si>
  <si>
    <r>
      <t xml:space="preserve">   Bild-, Daten- und Tonträger einschl. Downloads 
      und Apps</t>
    </r>
    <r>
      <rPr>
        <sz val="6"/>
        <color theme="1"/>
        <rFont val="Calibri"/>
        <family val="2"/>
        <scheme val="minor"/>
      </rPr>
      <t xml:space="preserve"> 7)</t>
    </r>
  </si>
  <si>
    <t>Bis 2013 ohne E-Book-Downloads.</t>
  </si>
  <si>
    <t>25. März 2022</t>
  </si>
  <si>
    <t>Um die Lesbarkeit der Texte, Tabellen und Grafiken zu erhalten, werden - soweit vorhanden - geschlechtsneutrale Formulierungen verwendet und von der Benennung der Geschlechter abgesehen. Die verwendeten Bezeichnungen gelten demnach gleichermaßen für weiblich, männlich und divers.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</si>
</sst>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64" formatCode="_-* #,##0\ _€_-;\-* #,##0\ _€_-;_-* &quot;-&quot;\ _€_-;_-@_-"/>
    <numFmt numFmtId="165" formatCode="_-* #,##0.00\ _€_-;\-* #,##0.00\ _€_-;_-* &quot;-&quot;??\ _€_-;_-@_-"/>
    <numFmt numFmtId="166" formatCode="0&quot;  &quot;"/>
    <numFmt numFmtId="167" formatCode="#,##0&quot; &quot;;\-\ #,##0&quot; &quot;;0&quot; &quot;;@&quot; &quot;"/>
    <numFmt numFmtId="168" formatCode="#,##0&quot;  &quot;;\-\ #,##0&quot;  &quot;;0&quot;  &quot;;@&quot;  &quot;"/>
    <numFmt numFmtId="169" formatCode="#,##0&quot;   &quot;;\-\ #,##0&quot;   &quot;;0&quot;   &quot;;@&quot;   &quot;"/>
    <numFmt numFmtId="170" formatCode="#,##0.0&quot; &quot;;\-\ #,##0.0&quot; &quot;;0.0&quot; &quot;;@&quot; &quot;"/>
    <numFmt numFmtId="171" formatCode="#,##0.0&quot;  &quot;;\-\ #,##0.0&quot;  &quot;;0.0&quot;  &quot;;@&quot;  &quot;"/>
    <numFmt numFmtId="172" formatCode="#,##0.0&quot;   &quot;;\-\ #,##0.0&quot;   &quot;;0.0&quot;   &quot;;@&quot;   &quot;"/>
    <numFmt numFmtId="173" formatCode="\(#,##0\)&quot;  &quot;;\(\-\ #,##0\)&quot;  &quot;;0&quot;  &quot;;@&quot;  &quot;"/>
    <numFmt numFmtId="174" formatCode="#,##0&quot;&quot;;\-\ #,##0&quot;&quot;;0&quot;&quot;;@&quot;&quot;"/>
    <numFmt numFmtId="175" formatCode="#,##0.0&quot;&quot;;\-\ #,##0.0&quot;&quot;;0.0&quot;&quot;;@&quot;&quot;"/>
    <numFmt numFmtId="176" formatCode="@\ *."/>
    <numFmt numFmtId="177" formatCode="\ \ \ \ \ \ @"/>
    <numFmt numFmtId="178" formatCode="#\ ##0\ \ "/>
    <numFmt numFmtId="179" formatCode="###\ ###\ ###0\ \ "/>
    <numFmt numFmtId="180" formatCode="###\ ###\ ##0\ \ "/>
  </numFmts>
  <fonts count="52">
    <font>
      <sz val="10"/>
      <color theme="1"/>
      <name val="Arial"/>
      <family val="2"/>
    </font>
    <font>
      <u/>
      <sz val="10"/>
      <color indexed="12"/>
      <name val="Arial"/>
      <family val="2"/>
    </font>
    <font>
      <sz val="10"/>
      <name val="Arial"/>
      <family val="2"/>
    </font>
    <font>
      <sz val="10"/>
      <name val="Arial"/>
      <family val="2"/>
    </font>
    <font>
      <sz val="9"/>
      <name val="Arial"/>
      <family val="2"/>
    </font>
    <font>
      <sz val="10"/>
      <name val="Arial"/>
      <family val="2"/>
    </font>
    <font>
      <sz val="7"/>
      <color indexed="81"/>
      <name val="Arial"/>
      <family val="2"/>
    </font>
    <font>
      <sz val="8"/>
      <name val="Arial"/>
      <family val="2"/>
    </font>
    <font>
      <sz val="10"/>
      <name val="Arial"/>
      <family val="2"/>
    </font>
    <font>
      <sz val="10"/>
      <name val="Arial"/>
      <family val="2"/>
    </font>
    <font>
      <b/>
      <sz val="8"/>
      <name val="Arial"/>
      <family val="2"/>
    </font>
    <font>
      <sz val="10"/>
      <color indexed="8"/>
      <name val="MS Sans Serif"/>
      <family val="2"/>
    </font>
    <font>
      <sz val="9"/>
      <color indexed="12"/>
      <name val="MetaNormalLF-Roman"/>
      <family val="2"/>
    </font>
    <font>
      <sz val="8.5"/>
      <name val="MetaNormalLF-Roman"/>
      <family val="2"/>
    </font>
    <font>
      <sz val="10"/>
      <color theme="1"/>
      <name val="Arial"/>
      <family val="2"/>
    </font>
    <font>
      <b/>
      <sz val="10"/>
      <color theme="1"/>
      <name val="Arial"/>
      <family val="2"/>
    </font>
    <font>
      <sz val="11"/>
      <color theme="1"/>
      <name val="Calibri"/>
      <family val="2"/>
      <scheme val="minor"/>
    </font>
    <font>
      <sz val="9.5"/>
      <color rgb="FF000000"/>
      <name val="Albany AMT"/>
    </font>
    <font>
      <sz val="10"/>
      <color theme="1"/>
      <name val="Calibri"/>
      <family val="2"/>
    </font>
    <font>
      <sz val="9"/>
      <color theme="1"/>
      <name val="Arial"/>
      <family val="2"/>
    </font>
    <font>
      <b/>
      <sz val="9"/>
      <color theme="1"/>
      <name val="Arial"/>
      <family val="2"/>
    </font>
    <font>
      <sz val="8"/>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9"/>
      <name val="Calibri"/>
      <family val="2"/>
      <scheme val="minor"/>
    </font>
    <font>
      <b/>
      <sz val="9"/>
      <name val="Calibri"/>
      <family val="2"/>
      <scheme val="minor"/>
    </font>
    <font>
      <i/>
      <sz val="9"/>
      <name val="Calibri"/>
      <family val="2"/>
      <scheme val="minor"/>
    </font>
    <font>
      <b/>
      <sz val="11"/>
      <color theme="1"/>
      <name val="Calibri"/>
      <family val="2"/>
      <scheme val="minor"/>
    </font>
    <font>
      <sz val="6"/>
      <color theme="1"/>
      <name val="Calibri"/>
      <family val="2"/>
      <scheme val="minor"/>
    </font>
    <font>
      <sz val="6"/>
      <name val="Calibri"/>
      <family val="2"/>
      <scheme val="minor"/>
    </font>
    <font>
      <b/>
      <sz val="8.5"/>
      <color theme="1"/>
      <name val="Calibri"/>
      <family val="2"/>
      <scheme val="minor"/>
    </font>
    <font>
      <sz val="8.5"/>
      <color theme="1"/>
      <name val="Calibri"/>
      <family val="2"/>
      <scheme val="minor"/>
    </font>
    <font>
      <sz val="8.5"/>
      <name val="Calibri"/>
      <family val="2"/>
      <scheme val="minor"/>
    </font>
    <font>
      <b/>
      <sz val="8.5"/>
      <name val="Calibri"/>
      <family val="2"/>
      <scheme val="minor"/>
    </font>
    <font>
      <sz val="8.5"/>
      <color rgb="FF000000"/>
      <name val="Calibri"/>
      <family val="2"/>
      <scheme val="minor"/>
    </font>
    <font>
      <sz val="6"/>
      <color indexed="8"/>
      <name val="Calibri"/>
      <family val="2"/>
      <scheme val="minor"/>
    </font>
    <font>
      <sz val="8.5"/>
      <color indexed="8"/>
      <name val="Calibri"/>
      <family val="2"/>
      <scheme val="minor"/>
    </font>
    <font>
      <b/>
      <sz val="14"/>
      <color theme="1"/>
      <name val="Arial"/>
      <family val="2"/>
    </font>
    <font>
      <u/>
      <sz val="9"/>
      <name val="Calibri"/>
      <family val="2"/>
      <scheme val="minor"/>
    </font>
    <font>
      <b/>
      <sz val="11"/>
      <name val="Calibri"/>
      <family val="2"/>
      <scheme val="minor"/>
    </font>
    <font>
      <sz val="7"/>
      <color theme="1"/>
      <name val="Calibri"/>
      <family val="2"/>
      <scheme val="minor"/>
    </font>
    <font>
      <b/>
      <sz val="31"/>
      <name val="Calibri"/>
      <family val="2"/>
      <scheme val="minor"/>
    </font>
  </fonts>
  <fills count="2">
    <fill>
      <patternFill patternType="none"/>
    </fill>
    <fill>
      <patternFill patternType="gray125"/>
    </fill>
  </fills>
  <borders count="20">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diagonal/>
    </border>
    <border>
      <left style="hair">
        <color indexed="64"/>
      </left>
      <right style="hair">
        <color indexed="64"/>
      </right>
      <top style="hair">
        <color indexed="64"/>
      </top>
      <bottom/>
      <diagonal/>
    </border>
    <border>
      <left/>
      <right/>
      <top style="hair">
        <color indexed="64"/>
      </top>
      <bottom style="hair">
        <color indexed="64"/>
      </bottom>
      <diagonal/>
    </border>
    <border>
      <left/>
      <right/>
      <top style="hair">
        <color indexed="64"/>
      </top>
      <bottom/>
      <diagonal/>
    </border>
    <border>
      <left/>
      <right/>
      <top/>
      <bottom style="hair">
        <color indexed="64"/>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style="hair">
        <color indexed="64"/>
      </left>
      <right/>
      <top style="hair">
        <color indexed="64"/>
      </top>
      <bottom/>
      <diagonal/>
    </border>
  </borders>
  <cellStyleXfs count="52">
    <xf numFmtId="0" fontId="0" fillId="0" borderId="0"/>
    <xf numFmtId="176" fontId="7" fillId="0" borderId="0"/>
    <xf numFmtId="49" fontId="7" fillId="0" borderId="0"/>
    <xf numFmtId="0" fontId="7" fillId="0" borderId="0">
      <alignment horizontal="center"/>
    </xf>
    <xf numFmtId="0" fontId="7" fillId="0" borderId="0"/>
    <xf numFmtId="0" fontId="7" fillId="0" borderId="0"/>
    <xf numFmtId="0" fontId="7" fillId="0" borderId="0"/>
    <xf numFmtId="0" fontId="7" fillId="0" borderId="0"/>
    <xf numFmtId="0" fontId="7" fillId="0" borderId="0">
      <alignment horizontal="center"/>
    </xf>
    <xf numFmtId="177" fontId="7" fillId="0" borderId="0">
      <alignment horizontal="center"/>
    </xf>
    <xf numFmtId="0" fontId="7" fillId="0" borderId="0">
      <alignment horizontal="center"/>
    </xf>
    <xf numFmtId="0" fontId="7" fillId="0" borderId="0">
      <alignment horizontal="center"/>
    </xf>
    <xf numFmtId="0" fontId="7" fillId="0" borderId="0">
      <alignment horizontal="center"/>
    </xf>
    <xf numFmtId="164" fontId="2" fillId="0" borderId="0" applyFont="0" applyFill="0" applyBorder="0" applyAlignment="0" applyProtection="0"/>
    <xf numFmtId="164" fontId="2" fillId="0" borderId="0" applyFont="0" applyFill="0" applyBorder="0" applyAlignment="0" applyProtection="0"/>
    <xf numFmtId="0" fontId="4" fillId="0" borderId="0" applyFill="0" applyBorder="0" applyAlignment="0" applyProtection="0"/>
    <xf numFmtId="0" fontId="1" fillId="0" borderId="0" applyNumberFormat="0" applyFill="0" applyBorder="0" applyAlignment="0" applyProtection="0">
      <alignment vertical="top"/>
      <protection locked="0"/>
    </xf>
    <xf numFmtId="0" fontId="1"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pplyNumberFormat="0" applyFill="0" applyBorder="0" applyAlignment="0" applyProtection="0">
      <alignment vertical="top"/>
      <protection locked="0"/>
    </xf>
    <xf numFmtId="165" fontId="2" fillId="0" borderId="0" applyFont="0" applyFill="0" applyBorder="0" applyAlignment="0" applyProtection="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14" fillId="0" borderId="0"/>
    <xf numFmtId="0" fontId="16" fillId="0" borderId="0"/>
    <xf numFmtId="0" fontId="2" fillId="0" borderId="0"/>
    <xf numFmtId="0" fontId="11" fillId="0" borderId="0"/>
    <xf numFmtId="0" fontId="14" fillId="0" borderId="0"/>
    <xf numFmtId="0" fontId="14" fillId="0" borderId="0"/>
    <xf numFmtId="0" fontId="17" fillId="0" borderId="0"/>
    <xf numFmtId="0" fontId="5" fillId="0" borderId="0"/>
    <xf numFmtId="0" fontId="2" fillId="0" borderId="0"/>
    <xf numFmtId="0" fontId="2" fillId="0" borderId="0"/>
    <xf numFmtId="0" fontId="8" fillId="0" borderId="0"/>
    <xf numFmtId="0" fontId="2" fillId="0" borderId="0"/>
    <xf numFmtId="0" fontId="2" fillId="0" borderId="0"/>
    <xf numFmtId="0" fontId="9" fillId="0" borderId="0"/>
    <xf numFmtId="0" fontId="2" fillId="0" borderId="0"/>
    <xf numFmtId="0" fontId="2" fillId="0" borderId="0"/>
    <xf numFmtId="0" fontId="18" fillId="0" borderId="0"/>
    <xf numFmtId="0" fontId="2" fillId="0" borderId="0"/>
    <xf numFmtId="0" fontId="2" fillId="0" borderId="0"/>
    <xf numFmtId="0" fontId="2" fillId="0" borderId="0"/>
    <xf numFmtId="0" fontId="2" fillId="0" borderId="0"/>
    <xf numFmtId="0" fontId="2" fillId="0" borderId="0"/>
    <xf numFmtId="0" fontId="2" fillId="0" borderId="0"/>
    <xf numFmtId="178" fontId="13" fillId="0" borderId="0">
      <alignment horizontal="right"/>
    </xf>
  </cellStyleXfs>
  <cellXfs count="227">
    <xf numFmtId="0" fontId="0" fillId="0" borderId="0" xfId="0"/>
    <xf numFmtId="0" fontId="19" fillId="0" borderId="0" xfId="0" applyFont="1"/>
    <xf numFmtId="0" fontId="19" fillId="0" borderId="0" xfId="0" applyFont="1" applyAlignment="1">
      <alignment vertical="center"/>
    </xf>
    <xf numFmtId="0" fontId="19" fillId="0" borderId="0" xfId="0" applyFont="1" applyAlignment="1">
      <alignment horizontal="justify" vertical="center"/>
    </xf>
    <xf numFmtId="0" fontId="19" fillId="0" borderId="0" xfId="0" quotePrefix="1" applyFont="1" applyAlignment="1">
      <alignment horizontal="justify" vertical="center"/>
    </xf>
    <xf numFmtId="0" fontId="19" fillId="0" borderId="0" xfId="0" quotePrefix="1" applyFont="1" applyAlignment="1">
      <alignment horizontal="justify" vertical="center" wrapText="1"/>
    </xf>
    <xf numFmtId="0" fontId="20" fillId="0" borderId="0" xfId="0" applyFont="1" applyAlignment="1">
      <alignment vertical="center"/>
    </xf>
    <xf numFmtId="0" fontId="21" fillId="0" borderId="1" xfId="0" applyFont="1" applyBorder="1" applyAlignment="1">
      <alignment horizontal="left" wrapText="1"/>
    </xf>
    <xf numFmtId="171" fontId="7" fillId="0" borderId="0" xfId="0" applyNumberFormat="1" applyFont="1" applyBorder="1" applyAlignment="1">
      <alignment horizontal="right"/>
    </xf>
    <xf numFmtId="168" fontId="10" fillId="0" borderId="0" xfId="0" applyNumberFormat="1" applyFont="1" applyBorder="1" applyAlignment="1">
      <alignment horizontal="right"/>
    </xf>
    <xf numFmtId="0" fontId="23" fillId="0" borderId="0" xfId="28" applyFont="1"/>
    <xf numFmtId="49" fontId="23" fillId="0" borderId="0" xfId="28" applyNumberFormat="1" applyFont="1" applyAlignment="1">
      <alignment horizontal="right"/>
    </xf>
    <xf numFmtId="0" fontId="23" fillId="0" borderId="0" xfId="28" applyFont="1" applyAlignment="1"/>
    <xf numFmtId="0" fontId="23" fillId="0" borderId="0" xfId="28" applyFont="1" applyAlignment="1">
      <alignment horizontal="left" vertical="center" indent="33"/>
    </xf>
    <xf numFmtId="0" fontId="33" fillId="0" borderId="0" xfId="28" applyFont="1" applyAlignment="1">
      <alignment vertical="center"/>
    </xf>
    <xf numFmtId="49" fontId="23" fillId="0" borderId="0" xfId="28" applyNumberFormat="1" applyFont="1" applyAlignment="1">
      <alignment horizontal="left" vertical="center"/>
    </xf>
    <xf numFmtId="0" fontId="23" fillId="0" borderId="0" xfId="28" applyNumberFormat="1" applyFont="1" applyAlignment="1">
      <alignment horizontal="left" vertical="center"/>
    </xf>
    <xf numFmtId="0" fontId="34" fillId="0" borderId="0" xfId="23" applyFont="1"/>
    <xf numFmtId="0" fontId="34" fillId="0" borderId="0" xfId="23" applyFont="1" applyAlignment="1">
      <alignment horizontal="right" vertical="center"/>
    </xf>
    <xf numFmtId="0" fontId="34" fillId="0" borderId="0" xfId="23" applyFont="1" applyAlignment="1">
      <alignment horizontal="left" vertical="center"/>
    </xf>
    <xf numFmtId="0" fontId="34" fillId="0" borderId="0" xfId="23" applyFont="1" applyAlignment="1">
      <alignment horizontal="right"/>
    </xf>
    <xf numFmtId="0" fontId="34" fillId="0" borderId="0" xfId="23" applyFont="1" applyAlignment="1">
      <alignment vertical="center"/>
    </xf>
    <xf numFmtId="0" fontId="34" fillId="0" borderId="0" xfId="23" applyFont="1" applyAlignment="1">
      <alignment horizontal="left" vertical="top"/>
    </xf>
    <xf numFmtId="0" fontId="34" fillId="0" borderId="0" xfId="23" applyFont="1" applyAlignment="1">
      <alignment horizontal="left" vertical="center" wrapText="1"/>
    </xf>
    <xf numFmtId="0" fontId="35" fillId="0" borderId="0" xfId="23" applyFont="1" applyAlignment="1">
      <alignment vertical="center"/>
    </xf>
    <xf numFmtId="0" fontId="36" fillId="0" borderId="0" xfId="23" applyFont="1" applyAlignment="1">
      <alignment vertical="center"/>
    </xf>
    <xf numFmtId="0" fontId="36" fillId="0" borderId="0" xfId="23" applyFont="1" applyAlignment="1">
      <alignment horizontal="left" vertical="top"/>
    </xf>
    <xf numFmtId="0" fontId="36" fillId="0" borderId="0" xfId="23" applyFont="1" applyAlignment="1">
      <alignment horizontal="left" vertical="center" wrapText="1"/>
    </xf>
    <xf numFmtId="0" fontId="27" fillId="0" borderId="0" xfId="0" applyFont="1" applyAlignment="1">
      <alignment horizontal="left" vertical="center" wrapText="1"/>
    </xf>
    <xf numFmtId="0" fontId="36" fillId="0" borderId="0" xfId="23" applyFont="1" applyAlignment="1">
      <alignment horizontal="right"/>
    </xf>
    <xf numFmtId="0" fontId="34" fillId="0" borderId="0" xfId="0" applyFont="1" applyFill="1" applyAlignment="1">
      <alignment horizontal="right" vertical="center"/>
    </xf>
    <xf numFmtId="0" fontId="34" fillId="0" borderId="0" xfId="0" applyFont="1" applyAlignment="1">
      <alignment horizontal="left" vertical="top"/>
    </xf>
    <xf numFmtId="0" fontId="34" fillId="0" borderId="0" xfId="0" applyFont="1" applyAlignment="1">
      <alignment vertical="top"/>
    </xf>
    <xf numFmtId="0" fontId="23" fillId="0" borderId="0" xfId="0" applyFont="1" applyAlignment="1">
      <alignment vertical="top"/>
    </xf>
    <xf numFmtId="0" fontId="37" fillId="0" borderId="0" xfId="0" applyFont="1" applyAlignment="1">
      <alignment horizontal="left" vertical="center"/>
    </xf>
    <xf numFmtId="0" fontId="38" fillId="0" borderId="2" xfId="0" applyNumberFormat="1" applyFont="1" applyBorder="1" applyAlignment="1">
      <alignment horizontal="center" vertical="center" wrapText="1"/>
    </xf>
    <xf numFmtId="0" fontId="38" fillId="0" borderId="3" xfId="0" applyNumberFormat="1" applyFont="1" applyBorder="1" applyAlignment="1">
      <alignment horizontal="center" vertical="center" wrapText="1"/>
    </xf>
    <xf numFmtId="0" fontId="38" fillId="0" borderId="4" xfId="0" applyNumberFormat="1" applyFont="1" applyBorder="1" applyAlignment="1">
      <alignment horizontal="center" vertical="center" wrapText="1"/>
    </xf>
    <xf numFmtId="0" fontId="38" fillId="0" borderId="0" xfId="0" applyNumberFormat="1" applyFont="1" applyBorder="1" applyAlignment="1">
      <alignment horizontal="center" vertical="center" wrapText="1"/>
    </xf>
    <xf numFmtId="0" fontId="38" fillId="0" borderId="0" xfId="0" applyFont="1" applyBorder="1" applyAlignment="1"/>
    <xf numFmtId="166" fontId="39" fillId="0" borderId="0" xfId="0" applyNumberFormat="1" applyFont="1" applyAlignment="1" applyProtection="1">
      <alignment horizontal="right"/>
    </xf>
    <xf numFmtId="0" fontId="40" fillId="0" borderId="0" xfId="0" applyFont="1"/>
    <xf numFmtId="0" fontId="40" fillId="0" borderId="0" xfId="0" applyFont="1" applyAlignment="1">
      <alignment horizontal="center" vertical="center"/>
    </xf>
    <xf numFmtId="0" fontId="41" fillId="0" borderId="0" xfId="0" applyFont="1"/>
    <xf numFmtId="0" fontId="41" fillId="0" borderId="3" xfId="0" applyFont="1" applyBorder="1" applyAlignment="1">
      <alignment horizontal="center" vertical="center" wrapText="1"/>
    </xf>
    <xf numFmtId="0" fontId="41" fillId="0" borderId="4" xfId="0" applyFont="1" applyBorder="1" applyAlignment="1">
      <alignment horizontal="center" vertical="center" wrapText="1"/>
    </xf>
    <xf numFmtId="0" fontId="41" fillId="0" borderId="0" xfId="0" applyFont="1" applyAlignment="1">
      <alignment horizontal="center" vertical="center"/>
    </xf>
    <xf numFmtId="0" fontId="41" fillId="0" borderId="0" xfId="0" applyNumberFormat="1" applyFont="1" applyBorder="1" applyAlignment="1">
      <alignment horizontal="center" vertical="center" wrapText="1"/>
    </xf>
    <xf numFmtId="0" fontId="41" fillId="0" borderId="1" xfId="0" applyNumberFormat="1" applyFont="1" applyBorder="1" applyAlignment="1">
      <alignment horizontal="center" vertical="center" wrapText="1"/>
    </xf>
    <xf numFmtId="174" fontId="41" fillId="0" borderId="0" xfId="0" applyNumberFormat="1" applyFont="1" applyBorder="1" applyAlignment="1">
      <alignment horizontal="right"/>
    </xf>
    <xf numFmtId="175" fontId="41" fillId="0" borderId="0" xfId="0" applyNumberFormat="1" applyFont="1" applyBorder="1" applyAlignment="1">
      <alignment horizontal="right"/>
    </xf>
    <xf numFmtId="0" fontId="41" fillId="0" borderId="1" xfId="0" applyFont="1" applyBorder="1" applyAlignment="1">
      <alignment horizontal="left" wrapText="1"/>
    </xf>
    <xf numFmtId="0" fontId="41" fillId="0" borderId="0" xfId="0" applyFont="1" applyAlignment="1">
      <alignment vertical="center"/>
    </xf>
    <xf numFmtId="166" fontId="42" fillId="0" borderId="0" xfId="0" applyNumberFormat="1" applyFont="1" applyAlignment="1" applyProtection="1">
      <alignment horizontal="right"/>
    </xf>
    <xf numFmtId="168" fontId="42" fillId="0" borderId="0" xfId="0" applyNumberFormat="1" applyFont="1" applyBorder="1" applyAlignment="1">
      <alignment horizontal="right"/>
    </xf>
    <xf numFmtId="171" fontId="41" fillId="0" borderId="0" xfId="0" applyNumberFormat="1" applyFont="1" applyAlignment="1">
      <alignment vertical="center"/>
    </xf>
    <xf numFmtId="0" fontId="40" fillId="0" borderId="1" xfId="0" applyFont="1" applyBorder="1" applyAlignment="1">
      <alignment horizontal="left" wrapText="1"/>
    </xf>
    <xf numFmtId="171" fontId="42" fillId="0" borderId="0" xfId="0" applyNumberFormat="1" applyFont="1" applyBorder="1" applyAlignment="1">
      <alignment horizontal="right"/>
    </xf>
    <xf numFmtId="49" fontId="41" fillId="0" borderId="1" xfId="0" applyNumberFormat="1" applyFont="1" applyBorder="1" applyAlignment="1">
      <alignment horizontal="left" wrapText="1"/>
    </xf>
    <xf numFmtId="170" fontId="42" fillId="0" borderId="0" xfId="0" applyNumberFormat="1" applyFont="1" applyBorder="1" applyAlignment="1">
      <alignment horizontal="right"/>
    </xf>
    <xf numFmtId="170" fontId="42" fillId="0" borderId="0" xfId="0" applyNumberFormat="1" applyFont="1" applyFill="1" applyBorder="1" applyAlignment="1">
      <alignment horizontal="right"/>
    </xf>
    <xf numFmtId="175" fontId="42" fillId="0" borderId="0" xfId="0" applyNumberFormat="1" applyFont="1" applyBorder="1" applyAlignment="1">
      <alignment horizontal="right"/>
    </xf>
    <xf numFmtId="174" fontId="42" fillId="0" borderId="0" xfId="0" applyNumberFormat="1" applyFont="1" applyBorder="1" applyAlignment="1">
      <alignment horizontal="right"/>
    </xf>
    <xf numFmtId="174" fontId="42" fillId="0" borderId="0" xfId="0" applyNumberFormat="1" applyFont="1" applyFill="1" applyBorder="1" applyAlignment="1">
      <alignment horizontal="right"/>
    </xf>
    <xf numFmtId="0" fontId="41" fillId="0" borderId="1" xfId="0" applyFont="1" applyBorder="1" applyAlignment="1">
      <alignment horizontal="left"/>
    </xf>
    <xf numFmtId="0" fontId="23" fillId="0" borderId="0" xfId="0" applyFont="1"/>
    <xf numFmtId="0" fontId="38" fillId="0" borderId="2" xfId="0" applyNumberFormat="1" applyFont="1" applyBorder="1" applyAlignment="1">
      <alignment horizontal="center" vertical="center"/>
    </xf>
    <xf numFmtId="0" fontId="38" fillId="0" borderId="3" xfId="0" applyNumberFormat="1" applyFont="1" applyBorder="1" applyAlignment="1">
      <alignment horizontal="center" vertical="center"/>
    </xf>
    <xf numFmtId="0" fontId="38" fillId="0" borderId="4" xfId="0" applyNumberFormat="1" applyFont="1" applyBorder="1" applyAlignment="1">
      <alignment horizontal="center" vertical="center"/>
    </xf>
    <xf numFmtId="0" fontId="38" fillId="0" borderId="4" xfId="0" applyNumberFormat="1" applyFont="1" applyFill="1" applyBorder="1" applyAlignment="1">
      <alignment horizontal="center" vertical="center"/>
    </xf>
    <xf numFmtId="0" fontId="41" fillId="0" borderId="5" xfId="0" applyNumberFormat="1" applyFont="1" applyBorder="1" applyAlignment="1">
      <alignment horizontal="center" vertical="center" wrapText="1"/>
    </xf>
    <xf numFmtId="167" fontId="42" fillId="0" borderId="0" xfId="0" applyNumberFormat="1" applyFont="1" applyBorder="1" applyAlignment="1">
      <alignment horizontal="right"/>
    </xf>
    <xf numFmtId="0" fontId="27" fillId="0" borderId="0" xfId="0" applyFont="1" applyAlignment="1">
      <alignment vertical="center"/>
    </xf>
    <xf numFmtId="0" fontId="27" fillId="0" borderId="0" xfId="0" applyFont="1" applyAlignment="1">
      <alignment horizontal="justify" vertical="center"/>
    </xf>
    <xf numFmtId="0" fontId="28" fillId="0" borderId="0" xfId="0" applyFont="1" applyAlignment="1">
      <alignment vertical="center"/>
    </xf>
    <xf numFmtId="0" fontId="27" fillId="0" borderId="0" xfId="0" applyFont="1"/>
    <xf numFmtId="0" fontId="27" fillId="0" borderId="0" xfId="0" quotePrefix="1" applyFont="1" applyAlignment="1">
      <alignment horizontal="justify" vertical="center" wrapText="1"/>
    </xf>
    <xf numFmtId="0" fontId="33" fillId="0" borderId="0" xfId="0" applyFont="1" applyAlignment="1">
      <alignment horizontal="justify" vertical="center"/>
    </xf>
    <xf numFmtId="0" fontId="33" fillId="0" borderId="0" xfId="0" applyFont="1"/>
    <xf numFmtId="0" fontId="37" fillId="0" borderId="0" xfId="0" applyFont="1" applyAlignment="1">
      <alignment horizontal="justify" vertical="center"/>
    </xf>
    <xf numFmtId="0" fontId="44" fillId="0" borderId="3" xfId="0" applyFont="1" applyBorder="1" applyAlignment="1">
      <alignment horizontal="center" vertical="center" wrapText="1"/>
    </xf>
    <xf numFmtId="0" fontId="44" fillId="0" borderId="4" xfId="0" applyFont="1" applyBorder="1" applyAlignment="1">
      <alignment horizontal="center" vertical="center" wrapText="1"/>
    </xf>
    <xf numFmtId="0" fontId="41" fillId="0" borderId="0" xfId="0" applyFont="1" applyFill="1"/>
    <xf numFmtId="0" fontId="41" fillId="0" borderId="1" xfId="0" applyFont="1" applyFill="1" applyBorder="1" applyAlignment="1">
      <alignment horizontal="left" wrapText="1"/>
    </xf>
    <xf numFmtId="0" fontId="41" fillId="0" borderId="0" xfId="0" quotePrefix="1" applyFont="1"/>
    <xf numFmtId="0" fontId="0" fillId="0" borderId="10" xfId="0" applyFont="1" applyBorder="1" applyAlignment="1">
      <alignment vertical="center" wrapText="1"/>
    </xf>
    <xf numFmtId="0" fontId="0" fillId="0" borderId="10" xfId="0" applyFont="1" applyBorder="1" applyAlignment="1">
      <alignment wrapText="1"/>
    </xf>
    <xf numFmtId="0" fontId="0" fillId="0" borderId="0" xfId="0" applyBorder="1"/>
    <xf numFmtId="0" fontId="47" fillId="0" borderId="0" xfId="0" applyFont="1" applyBorder="1" applyAlignment="1">
      <alignment horizontal="left" vertical="center"/>
    </xf>
    <xf numFmtId="0" fontId="15" fillId="0" borderId="0" xfId="0" applyFont="1" applyBorder="1"/>
    <xf numFmtId="0" fontId="0" fillId="0" borderId="0" xfId="0" applyBorder="1" applyAlignment="1">
      <alignment horizontal="right"/>
    </xf>
    <xf numFmtId="0" fontId="38" fillId="0" borderId="3" xfId="0" applyNumberFormat="1" applyFont="1" applyFill="1" applyBorder="1" applyAlignment="1">
      <alignment horizontal="center" vertical="center" wrapText="1"/>
    </xf>
    <xf numFmtId="0" fontId="38" fillId="0" borderId="4" xfId="0" applyNumberFormat="1" applyFont="1" applyFill="1" applyBorder="1" applyAlignment="1">
      <alignment horizontal="center" vertical="center" wrapText="1"/>
    </xf>
    <xf numFmtId="0" fontId="41" fillId="0" borderId="3" xfId="0" applyFont="1" applyBorder="1" applyAlignment="1">
      <alignment horizontal="center" vertical="center"/>
    </xf>
    <xf numFmtId="0" fontId="41" fillId="0" borderId="4" xfId="0" applyFont="1" applyBorder="1" applyAlignment="1">
      <alignment horizontal="center" vertical="center"/>
    </xf>
    <xf numFmtId="0" fontId="41" fillId="0" borderId="3" xfId="0" applyFont="1" applyFill="1" applyBorder="1" applyAlignment="1">
      <alignment horizontal="center" vertical="center"/>
    </xf>
    <xf numFmtId="0" fontId="41" fillId="0" borderId="6" xfId="0" applyNumberFormat="1" applyFont="1" applyBorder="1" applyAlignment="1">
      <alignment horizontal="left" wrapText="1"/>
    </xf>
    <xf numFmtId="169" fontId="41" fillId="0" borderId="0" xfId="0" applyNumberFormat="1" applyFont="1" applyBorder="1" applyAlignment="1">
      <alignment horizontal="right"/>
    </xf>
    <xf numFmtId="169" fontId="41" fillId="0" borderId="0" xfId="0" applyNumberFormat="1" applyFont="1" applyFill="1" applyBorder="1" applyAlignment="1">
      <alignment horizontal="right"/>
    </xf>
    <xf numFmtId="172" fontId="41" fillId="0" borderId="0" xfId="0" applyNumberFormat="1" applyFont="1" applyBorder="1" applyAlignment="1">
      <alignment horizontal="right"/>
    </xf>
    <xf numFmtId="172" fontId="41" fillId="0" borderId="0" xfId="0" applyNumberFormat="1" applyFont="1" applyFill="1" applyBorder="1" applyAlignment="1">
      <alignment horizontal="right"/>
    </xf>
    <xf numFmtId="168" fontId="41" fillId="0" borderId="0" xfId="0" applyNumberFormat="1" applyFont="1" applyAlignment="1">
      <alignment horizontal="right"/>
    </xf>
    <xf numFmtId="173" fontId="41" fillId="0" borderId="0" xfId="0" applyNumberFormat="1" applyFont="1" applyAlignment="1">
      <alignment horizontal="right"/>
    </xf>
    <xf numFmtId="0" fontId="41" fillId="0" borderId="0" xfId="0" applyFont="1" applyBorder="1" applyAlignment="1">
      <alignment horizontal="left" wrapText="1"/>
    </xf>
    <xf numFmtId="0" fontId="41" fillId="0" borderId="0" xfId="0" applyFont="1" applyAlignment="1">
      <alignment horizontal="justify" vertical="center"/>
    </xf>
    <xf numFmtId="0" fontId="41" fillId="0" borderId="0" xfId="0" applyFont="1" applyBorder="1" applyAlignment="1">
      <alignment horizontal="center" vertical="center" wrapText="1"/>
    </xf>
    <xf numFmtId="0" fontId="41" fillId="0" borderId="0" xfId="0" applyFont="1" applyBorder="1" applyAlignment="1">
      <alignment horizontal="center" vertical="center"/>
    </xf>
    <xf numFmtId="0" fontId="41" fillId="0" borderId="1" xfId="0" applyFont="1" applyBorder="1" applyAlignment="1">
      <alignment horizontal="center" vertical="center" wrapText="1"/>
    </xf>
    <xf numFmtId="0" fontId="41" fillId="0" borderId="5" xfId="0" applyFont="1" applyBorder="1" applyAlignment="1">
      <alignment horizontal="left" wrapText="1"/>
    </xf>
    <xf numFmtId="0" fontId="39" fillId="0" borderId="2" xfId="0" applyFont="1" applyBorder="1" applyAlignment="1">
      <alignment horizontal="center" vertical="center"/>
    </xf>
    <xf numFmtId="0" fontId="39" fillId="0" borderId="3" xfId="0" applyFont="1" applyBorder="1" applyAlignment="1">
      <alignment horizontal="center" vertical="center" wrapText="1"/>
    </xf>
    <xf numFmtId="0" fontId="39" fillId="0" borderId="3" xfId="0" applyFont="1" applyBorder="1" applyAlignment="1">
      <alignment horizontal="center" vertical="center"/>
    </xf>
    <xf numFmtId="0" fontId="39" fillId="0" borderId="4" xfId="0" applyFont="1" applyBorder="1" applyAlignment="1">
      <alignment horizontal="center" vertical="center" wrapText="1"/>
    </xf>
    <xf numFmtId="0" fontId="27" fillId="0" borderId="0" xfId="0" quotePrefix="1" applyFont="1" applyAlignment="1">
      <alignment horizontal="justify" vertical="center"/>
    </xf>
    <xf numFmtId="0" fontId="34" fillId="0" borderId="0" xfId="25" applyFont="1" applyAlignment="1">
      <alignment vertical="center"/>
    </xf>
    <xf numFmtId="0" fontId="34" fillId="0" borderId="0" xfId="25" applyFont="1" applyAlignment="1">
      <alignment horizontal="right" vertical="top"/>
    </xf>
    <xf numFmtId="0" fontId="34" fillId="0" borderId="0" xfId="25" applyFont="1" applyAlignment="1">
      <alignment vertical="top" wrapText="1"/>
    </xf>
    <xf numFmtId="0" fontId="34" fillId="0" borderId="0" xfId="25" applyFont="1"/>
    <xf numFmtId="0" fontId="34" fillId="0" borderId="0" xfId="25" applyFont="1" applyAlignment="1">
      <alignment horizontal="right" vertical="center"/>
    </xf>
    <xf numFmtId="0" fontId="34" fillId="0" borderId="0" xfId="25" applyFont="1" applyAlignment="1">
      <alignment wrapText="1"/>
    </xf>
    <xf numFmtId="0" fontId="35" fillId="0" borderId="0" xfId="25" applyFont="1" applyAlignment="1">
      <alignment horizontal="right" vertical="center"/>
    </xf>
    <xf numFmtId="0" fontId="48" fillId="0" borderId="0" xfId="25" applyFont="1" applyAlignment="1">
      <alignment horizontal="right" vertical="center"/>
    </xf>
    <xf numFmtId="0" fontId="34" fillId="0" borderId="0" xfId="25" applyFont="1" applyAlignment="1">
      <alignment horizontal="right"/>
    </xf>
    <xf numFmtId="178" fontId="42" fillId="0" borderId="0" xfId="0" applyNumberFormat="1" applyFont="1" applyBorder="1" applyAlignment="1">
      <alignment horizontal="right"/>
    </xf>
    <xf numFmtId="178" fontId="43" fillId="0" borderId="0" xfId="0" applyNumberFormat="1" applyFont="1" applyBorder="1" applyAlignment="1">
      <alignment horizontal="right"/>
    </xf>
    <xf numFmtId="178" fontId="42" fillId="0" borderId="0" xfId="0" applyNumberFormat="1" applyFont="1" applyFill="1" applyBorder="1" applyAlignment="1">
      <alignment horizontal="right"/>
    </xf>
    <xf numFmtId="178" fontId="41" fillId="0" borderId="0" xfId="0" applyNumberFormat="1" applyFont="1" applyBorder="1" applyAlignment="1">
      <alignment horizontal="right"/>
    </xf>
    <xf numFmtId="179" fontId="41" fillId="0" borderId="0" xfId="0" applyNumberFormat="1" applyFont="1" applyBorder="1" applyAlignment="1">
      <alignment horizontal="right"/>
    </xf>
    <xf numFmtId="179" fontId="41" fillId="0" borderId="0" xfId="0" applyNumberFormat="1" applyFont="1" applyFill="1" applyBorder="1" applyAlignment="1">
      <alignment horizontal="right"/>
    </xf>
    <xf numFmtId="180" fontId="42" fillId="0" borderId="0" xfId="0" applyNumberFormat="1" applyFont="1" applyBorder="1" applyAlignment="1">
      <alignment horizontal="right"/>
    </xf>
    <xf numFmtId="180" fontId="42" fillId="0" borderId="0" xfId="0" applyNumberFormat="1" applyFont="1" applyFill="1" applyBorder="1" applyAlignment="1">
      <alignment horizontal="right"/>
    </xf>
    <xf numFmtId="180" fontId="43" fillId="0" borderId="0" xfId="0" applyNumberFormat="1" applyFont="1" applyBorder="1" applyAlignment="1">
      <alignment horizontal="right"/>
    </xf>
    <xf numFmtId="180" fontId="43" fillId="0" borderId="0" xfId="0" applyNumberFormat="1" applyFont="1" applyFill="1" applyBorder="1" applyAlignment="1">
      <alignment horizontal="right"/>
    </xf>
    <xf numFmtId="180" fontId="41" fillId="0" borderId="0" xfId="0" applyNumberFormat="1" applyFont="1"/>
    <xf numFmtId="0" fontId="31" fillId="0" borderId="0" xfId="35" applyFont="1" applyAlignment="1">
      <alignment vertical="center" wrapText="1"/>
    </xf>
    <xf numFmtId="0" fontId="31" fillId="0" borderId="0" xfId="35" applyFont="1" applyAlignment="1">
      <alignment vertical="center"/>
    </xf>
    <xf numFmtId="49" fontId="31" fillId="0" borderId="0" xfId="35" applyNumberFormat="1" applyFont="1" applyAlignment="1">
      <alignment horizontal="left" wrapText="1"/>
    </xf>
    <xf numFmtId="49" fontId="31" fillId="0" borderId="0" xfId="35" applyNumberFormat="1" applyFont="1" applyAlignment="1">
      <alignment horizontal="left"/>
    </xf>
    <xf numFmtId="0" fontId="51" fillId="0" borderId="12" xfId="28" applyFont="1" applyBorder="1" applyAlignment="1">
      <alignment horizontal="left" wrapText="1"/>
    </xf>
    <xf numFmtId="0" fontId="22" fillId="0" borderId="12" xfId="28" applyFont="1" applyBorder="1" applyAlignment="1">
      <alignment horizontal="center" vertical="center" wrapText="1"/>
    </xf>
    <xf numFmtId="0" fontId="29" fillId="0" borderId="13" xfId="35" applyFont="1" applyBorder="1" applyAlignment="1">
      <alignment horizontal="left" vertical="center" wrapText="1"/>
    </xf>
    <xf numFmtId="0" fontId="30" fillId="0" borderId="13" xfId="35" applyFont="1" applyBorder="1" applyAlignment="1">
      <alignment horizontal="right" vertical="center" wrapText="1"/>
    </xf>
    <xf numFmtId="0" fontId="24" fillId="0" borderId="0" xfId="35" applyFont="1" applyBorder="1" applyAlignment="1">
      <alignment horizontal="center" vertical="center" wrapText="1"/>
    </xf>
    <xf numFmtId="0" fontId="23" fillId="0" borderId="0" xfId="28" applyFont="1" applyAlignment="1">
      <alignment horizontal="right"/>
    </xf>
    <xf numFmtId="49" fontId="23" fillId="0" borderId="0" xfId="28" applyNumberFormat="1" applyFont="1" applyAlignment="1">
      <alignment horizontal="left" vertical="center"/>
    </xf>
    <xf numFmtId="0" fontId="23" fillId="0" borderId="0" xfId="28" applyFont="1" applyBorder="1" applyAlignment="1">
      <alignment horizontal="center" vertical="center"/>
    </xf>
    <xf numFmtId="0" fontId="23" fillId="0" borderId="0" xfId="27" applyFont="1" applyBorder="1" applyAlignment="1">
      <alignment horizontal="center" vertical="center"/>
    </xf>
    <xf numFmtId="0" fontId="23" fillId="0" borderId="11" xfId="28" applyFont="1" applyBorder="1" applyAlignment="1">
      <alignment horizontal="center" vertical="center"/>
    </xf>
    <xf numFmtId="0" fontId="33" fillId="0" borderId="0" xfId="28" applyFont="1" applyAlignment="1">
      <alignment horizontal="center" vertical="center"/>
    </xf>
    <xf numFmtId="0" fontId="23" fillId="0" borderId="0" xfId="28" applyFont="1" applyAlignment="1">
      <alignment horizontal="center" vertical="center"/>
    </xf>
    <xf numFmtId="49" fontId="23" fillId="0" borderId="0" xfId="28" applyNumberFormat="1" applyFont="1" applyAlignment="1">
      <alignment horizontal="center" vertical="center"/>
    </xf>
    <xf numFmtId="49" fontId="23" fillId="0" borderId="0" xfId="28" applyNumberFormat="1" applyFont="1" applyAlignment="1">
      <alignment horizontal="left" wrapText="1"/>
    </xf>
    <xf numFmtId="49" fontId="32" fillId="0" borderId="0" xfId="35" applyNumberFormat="1" applyFont="1" applyAlignment="1">
      <alignment horizontal="left" wrapText="1"/>
    </xf>
    <xf numFmtId="0" fontId="23" fillId="0" borderId="0" xfId="28" applyFont="1" applyBorder="1" applyAlignment="1">
      <alignment horizontal="left" vertical="center"/>
    </xf>
    <xf numFmtId="0" fontId="23" fillId="0" borderId="10" xfId="28" applyFont="1" applyBorder="1" applyAlignment="1">
      <alignment horizontal="center" vertical="center"/>
    </xf>
    <xf numFmtId="49" fontId="32" fillId="0" borderId="0" xfId="28" quotePrefix="1" applyNumberFormat="1" applyFont="1" applyAlignment="1">
      <alignment horizontal="left"/>
    </xf>
    <xf numFmtId="49" fontId="32" fillId="0" borderId="0" xfId="28" applyNumberFormat="1" applyFont="1" applyAlignment="1">
      <alignment horizontal="left"/>
    </xf>
    <xf numFmtId="49" fontId="26" fillId="0" borderId="0" xfId="28" quotePrefix="1" applyNumberFormat="1" applyFont="1" applyAlignment="1">
      <alignment horizontal="left"/>
    </xf>
    <xf numFmtId="0" fontId="25" fillId="0" borderId="0" xfId="28" applyFont="1" applyAlignment="1">
      <alignment horizontal="left" vertical="center"/>
    </xf>
    <xf numFmtId="0" fontId="33" fillId="0" borderId="10" xfId="28" applyFont="1" applyBorder="1" applyAlignment="1">
      <alignment horizontal="right"/>
    </xf>
    <xf numFmtId="0" fontId="37" fillId="0" borderId="0" xfId="23" applyFont="1" applyFill="1" applyAlignment="1">
      <alignment horizontal="left" vertical="center"/>
    </xf>
    <xf numFmtId="0" fontId="34" fillId="0" borderId="0" xfId="23" applyFont="1" applyAlignment="1">
      <alignment horizontal="left" vertical="center"/>
    </xf>
    <xf numFmtId="0" fontId="34" fillId="0" borderId="0" xfId="25" applyFont="1" applyFill="1" applyAlignment="1">
      <alignment horizontal="left" vertical="center"/>
    </xf>
    <xf numFmtId="0" fontId="23" fillId="0" borderId="0" xfId="0" applyFont="1" applyFill="1" applyAlignment="1">
      <alignment horizontal="left" vertical="center"/>
    </xf>
    <xf numFmtId="0" fontId="40" fillId="0" borderId="3" xfId="0" applyNumberFormat="1" applyFont="1" applyBorder="1" applyAlignment="1">
      <alignment horizontal="center" vertical="center" wrapText="1"/>
    </xf>
    <xf numFmtId="0" fontId="40" fillId="0" borderId="4" xfId="0" applyNumberFormat="1" applyFont="1" applyBorder="1" applyAlignment="1">
      <alignment horizontal="center" vertical="center" wrapText="1"/>
    </xf>
    <xf numFmtId="0" fontId="40" fillId="0" borderId="2" xfId="0" applyNumberFormat="1" applyFont="1" applyBorder="1" applyAlignment="1">
      <alignment horizontal="left" vertical="center" wrapText="1"/>
    </xf>
    <xf numFmtId="0" fontId="40" fillId="0" borderId="3" xfId="0" applyNumberFormat="1" applyFont="1" applyBorder="1" applyAlignment="1">
      <alignment horizontal="left" vertical="center" wrapText="1"/>
    </xf>
    <xf numFmtId="0" fontId="40" fillId="0" borderId="0" xfId="0" applyFont="1" applyBorder="1" applyAlignment="1">
      <alignment horizontal="center" vertical="center" wrapText="1"/>
    </xf>
    <xf numFmtId="0" fontId="40" fillId="0" borderId="0" xfId="0" applyFont="1" applyAlignment="1">
      <alignment horizontal="center" vertical="center" wrapText="1"/>
    </xf>
    <xf numFmtId="0" fontId="40" fillId="0" borderId="5" xfId="0" applyFont="1" applyBorder="1" applyAlignment="1">
      <alignment horizontal="center" vertical="center"/>
    </xf>
    <xf numFmtId="0" fontId="40" fillId="0" borderId="0" xfId="0" applyFont="1" applyBorder="1" applyAlignment="1">
      <alignment horizontal="center" vertical="center"/>
    </xf>
    <xf numFmtId="0" fontId="41" fillId="0" borderId="3" xfId="0" applyFont="1" applyBorder="1" applyAlignment="1">
      <alignment horizontal="center" vertical="center" wrapText="1"/>
    </xf>
    <xf numFmtId="0" fontId="41" fillId="0" borderId="4" xfId="0" applyFont="1" applyBorder="1" applyAlignment="1">
      <alignment horizontal="center" vertical="center" wrapText="1"/>
    </xf>
    <xf numFmtId="0" fontId="41" fillId="0" borderId="2" xfId="0" applyNumberFormat="1" applyFont="1" applyBorder="1" applyAlignment="1">
      <alignment horizontal="center" vertical="center" wrapText="1"/>
    </xf>
    <xf numFmtId="0" fontId="42" fillId="0" borderId="2" xfId="0" applyNumberFormat="1" applyFont="1" applyFill="1" applyBorder="1" applyAlignment="1">
      <alignment horizontal="center" vertical="center" wrapText="1"/>
    </xf>
    <xf numFmtId="0" fontId="42" fillId="0" borderId="3" xfId="0" applyNumberFormat="1" applyFont="1" applyFill="1" applyBorder="1" applyAlignment="1">
      <alignment horizontal="center" vertical="center" wrapText="1"/>
    </xf>
    <xf numFmtId="0" fontId="40" fillId="0" borderId="5" xfId="0" applyFont="1" applyBorder="1" applyAlignment="1">
      <alignment horizontal="center" vertical="center" wrapText="1"/>
    </xf>
    <xf numFmtId="0" fontId="42" fillId="0" borderId="4" xfId="0" applyNumberFormat="1" applyFont="1" applyFill="1" applyBorder="1" applyAlignment="1">
      <alignment horizontal="center" vertical="center" wrapText="1"/>
    </xf>
    <xf numFmtId="0" fontId="42" fillId="0" borderId="7" xfId="0" applyNumberFormat="1" applyFont="1" applyFill="1" applyBorder="1" applyAlignment="1">
      <alignment horizontal="center" vertical="center" wrapText="1"/>
    </xf>
    <xf numFmtId="0" fontId="42" fillId="0" borderId="6" xfId="0" applyNumberFormat="1" applyFont="1" applyFill="1" applyBorder="1" applyAlignment="1">
      <alignment horizontal="center" vertical="center" wrapText="1"/>
    </xf>
    <xf numFmtId="0" fontId="42" fillId="0" borderId="1" xfId="0" applyNumberFormat="1" applyFont="1" applyFill="1" applyBorder="1" applyAlignment="1">
      <alignment horizontal="center" vertical="center" wrapText="1"/>
    </xf>
    <xf numFmtId="0" fontId="42" fillId="0" borderId="15" xfId="0" applyNumberFormat="1" applyFont="1" applyFill="1" applyBorder="1" applyAlignment="1">
      <alignment horizontal="center" vertical="center" wrapText="1"/>
    </xf>
    <xf numFmtId="178" fontId="40" fillId="0" borderId="5" xfId="0" applyNumberFormat="1" applyFont="1" applyBorder="1" applyAlignment="1">
      <alignment horizontal="center" vertical="center" wrapText="1"/>
    </xf>
    <xf numFmtId="178" fontId="40" fillId="0" borderId="0" xfId="0" applyNumberFormat="1" applyFont="1" applyBorder="1" applyAlignment="1">
      <alignment horizontal="center" vertical="center" wrapText="1"/>
    </xf>
    <xf numFmtId="0" fontId="41" fillId="0" borderId="3" xfId="0" applyNumberFormat="1" applyFont="1" applyBorder="1" applyAlignment="1">
      <alignment horizontal="center" vertical="center" wrapText="1"/>
    </xf>
    <xf numFmtId="0" fontId="41" fillId="0" borderId="4" xfId="0" applyNumberFormat="1" applyFont="1" applyBorder="1" applyAlignment="1">
      <alignment horizontal="center" vertical="center" wrapText="1"/>
    </xf>
    <xf numFmtId="0" fontId="41" fillId="0" borderId="3" xfId="0" applyNumberFormat="1" applyFont="1" applyBorder="1" applyAlignment="1">
      <alignment horizontal="center" vertical="center"/>
    </xf>
    <xf numFmtId="0" fontId="40" fillId="0" borderId="7" xfId="0" applyNumberFormat="1" applyFont="1" applyBorder="1" applyAlignment="1">
      <alignment horizontal="center" vertical="center" wrapText="1"/>
    </xf>
    <xf numFmtId="0" fontId="41" fillId="0" borderId="16" xfId="0" applyNumberFormat="1" applyFont="1" applyBorder="1" applyAlignment="1">
      <alignment horizontal="center" vertical="center" wrapText="1"/>
    </xf>
    <xf numFmtId="0" fontId="41" fillId="0" borderId="17" xfId="0" applyNumberFormat="1" applyFont="1" applyBorder="1" applyAlignment="1">
      <alignment horizontal="center" vertical="center" wrapText="1"/>
    </xf>
    <xf numFmtId="0" fontId="41" fillId="0" borderId="18" xfId="0" applyNumberFormat="1" applyFont="1" applyBorder="1" applyAlignment="1">
      <alignment horizontal="center" vertical="center" wrapText="1"/>
    </xf>
    <xf numFmtId="0" fontId="41" fillId="0" borderId="6" xfId="0" applyNumberFormat="1" applyFont="1" applyBorder="1" applyAlignment="1">
      <alignment horizontal="center" vertical="center" wrapText="1"/>
    </xf>
    <xf numFmtId="0" fontId="41" fillId="0" borderId="1" xfId="0" applyNumberFormat="1" applyFont="1" applyBorder="1" applyAlignment="1">
      <alignment horizontal="center" vertical="center" wrapText="1"/>
    </xf>
    <xf numFmtId="0" fontId="41" fillId="0" borderId="15" xfId="0" applyNumberFormat="1" applyFont="1" applyBorder="1" applyAlignment="1">
      <alignment horizontal="center" vertical="center" wrapText="1"/>
    </xf>
    <xf numFmtId="0" fontId="44" fillId="0" borderId="3" xfId="0" applyFont="1" applyBorder="1" applyAlignment="1">
      <alignment horizontal="center" vertical="center" wrapText="1"/>
    </xf>
    <xf numFmtId="0" fontId="44" fillId="0" borderId="4" xfId="0" applyFont="1" applyBorder="1" applyAlignment="1">
      <alignment horizontal="center" vertical="center" wrapText="1"/>
    </xf>
    <xf numFmtId="0" fontId="44" fillId="0" borderId="3" xfId="0" applyFont="1" applyBorder="1" applyAlignment="1">
      <alignment horizontal="center" vertical="center"/>
    </xf>
    <xf numFmtId="0" fontId="44" fillId="0" borderId="4" xfId="0" applyFont="1" applyBorder="1" applyAlignment="1">
      <alignment horizontal="center" vertical="center"/>
    </xf>
    <xf numFmtId="0" fontId="40" fillId="0" borderId="8" xfId="0" applyNumberFormat="1" applyFont="1" applyBorder="1" applyAlignment="1">
      <alignment horizontal="center" vertical="center" wrapText="1"/>
    </xf>
    <xf numFmtId="0" fontId="40" fillId="0" borderId="9" xfId="0" applyNumberFormat="1" applyFont="1" applyBorder="1" applyAlignment="1">
      <alignment horizontal="center" vertical="center" wrapText="1"/>
    </xf>
    <xf numFmtId="0" fontId="40" fillId="0" borderId="8" xfId="0" applyNumberFormat="1" applyFont="1" applyBorder="1" applyAlignment="1">
      <alignment horizontal="left" vertical="center" wrapText="1"/>
    </xf>
    <xf numFmtId="0" fontId="40" fillId="0" borderId="16" xfId="0" applyNumberFormat="1" applyFont="1" applyBorder="1" applyAlignment="1">
      <alignment horizontal="left" vertical="center" wrapText="1"/>
    </xf>
    <xf numFmtId="0" fontId="40" fillId="0" borderId="9" xfId="0" applyNumberFormat="1" applyFont="1" applyBorder="1" applyAlignment="1">
      <alignment horizontal="left" vertical="center" wrapText="1"/>
    </xf>
    <xf numFmtId="0" fontId="40" fillId="0" borderId="18" xfId="0" applyNumberFormat="1" applyFont="1" applyBorder="1" applyAlignment="1">
      <alignment horizontal="left" vertical="center" wrapText="1"/>
    </xf>
    <xf numFmtId="0" fontId="41" fillId="0" borderId="2" xfId="0" applyFont="1" applyBorder="1" applyAlignment="1">
      <alignment horizontal="center" vertical="center" wrapText="1"/>
    </xf>
    <xf numFmtId="0" fontId="41" fillId="0" borderId="7" xfId="0" applyFont="1" applyBorder="1" applyAlignment="1">
      <alignment horizontal="center" vertical="center" wrapText="1"/>
    </xf>
    <xf numFmtId="180" fontId="40" fillId="0" borderId="5" xfId="0" applyNumberFormat="1" applyFont="1" applyBorder="1" applyAlignment="1">
      <alignment horizontal="center" vertical="center" wrapText="1"/>
    </xf>
    <xf numFmtId="180" fontId="40" fillId="0" borderId="0" xfId="0" applyNumberFormat="1" applyFont="1" applyBorder="1" applyAlignment="1">
      <alignment horizontal="center" vertical="center" wrapText="1"/>
    </xf>
    <xf numFmtId="180" fontId="40" fillId="0" borderId="5" xfId="0" applyNumberFormat="1" applyFont="1" applyBorder="1" applyAlignment="1">
      <alignment horizontal="center" vertical="center"/>
    </xf>
    <xf numFmtId="180" fontId="40" fillId="0" borderId="0" xfId="0" applyNumberFormat="1" applyFont="1" applyBorder="1" applyAlignment="1">
      <alignment horizontal="center" vertical="center"/>
    </xf>
    <xf numFmtId="0" fontId="40" fillId="0" borderId="19" xfId="0" applyNumberFormat="1" applyFont="1" applyBorder="1" applyAlignment="1">
      <alignment horizontal="center" vertical="center" wrapText="1"/>
    </xf>
    <xf numFmtId="0" fontId="40" fillId="0" borderId="14" xfId="0" applyNumberFormat="1" applyFont="1" applyBorder="1" applyAlignment="1">
      <alignment horizontal="center" vertical="center" wrapText="1"/>
    </xf>
    <xf numFmtId="0" fontId="41" fillId="0" borderId="4" xfId="0" applyFont="1" applyBorder="1" applyAlignment="1">
      <alignment horizontal="center" vertical="center"/>
    </xf>
    <xf numFmtId="0" fontId="41" fillId="0" borderId="7" xfId="0" applyFont="1" applyBorder="1" applyAlignment="1">
      <alignment horizontal="center" vertical="center"/>
    </xf>
    <xf numFmtId="0" fontId="41" fillId="0" borderId="2" xfId="0" applyFont="1" applyBorder="1" applyAlignment="1">
      <alignment horizontal="center" vertical="center"/>
    </xf>
    <xf numFmtId="0" fontId="46" fillId="0" borderId="3" xfId="0" applyFont="1" applyBorder="1" applyAlignment="1">
      <alignment horizontal="center" vertical="center" wrapText="1"/>
    </xf>
    <xf numFmtId="0" fontId="46" fillId="0" borderId="4" xfId="0" applyFont="1" applyBorder="1" applyAlignment="1">
      <alignment horizontal="center" vertical="center" wrapText="1"/>
    </xf>
    <xf numFmtId="0" fontId="40" fillId="0" borderId="0" xfId="0" applyFont="1" applyAlignment="1">
      <alignment horizontal="left" vertical="center"/>
    </xf>
    <xf numFmtId="0" fontId="41" fillId="0" borderId="16" xfId="0" applyFont="1" applyBorder="1" applyAlignment="1">
      <alignment horizontal="center" vertical="center" wrapText="1"/>
    </xf>
    <xf numFmtId="0" fontId="41" fillId="0" borderId="17" xfId="0" applyFont="1" applyBorder="1" applyAlignment="1">
      <alignment horizontal="center" vertical="center" wrapText="1"/>
    </xf>
    <xf numFmtId="0" fontId="41" fillId="0" borderId="18" xfId="0" applyFont="1" applyBorder="1" applyAlignment="1">
      <alignment horizontal="center" vertical="center" wrapText="1"/>
    </xf>
    <xf numFmtId="0" fontId="41" fillId="0" borderId="6" xfId="0" applyFont="1" applyBorder="1" applyAlignment="1">
      <alignment horizontal="center" vertical="center" wrapText="1"/>
    </xf>
    <xf numFmtId="0" fontId="41" fillId="0" borderId="1" xfId="0" applyFont="1" applyBorder="1" applyAlignment="1">
      <alignment horizontal="center" vertical="center" wrapText="1"/>
    </xf>
    <xf numFmtId="0" fontId="41" fillId="0" borderId="15" xfId="0" applyFont="1" applyBorder="1" applyAlignment="1">
      <alignment horizontal="center" vertical="center" wrapText="1"/>
    </xf>
    <xf numFmtId="0" fontId="49" fillId="0" borderId="0" xfId="25" applyFont="1" applyAlignment="1">
      <alignment horizontal="left" vertical="center"/>
    </xf>
    <xf numFmtId="174" fontId="43" fillId="0" borderId="0" xfId="0" applyNumberFormat="1" applyFont="1" applyBorder="1" applyAlignment="1">
      <alignment horizontal="right"/>
    </xf>
  </cellXfs>
  <cellStyles count="52">
    <cellStyle name="0mitP" xfId="1"/>
    <cellStyle name="0ohneP" xfId="2"/>
    <cellStyle name="10mitP" xfId="3"/>
    <cellStyle name="1mitP" xfId="4"/>
    <cellStyle name="3mitP" xfId="5"/>
    <cellStyle name="3ohneP" xfId="6"/>
    <cellStyle name="4mitP" xfId="7"/>
    <cellStyle name="6mitP" xfId="8"/>
    <cellStyle name="6ohneP" xfId="9"/>
    <cellStyle name="7mitP" xfId="10"/>
    <cellStyle name="9mitP" xfId="11"/>
    <cellStyle name="9ohneP" xfId="12"/>
    <cellStyle name="Dezimal [0] 2" xfId="13"/>
    <cellStyle name="Dezimal [0] 3" xfId="14"/>
    <cellStyle name="Hyperlink 2" xfId="15"/>
    <cellStyle name="Hyperlink 2 2" xfId="16"/>
    <cellStyle name="Hyperlink 3" xfId="17"/>
    <cellStyle name="Hyperlink 3 2" xfId="18"/>
    <cellStyle name="Hyperlink 4" xfId="19"/>
    <cellStyle name="Komma 2" xfId="20"/>
    <cellStyle name="Standard" xfId="0" builtinId="0"/>
    <cellStyle name="Standard 10" xfId="21"/>
    <cellStyle name="Standard 10 2" xfId="22"/>
    <cellStyle name="Standard 2" xfId="23"/>
    <cellStyle name="Standard 2 2" xfId="24"/>
    <cellStyle name="Standard 2 2 2" xfId="25"/>
    <cellStyle name="Standard 2 2 2 2" xfId="26"/>
    <cellStyle name="Standard 2 2 3" xfId="27"/>
    <cellStyle name="Standard 2 3" xfId="28"/>
    <cellStyle name="Standard 2 4" xfId="29"/>
    <cellStyle name="Standard 3" xfId="30"/>
    <cellStyle name="Standard 3 2" xfId="31"/>
    <cellStyle name="Standard 3 2 2" xfId="32"/>
    <cellStyle name="Standard 3 3" xfId="33"/>
    <cellStyle name="Standard 3 3 2" xfId="34"/>
    <cellStyle name="Standard 4" xfId="35"/>
    <cellStyle name="Standard 4 2" xfId="36"/>
    <cellStyle name="Standard 4 3" xfId="37"/>
    <cellStyle name="Standard 5" xfId="38"/>
    <cellStyle name="Standard 5 2" xfId="39"/>
    <cellStyle name="Standard 5 3" xfId="40"/>
    <cellStyle name="Standard 6" xfId="41"/>
    <cellStyle name="Standard 6 2" xfId="42"/>
    <cellStyle name="Standard 6 3" xfId="43"/>
    <cellStyle name="Standard 6 4" xfId="44"/>
    <cellStyle name="Standard 6 5" xfId="45"/>
    <cellStyle name="Standard 7" xfId="46"/>
    <cellStyle name="Standard 8" xfId="47"/>
    <cellStyle name="Standard 8 2" xfId="48"/>
    <cellStyle name="Standard 9" xfId="49"/>
    <cellStyle name="Standard 9 2" xfId="50"/>
    <cellStyle name="Tausender Zahl" xfId="51"/>
  </cellStyles>
  <dxfs count="0"/>
  <tableStyles count="0" defaultTableStyle="TableStyleMedium2" defaultPivotStyle="PivotStyleLight16"/>
  <colors>
    <mruColors>
      <color rgb="FFAA192B"/>
      <color rgb="FF007871"/>
      <color rgb="FF95D5E1"/>
      <color rgb="FF0CA0D9"/>
      <color rgb="FFEEF0BC"/>
      <color rgb="FF289B38"/>
      <color rgb="FF8CD5E1"/>
      <color rgb="FFF2B700"/>
      <color rgb="FF005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pPr>
            <a:r>
              <a:rPr lang="de-DE" sz="1000"/>
              <a:t>Struktur der durchschnittlichen monatlichen privaten Konsumausgaben 2018</a:t>
            </a:r>
          </a:p>
        </c:rich>
      </c:tx>
      <c:layout>
        <c:manualLayout>
          <c:xMode val="edge"/>
          <c:yMode val="edge"/>
          <c:x val="0.19170733689248595"/>
          <c:y val="3.5111370572349344E-2"/>
        </c:manualLayout>
      </c:layout>
      <c:overlay val="0"/>
    </c:title>
    <c:autoTitleDeleted val="0"/>
    <c:plotArea>
      <c:layout>
        <c:manualLayout>
          <c:layoutTarget val="inner"/>
          <c:xMode val="edge"/>
          <c:yMode val="edge"/>
          <c:x val="0.22356239410100529"/>
          <c:y val="0.17914885660466684"/>
          <c:w val="0.63225750692851079"/>
          <c:h val="0.72262477896701571"/>
        </c:manualLayout>
      </c:layout>
      <c:pieChart>
        <c:varyColors val="1"/>
        <c:ser>
          <c:idx val="0"/>
          <c:order val="0"/>
          <c:spPr>
            <a:ln>
              <a:solidFill>
                <a:schemeClr val="tx1"/>
              </a:solidFill>
            </a:ln>
          </c:spPr>
          <c:dPt>
            <c:idx val="0"/>
            <c:bubble3D val="0"/>
            <c:spPr>
              <a:solidFill>
                <a:srgbClr val="0CA0D9"/>
              </a:solidFill>
              <a:ln>
                <a:solidFill>
                  <a:schemeClr val="tx1"/>
                </a:solidFill>
              </a:ln>
            </c:spPr>
            <c:extLst>
              <c:ext xmlns:c16="http://schemas.microsoft.com/office/drawing/2014/chart" uri="{C3380CC4-5D6E-409C-BE32-E72D297353CC}">
                <c16:uniqueId val="{00000001-68EB-44D7-A8E0-191BF911C5F8}"/>
              </c:ext>
            </c:extLst>
          </c:dPt>
          <c:dPt>
            <c:idx val="1"/>
            <c:bubble3D val="0"/>
            <c:spPr>
              <a:solidFill>
                <a:srgbClr val="F2B700"/>
              </a:solidFill>
              <a:ln>
                <a:solidFill>
                  <a:schemeClr val="tx1"/>
                </a:solidFill>
              </a:ln>
            </c:spPr>
            <c:extLst>
              <c:ext xmlns:c16="http://schemas.microsoft.com/office/drawing/2014/chart" uri="{C3380CC4-5D6E-409C-BE32-E72D297353CC}">
                <c16:uniqueId val="{00000003-68EB-44D7-A8E0-191BF911C5F8}"/>
              </c:ext>
            </c:extLst>
          </c:dPt>
          <c:dPt>
            <c:idx val="2"/>
            <c:bubble3D val="0"/>
            <c:spPr>
              <a:solidFill>
                <a:srgbClr val="005E90"/>
              </a:solidFill>
              <a:ln>
                <a:solidFill>
                  <a:schemeClr val="tx1"/>
                </a:solidFill>
              </a:ln>
            </c:spPr>
            <c:extLst>
              <c:ext xmlns:c16="http://schemas.microsoft.com/office/drawing/2014/chart" uri="{C3380CC4-5D6E-409C-BE32-E72D297353CC}">
                <c16:uniqueId val="{00000005-68EB-44D7-A8E0-191BF911C5F8}"/>
              </c:ext>
            </c:extLst>
          </c:dPt>
          <c:dPt>
            <c:idx val="3"/>
            <c:bubble3D val="0"/>
            <c:spPr>
              <a:solidFill>
                <a:srgbClr val="95D5E1">
                  <a:alpha val="50196"/>
                </a:srgbClr>
              </a:solidFill>
              <a:ln>
                <a:solidFill>
                  <a:schemeClr val="tx1"/>
                </a:solidFill>
              </a:ln>
            </c:spPr>
            <c:extLst>
              <c:ext xmlns:c16="http://schemas.microsoft.com/office/drawing/2014/chart" uri="{C3380CC4-5D6E-409C-BE32-E72D297353CC}">
                <c16:uniqueId val="{00000007-68EB-44D7-A8E0-191BF911C5F8}"/>
              </c:ext>
            </c:extLst>
          </c:dPt>
          <c:dPt>
            <c:idx val="4"/>
            <c:bubble3D val="0"/>
            <c:spPr>
              <a:solidFill>
                <a:srgbClr val="AA192B"/>
              </a:solidFill>
              <a:ln>
                <a:solidFill>
                  <a:schemeClr val="tx1"/>
                </a:solidFill>
              </a:ln>
            </c:spPr>
            <c:extLst>
              <c:ext xmlns:c16="http://schemas.microsoft.com/office/drawing/2014/chart" uri="{C3380CC4-5D6E-409C-BE32-E72D297353CC}">
                <c16:uniqueId val="{00000009-68EB-44D7-A8E0-191BF911C5F8}"/>
              </c:ext>
            </c:extLst>
          </c:dPt>
          <c:dPt>
            <c:idx val="5"/>
            <c:bubble3D val="0"/>
            <c:spPr>
              <a:solidFill>
                <a:srgbClr val="EEF0BC">
                  <a:alpha val="50000"/>
                </a:srgbClr>
              </a:solidFill>
              <a:ln>
                <a:solidFill>
                  <a:schemeClr val="tx1"/>
                </a:solidFill>
              </a:ln>
            </c:spPr>
            <c:extLst>
              <c:ext xmlns:c16="http://schemas.microsoft.com/office/drawing/2014/chart" uri="{C3380CC4-5D6E-409C-BE32-E72D297353CC}">
                <c16:uniqueId val="{0000000B-68EB-44D7-A8E0-191BF911C5F8}"/>
              </c:ext>
            </c:extLst>
          </c:dPt>
          <c:dPt>
            <c:idx val="6"/>
            <c:bubble3D val="0"/>
            <c:spPr>
              <a:solidFill>
                <a:srgbClr val="95D5E1"/>
              </a:solidFill>
              <a:ln>
                <a:solidFill>
                  <a:schemeClr val="tx1"/>
                </a:solidFill>
              </a:ln>
            </c:spPr>
            <c:extLst>
              <c:ext xmlns:c16="http://schemas.microsoft.com/office/drawing/2014/chart" uri="{C3380CC4-5D6E-409C-BE32-E72D297353CC}">
                <c16:uniqueId val="{0000000D-68EB-44D7-A8E0-191BF911C5F8}"/>
              </c:ext>
            </c:extLst>
          </c:dPt>
          <c:dPt>
            <c:idx val="7"/>
            <c:bubble3D val="0"/>
            <c:spPr>
              <a:solidFill>
                <a:srgbClr val="AA192B"/>
              </a:solidFill>
              <a:ln>
                <a:solidFill>
                  <a:schemeClr val="tx1"/>
                </a:solidFill>
              </a:ln>
            </c:spPr>
            <c:extLst>
              <c:ext xmlns:c16="http://schemas.microsoft.com/office/drawing/2014/chart" uri="{C3380CC4-5D6E-409C-BE32-E72D297353CC}">
                <c16:uniqueId val="{0000000F-68EB-44D7-A8E0-191BF911C5F8}"/>
              </c:ext>
            </c:extLst>
          </c:dPt>
          <c:dPt>
            <c:idx val="8"/>
            <c:bubble3D val="0"/>
            <c:spPr>
              <a:solidFill>
                <a:srgbClr val="EEF0BC"/>
              </a:solidFill>
              <a:ln>
                <a:solidFill>
                  <a:schemeClr val="tx1"/>
                </a:solidFill>
              </a:ln>
            </c:spPr>
            <c:extLst>
              <c:ext xmlns:c16="http://schemas.microsoft.com/office/drawing/2014/chart" uri="{C3380CC4-5D6E-409C-BE32-E72D297353CC}">
                <c16:uniqueId val="{00000011-68EB-44D7-A8E0-191BF911C5F8}"/>
              </c:ext>
            </c:extLst>
          </c:dPt>
          <c:dPt>
            <c:idx val="9"/>
            <c:bubble3D val="0"/>
            <c:spPr>
              <a:solidFill>
                <a:srgbClr val="007871"/>
              </a:solidFill>
              <a:ln>
                <a:solidFill>
                  <a:schemeClr val="tx1"/>
                </a:solidFill>
              </a:ln>
            </c:spPr>
            <c:extLst>
              <c:ext xmlns:c16="http://schemas.microsoft.com/office/drawing/2014/chart" uri="{C3380CC4-5D6E-409C-BE32-E72D297353CC}">
                <c16:uniqueId val="{00000013-68EB-44D7-A8E0-191BF911C5F8}"/>
              </c:ext>
            </c:extLst>
          </c:dPt>
          <c:dLbls>
            <c:dLbl>
              <c:idx val="0"/>
              <c:layout/>
              <c:tx>
                <c:rich>
                  <a:bodyPr/>
                  <a:lstStyle/>
                  <a:p>
                    <a:r>
                      <a:rPr lang="en-US" sz="800"/>
                      <a:t>Nahrungsmittel, Getränke und</a:t>
                    </a:r>
                  </a:p>
                  <a:p>
                    <a:r>
                      <a:rPr lang="en-US" sz="800"/>
                      <a:t>      Tabakwaren (15,0 %)</a:t>
                    </a:r>
                    <a:endParaRPr lang="en-US"/>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68EB-44D7-A8E0-191BF911C5F8}"/>
                </c:ext>
              </c:extLst>
            </c:dLbl>
            <c:dLbl>
              <c:idx val="1"/>
              <c:layout/>
              <c:tx>
                <c:rich>
                  <a:bodyPr/>
                  <a:lstStyle/>
                  <a:p>
                    <a:r>
                      <a:rPr lang="en-US" sz="800"/>
                      <a:t>Bekleidung und Schuhe </a:t>
                    </a:r>
                  </a:p>
                  <a:p>
                    <a:r>
                      <a:rPr lang="en-US" sz="800"/>
                      <a:t>(4,8 %)</a:t>
                    </a:r>
                    <a:endParaRPr lang="en-US"/>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68EB-44D7-A8E0-191BF911C5F8}"/>
                </c:ext>
              </c:extLst>
            </c:dLbl>
            <c:dLbl>
              <c:idx val="2"/>
              <c:layout/>
              <c:tx>
                <c:rich>
                  <a:bodyPr/>
                  <a:lstStyle/>
                  <a:p>
                    <a:r>
                      <a:rPr lang="en-US" sz="800"/>
                      <a:t>Wohnen einschließlich Energie, Instandhaltung, Ausstattung  (37,8 %)</a:t>
                    </a:r>
                    <a:endParaRPr lang="en-US"/>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68EB-44D7-A8E0-191BF911C5F8}"/>
                </c:ext>
              </c:extLst>
            </c:dLbl>
            <c:dLbl>
              <c:idx val="3"/>
              <c:layout/>
              <c:tx>
                <c:rich>
                  <a:bodyPr/>
                  <a:lstStyle/>
                  <a:p>
                    <a:r>
                      <a:rPr lang="en-US" sz="800"/>
                      <a:t>Gesundheit (3,1 %)</a:t>
                    </a:r>
                    <a:endParaRPr lang="en-US"/>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68EB-44D7-A8E0-191BF911C5F8}"/>
                </c:ext>
              </c:extLst>
            </c:dLbl>
            <c:dLbl>
              <c:idx val="4"/>
              <c:layout/>
              <c:tx>
                <c:rich>
                  <a:bodyPr/>
                  <a:lstStyle/>
                  <a:p>
                    <a:r>
                      <a:rPr lang="en-US" sz="800"/>
                      <a:t>Verkehr (13,9 %)</a:t>
                    </a:r>
                    <a:endParaRPr lang="en-US"/>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9-68EB-44D7-A8E0-191BF911C5F8}"/>
                </c:ext>
              </c:extLst>
            </c:dLbl>
            <c:dLbl>
              <c:idx val="5"/>
              <c:layout/>
              <c:tx>
                <c:rich>
                  <a:bodyPr/>
                  <a:lstStyle/>
                  <a:p>
                    <a:r>
                      <a:rPr lang="en-US" sz="800"/>
                      <a:t>Post und Telekommunikation (2,9 %)</a:t>
                    </a:r>
                    <a:endParaRPr lang="en-US"/>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B-68EB-44D7-A8E0-191BF911C5F8}"/>
                </c:ext>
              </c:extLst>
            </c:dLbl>
            <c:dLbl>
              <c:idx val="6"/>
              <c:layout/>
              <c:tx>
                <c:rich>
                  <a:bodyPr/>
                  <a:lstStyle/>
                  <a:p>
                    <a:r>
                      <a:rPr lang="en-US" sz="800"/>
                      <a:t>Freizeit, Unterhaltung und Kultur (11,9 %)</a:t>
                    </a:r>
                    <a:endParaRPr lang="en-US"/>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D-68EB-44D7-A8E0-191BF911C5F8}"/>
                </c:ext>
              </c:extLst>
            </c:dLbl>
            <c:dLbl>
              <c:idx val="7"/>
              <c:layout/>
              <c:tx>
                <c:rich>
                  <a:bodyPr/>
                  <a:lstStyle/>
                  <a:p>
                    <a:r>
                      <a:rPr lang="en-US" sz="800"/>
                      <a:t>Bildungswesen (0,8 %)</a:t>
                    </a:r>
                    <a:endParaRPr lang="en-US"/>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F-68EB-44D7-A8E0-191BF911C5F8}"/>
                </c:ext>
              </c:extLst>
            </c:dLbl>
            <c:dLbl>
              <c:idx val="8"/>
              <c:layout>
                <c:manualLayout>
                  <c:x val="2.9005025454223746E-2"/>
                  <c:y val="8.7238564226336125E-3"/>
                </c:manualLayout>
              </c:layout>
              <c:tx>
                <c:rich>
                  <a:bodyPr/>
                  <a:lstStyle/>
                  <a:p>
                    <a:r>
                      <a:rPr lang="en-US" sz="800"/>
                      <a:t>Beherbergungs- und</a:t>
                    </a:r>
                    <a:r>
                      <a:rPr lang="en-US" sz="800" baseline="0"/>
                      <a:t> </a:t>
                    </a:r>
                    <a:r>
                      <a:rPr lang="en-US" sz="800"/>
                      <a:t>Gaststätten-    dienstleistungen (5,6 %)</a:t>
                    </a:r>
                    <a:endParaRPr lang="en-US"/>
                  </a:p>
                </c:rich>
              </c:tx>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1-68EB-44D7-A8E0-191BF911C5F8}"/>
                </c:ext>
              </c:extLst>
            </c:dLbl>
            <c:dLbl>
              <c:idx val="9"/>
              <c:layout>
                <c:manualLayout>
                  <c:x val="3.5111346602481379E-2"/>
                  <c:y val="7.9967760079753097E-18"/>
                </c:manualLayout>
              </c:layout>
              <c:tx>
                <c:rich>
                  <a:bodyPr/>
                  <a:lstStyle/>
                  <a:p>
                    <a:r>
                      <a:rPr lang="en-US" sz="800"/>
                      <a:t>andere Waren und Dienstleis-</a:t>
                    </a:r>
                  </a:p>
                  <a:p>
                    <a:r>
                      <a:rPr lang="en-US" sz="800"/>
                      <a:t>      tungen (4,2 %)</a:t>
                    </a:r>
                    <a:endParaRPr lang="en-US"/>
                  </a:p>
                </c:rich>
              </c:tx>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3-68EB-44D7-A8E0-191BF911C5F8}"/>
                </c:ext>
              </c:extLst>
            </c:dLbl>
            <c:spPr>
              <a:noFill/>
              <a:ln>
                <a:noFill/>
              </a:ln>
              <a:effectLst/>
            </c:spPr>
            <c:txPr>
              <a:bodyPr/>
              <a:lstStyle/>
              <a:p>
                <a:pPr>
                  <a:defRPr sz="800"/>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extLst>
          </c:dLbls>
          <c:cat>
            <c:strRef>
              <c:f>'[1]O2231-HB1-Bericht'!$A$7:$A$16</c:f>
              <c:strCache>
                <c:ptCount val="10"/>
                <c:pt idx="0">
                  <c:v>   Nahrungsmittel, Getränke und
      Tabakwaren (15,0 %)</c:v>
                </c:pt>
                <c:pt idx="1">
                  <c:v>   Bekleidung und Schuhe (4,8 %)</c:v>
                </c:pt>
                <c:pt idx="2">
                  <c:v>   Wohnen  1)
      37,8 %</c:v>
                </c:pt>
                <c:pt idx="3">
                  <c:v>   Gesundheit (3,1 %)</c:v>
                </c:pt>
                <c:pt idx="4">
                  <c:v>   Verkehr (13,9 %)</c:v>
                </c:pt>
                <c:pt idx="5">
                  <c:v>   Post und Telekommunikation (2,9 %)</c:v>
                </c:pt>
                <c:pt idx="6">
                  <c:v>   Freizeit, Unterhaltung und Kultur (11,9 %)</c:v>
                </c:pt>
                <c:pt idx="7">
                  <c:v>   Bildungswesen (0,8 %)</c:v>
                </c:pt>
                <c:pt idx="8">
                  <c:v>   Beherbergungs- und Gaststätten-
      dienstleistungen (5,6 %)</c:v>
                </c:pt>
                <c:pt idx="9">
                  <c:v>   andere Waren und Dienstleis-
      tungen (4,2 %)</c:v>
                </c:pt>
              </c:strCache>
            </c:strRef>
          </c:cat>
          <c:val>
            <c:numRef>
              <c:f>'[1]O2231-HB1-Bericht'!$B$7:$B$16</c:f>
              <c:numCache>
                <c:formatCode>General</c:formatCode>
                <c:ptCount val="10"/>
                <c:pt idx="0">
                  <c:v>15</c:v>
                </c:pt>
                <c:pt idx="1">
                  <c:v>4.8</c:v>
                </c:pt>
                <c:pt idx="2">
                  <c:v>37.800000000000004</c:v>
                </c:pt>
                <c:pt idx="3">
                  <c:v>3.1</c:v>
                </c:pt>
                <c:pt idx="4">
                  <c:v>13.9</c:v>
                </c:pt>
                <c:pt idx="5">
                  <c:v>2.9</c:v>
                </c:pt>
                <c:pt idx="6">
                  <c:v>11.9</c:v>
                </c:pt>
                <c:pt idx="7">
                  <c:v>0.8</c:v>
                </c:pt>
                <c:pt idx="8">
                  <c:v>5.6</c:v>
                </c:pt>
                <c:pt idx="9">
                  <c:v>4.2</c:v>
                </c:pt>
              </c:numCache>
            </c:numRef>
          </c:val>
          <c:extLst>
            <c:ext xmlns:c16="http://schemas.microsoft.com/office/drawing/2014/chart" uri="{C3380CC4-5D6E-409C-BE32-E72D297353CC}">
              <c16:uniqueId val="{00000014-68EB-44D7-A8E0-191BF911C5F8}"/>
            </c:ext>
          </c:extLst>
        </c:ser>
        <c:dLbls>
          <c:showLegendKey val="0"/>
          <c:showVal val="0"/>
          <c:showCatName val="0"/>
          <c:showSerName val="0"/>
          <c:showPercent val="0"/>
          <c:showBubbleSize val="0"/>
          <c:showLeaderLines val="0"/>
        </c:dLbls>
        <c:firstSliceAng val="0"/>
      </c:pieChart>
    </c:plotArea>
    <c:plotVisOnly val="1"/>
    <c:dispBlanksAs val="gap"/>
    <c:showDLblsOverMax val="0"/>
  </c:chart>
  <c:spPr>
    <a:ln>
      <a:noFill/>
    </a:ln>
  </c:spPr>
  <c:txPr>
    <a:bodyPr/>
    <a:lstStyle/>
    <a:p>
      <a:pPr>
        <a:defRPr sz="1050"/>
      </a:pPr>
      <a:endParaRPr lang="de-DE"/>
    </a:p>
  </c:tx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pPr>
            <a:r>
              <a:rPr lang="de-DE" sz="1000"/>
              <a:t>Struktur der durchschnittlichen monatlichen privaten Konsumausgaben 2018</a:t>
            </a:r>
          </a:p>
        </c:rich>
      </c:tx>
      <c:layout>
        <c:manualLayout>
          <c:xMode val="edge"/>
          <c:yMode val="edge"/>
          <c:x val="0.19170733689248595"/>
          <c:y val="3.5111370572349344E-2"/>
        </c:manualLayout>
      </c:layout>
      <c:overlay val="0"/>
    </c:title>
    <c:autoTitleDeleted val="0"/>
    <c:plotArea>
      <c:layout>
        <c:manualLayout>
          <c:layoutTarget val="inner"/>
          <c:xMode val="edge"/>
          <c:yMode val="edge"/>
          <c:x val="0.22356239410100529"/>
          <c:y val="0.17914885660466684"/>
          <c:w val="0.63225750692851079"/>
          <c:h val="0.72262477896701571"/>
        </c:manualLayout>
      </c:layout>
      <c:pieChart>
        <c:varyColors val="1"/>
        <c:ser>
          <c:idx val="0"/>
          <c:order val="0"/>
          <c:spPr>
            <a:ln>
              <a:solidFill>
                <a:schemeClr val="tx1"/>
              </a:solidFill>
            </a:ln>
          </c:spPr>
          <c:dPt>
            <c:idx val="0"/>
            <c:bubble3D val="0"/>
            <c:spPr>
              <a:solidFill>
                <a:srgbClr val="0CA0D9"/>
              </a:solidFill>
              <a:ln>
                <a:solidFill>
                  <a:schemeClr val="tx1"/>
                </a:solidFill>
              </a:ln>
            </c:spPr>
            <c:extLst>
              <c:ext xmlns:c16="http://schemas.microsoft.com/office/drawing/2014/chart" uri="{C3380CC4-5D6E-409C-BE32-E72D297353CC}">
                <c16:uniqueId val="{00000001-8B15-4454-9BD6-DE30BA7E2912}"/>
              </c:ext>
            </c:extLst>
          </c:dPt>
          <c:dPt>
            <c:idx val="1"/>
            <c:bubble3D val="0"/>
            <c:spPr>
              <a:solidFill>
                <a:srgbClr val="F2B700"/>
              </a:solidFill>
              <a:ln>
                <a:solidFill>
                  <a:schemeClr val="tx1"/>
                </a:solidFill>
              </a:ln>
            </c:spPr>
            <c:extLst>
              <c:ext xmlns:c16="http://schemas.microsoft.com/office/drawing/2014/chart" uri="{C3380CC4-5D6E-409C-BE32-E72D297353CC}">
                <c16:uniqueId val="{00000003-8B15-4454-9BD6-DE30BA7E2912}"/>
              </c:ext>
            </c:extLst>
          </c:dPt>
          <c:dPt>
            <c:idx val="2"/>
            <c:bubble3D val="0"/>
            <c:spPr>
              <a:solidFill>
                <a:srgbClr val="005E90"/>
              </a:solidFill>
              <a:ln>
                <a:solidFill>
                  <a:schemeClr val="tx1"/>
                </a:solidFill>
              </a:ln>
            </c:spPr>
            <c:extLst>
              <c:ext xmlns:c16="http://schemas.microsoft.com/office/drawing/2014/chart" uri="{C3380CC4-5D6E-409C-BE32-E72D297353CC}">
                <c16:uniqueId val="{00000005-8B15-4454-9BD6-DE30BA7E2912}"/>
              </c:ext>
            </c:extLst>
          </c:dPt>
          <c:dPt>
            <c:idx val="3"/>
            <c:bubble3D val="0"/>
            <c:spPr>
              <a:solidFill>
                <a:srgbClr val="95D5E1">
                  <a:alpha val="50196"/>
                </a:srgbClr>
              </a:solidFill>
              <a:ln>
                <a:solidFill>
                  <a:schemeClr val="tx1"/>
                </a:solidFill>
              </a:ln>
            </c:spPr>
            <c:extLst>
              <c:ext xmlns:c16="http://schemas.microsoft.com/office/drawing/2014/chart" uri="{C3380CC4-5D6E-409C-BE32-E72D297353CC}">
                <c16:uniqueId val="{00000007-8B15-4454-9BD6-DE30BA7E2912}"/>
              </c:ext>
            </c:extLst>
          </c:dPt>
          <c:dPt>
            <c:idx val="4"/>
            <c:bubble3D val="0"/>
            <c:spPr>
              <a:solidFill>
                <a:srgbClr val="AA192B"/>
              </a:solidFill>
              <a:ln>
                <a:solidFill>
                  <a:schemeClr val="tx1"/>
                </a:solidFill>
              </a:ln>
            </c:spPr>
            <c:extLst>
              <c:ext xmlns:c16="http://schemas.microsoft.com/office/drawing/2014/chart" uri="{C3380CC4-5D6E-409C-BE32-E72D297353CC}">
                <c16:uniqueId val="{00000009-8B15-4454-9BD6-DE30BA7E2912}"/>
              </c:ext>
            </c:extLst>
          </c:dPt>
          <c:dPt>
            <c:idx val="5"/>
            <c:bubble3D val="0"/>
            <c:spPr>
              <a:solidFill>
                <a:srgbClr val="EEF0BC">
                  <a:alpha val="50000"/>
                </a:srgbClr>
              </a:solidFill>
              <a:ln>
                <a:solidFill>
                  <a:schemeClr val="tx1"/>
                </a:solidFill>
              </a:ln>
            </c:spPr>
            <c:extLst>
              <c:ext xmlns:c16="http://schemas.microsoft.com/office/drawing/2014/chart" uri="{C3380CC4-5D6E-409C-BE32-E72D297353CC}">
                <c16:uniqueId val="{0000000B-8B15-4454-9BD6-DE30BA7E2912}"/>
              </c:ext>
            </c:extLst>
          </c:dPt>
          <c:dPt>
            <c:idx val="6"/>
            <c:bubble3D val="0"/>
            <c:spPr>
              <a:solidFill>
                <a:srgbClr val="95D5E1"/>
              </a:solidFill>
              <a:ln>
                <a:solidFill>
                  <a:schemeClr val="tx1"/>
                </a:solidFill>
              </a:ln>
            </c:spPr>
            <c:extLst>
              <c:ext xmlns:c16="http://schemas.microsoft.com/office/drawing/2014/chart" uri="{C3380CC4-5D6E-409C-BE32-E72D297353CC}">
                <c16:uniqueId val="{0000000D-8B15-4454-9BD6-DE30BA7E2912}"/>
              </c:ext>
            </c:extLst>
          </c:dPt>
          <c:dPt>
            <c:idx val="7"/>
            <c:bubble3D val="0"/>
            <c:spPr>
              <a:solidFill>
                <a:srgbClr val="AA192B"/>
              </a:solidFill>
              <a:ln>
                <a:solidFill>
                  <a:schemeClr val="tx1"/>
                </a:solidFill>
              </a:ln>
            </c:spPr>
            <c:extLst>
              <c:ext xmlns:c16="http://schemas.microsoft.com/office/drawing/2014/chart" uri="{C3380CC4-5D6E-409C-BE32-E72D297353CC}">
                <c16:uniqueId val="{0000000F-8B15-4454-9BD6-DE30BA7E2912}"/>
              </c:ext>
            </c:extLst>
          </c:dPt>
          <c:dPt>
            <c:idx val="8"/>
            <c:bubble3D val="0"/>
            <c:spPr>
              <a:solidFill>
                <a:srgbClr val="EEF0BC"/>
              </a:solidFill>
              <a:ln>
                <a:solidFill>
                  <a:schemeClr val="tx1"/>
                </a:solidFill>
              </a:ln>
            </c:spPr>
            <c:extLst>
              <c:ext xmlns:c16="http://schemas.microsoft.com/office/drawing/2014/chart" uri="{C3380CC4-5D6E-409C-BE32-E72D297353CC}">
                <c16:uniqueId val="{00000011-8B15-4454-9BD6-DE30BA7E2912}"/>
              </c:ext>
            </c:extLst>
          </c:dPt>
          <c:dPt>
            <c:idx val="9"/>
            <c:bubble3D val="0"/>
            <c:spPr>
              <a:solidFill>
                <a:srgbClr val="007871"/>
              </a:solidFill>
              <a:ln>
                <a:solidFill>
                  <a:schemeClr val="tx1"/>
                </a:solidFill>
              </a:ln>
            </c:spPr>
            <c:extLst>
              <c:ext xmlns:c16="http://schemas.microsoft.com/office/drawing/2014/chart" uri="{C3380CC4-5D6E-409C-BE32-E72D297353CC}">
                <c16:uniqueId val="{00000013-8B15-4454-9BD6-DE30BA7E2912}"/>
              </c:ext>
            </c:extLst>
          </c:dPt>
          <c:dLbls>
            <c:dLbl>
              <c:idx val="0"/>
              <c:tx>
                <c:rich>
                  <a:bodyPr/>
                  <a:lstStyle/>
                  <a:p>
                    <a:r>
                      <a:rPr lang="en-US" sz="800"/>
                      <a:t>Nahrungsmittel, Getränke und</a:t>
                    </a:r>
                  </a:p>
                  <a:p>
                    <a:r>
                      <a:rPr lang="en-US" sz="800"/>
                      <a:t>      Tabakwaren (15,0 %)</a:t>
                    </a:r>
                    <a:endParaRPr lang="en-US"/>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8B15-4454-9BD6-DE30BA7E2912}"/>
                </c:ext>
              </c:extLst>
            </c:dLbl>
            <c:dLbl>
              <c:idx val="1"/>
              <c:tx>
                <c:rich>
                  <a:bodyPr/>
                  <a:lstStyle/>
                  <a:p>
                    <a:r>
                      <a:rPr lang="en-US" sz="800"/>
                      <a:t>Bekleidung und Schuhe </a:t>
                    </a:r>
                  </a:p>
                  <a:p>
                    <a:r>
                      <a:rPr lang="en-US" sz="800"/>
                      <a:t>(4,8 %)</a:t>
                    </a:r>
                    <a:endParaRPr lang="en-US"/>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8B15-4454-9BD6-DE30BA7E2912}"/>
                </c:ext>
              </c:extLst>
            </c:dLbl>
            <c:dLbl>
              <c:idx val="2"/>
              <c:tx>
                <c:rich>
                  <a:bodyPr/>
                  <a:lstStyle/>
                  <a:p>
                    <a:r>
                      <a:rPr lang="en-US" sz="800"/>
                      <a:t>Wohnen einschließlich Energie, Instandhaltung, Ausstattung  (37,8 %)</a:t>
                    </a:r>
                    <a:endParaRPr lang="en-US"/>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8B15-4454-9BD6-DE30BA7E2912}"/>
                </c:ext>
              </c:extLst>
            </c:dLbl>
            <c:dLbl>
              <c:idx val="3"/>
              <c:tx>
                <c:rich>
                  <a:bodyPr/>
                  <a:lstStyle/>
                  <a:p>
                    <a:r>
                      <a:rPr lang="en-US" sz="800"/>
                      <a:t>Gesundheit (3,1 %)</a:t>
                    </a:r>
                    <a:endParaRPr lang="en-US"/>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8B15-4454-9BD6-DE30BA7E2912}"/>
                </c:ext>
              </c:extLst>
            </c:dLbl>
            <c:dLbl>
              <c:idx val="4"/>
              <c:tx>
                <c:rich>
                  <a:bodyPr/>
                  <a:lstStyle/>
                  <a:p>
                    <a:r>
                      <a:rPr lang="en-US" sz="800"/>
                      <a:t>Verkehr (13,9 %)</a:t>
                    </a:r>
                    <a:endParaRPr lang="en-US"/>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8B15-4454-9BD6-DE30BA7E2912}"/>
                </c:ext>
              </c:extLst>
            </c:dLbl>
            <c:dLbl>
              <c:idx val="5"/>
              <c:tx>
                <c:rich>
                  <a:bodyPr/>
                  <a:lstStyle/>
                  <a:p>
                    <a:r>
                      <a:rPr lang="en-US" sz="800"/>
                      <a:t>Post und Telekommunikation (2,9 %)</a:t>
                    </a:r>
                    <a:endParaRPr lang="en-US"/>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8B15-4454-9BD6-DE30BA7E2912}"/>
                </c:ext>
              </c:extLst>
            </c:dLbl>
            <c:dLbl>
              <c:idx val="6"/>
              <c:tx>
                <c:rich>
                  <a:bodyPr/>
                  <a:lstStyle/>
                  <a:p>
                    <a:r>
                      <a:rPr lang="en-US" sz="800"/>
                      <a:t>Freizeit, Unterhaltung und Kultur (11,9 %)</a:t>
                    </a:r>
                    <a:endParaRPr lang="en-US"/>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8B15-4454-9BD6-DE30BA7E2912}"/>
                </c:ext>
              </c:extLst>
            </c:dLbl>
            <c:dLbl>
              <c:idx val="7"/>
              <c:tx>
                <c:rich>
                  <a:bodyPr/>
                  <a:lstStyle/>
                  <a:p>
                    <a:r>
                      <a:rPr lang="en-US" sz="800"/>
                      <a:t>Bildungswesen (0,8 %)</a:t>
                    </a:r>
                    <a:endParaRPr lang="en-US"/>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8B15-4454-9BD6-DE30BA7E2912}"/>
                </c:ext>
              </c:extLst>
            </c:dLbl>
            <c:dLbl>
              <c:idx val="8"/>
              <c:layout>
                <c:manualLayout>
                  <c:x val="2.9005025454223746E-2"/>
                  <c:y val="8.7238564226336125E-3"/>
                </c:manualLayout>
              </c:layout>
              <c:tx>
                <c:rich>
                  <a:bodyPr/>
                  <a:lstStyle/>
                  <a:p>
                    <a:r>
                      <a:rPr lang="en-US" sz="800"/>
                      <a:t>Beherbergungs- und</a:t>
                    </a:r>
                    <a:r>
                      <a:rPr lang="en-US" sz="800" baseline="0"/>
                      <a:t> </a:t>
                    </a:r>
                    <a:r>
                      <a:rPr lang="en-US" sz="800"/>
                      <a:t>Gaststätten-    dienstleistungen (5,6 %)</a:t>
                    </a:r>
                    <a:endParaRPr lang="en-US"/>
                  </a:p>
                </c:rich>
              </c:tx>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8B15-4454-9BD6-DE30BA7E2912}"/>
                </c:ext>
              </c:extLst>
            </c:dLbl>
            <c:dLbl>
              <c:idx val="9"/>
              <c:layout>
                <c:manualLayout>
                  <c:x val="3.5111346602481379E-2"/>
                  <c:y val="7.9967760079753097E-18"/>
                </c:manualLayout>
              </c:layout>
              <c:tx>
                <c:rich>
                  <a:bodyPr/>
                  <a:lstStyle/>
                  <a:p>
                    <a:r>
                      <a:rPr lang="en-US" sz="800"/>
                      <a:t>andere Waren und Dienstleis-</a:t>
                    </a:r>
                  </a:p>
                  <a:p>
                    <a:r>
                      <a:rPr lang="en-US" sz="800"/>
                      <a:t>      tungen (4,2 %)</a:t>
                    </a:r>
                    <a:endParaRPr lang="en-US"/>
                  </a:p>
                </c:rich>
              </c:tx>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8B15-4454-9BD6-DE30BA7E2912}"/>
                </c:ext>
              </c:extLst>
            </c:dLbl>
            <c:spPr>
              <a:noFill/>
              <a:ln>
                <a:noFill/>
              </a:ln>
              <a:effectLst/>
            </c:spPr>
            <c:txPr>
              <a:bodyPr/>
              <a:lstStyle/>
              <a:p>
                <a:pPr>
                  <a:defRPr sz="800"/>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extLst>
          </c:dLbls>
          <c:cat>
            <c:strRef>
              <c:f>'[1]O2231-HB1-Bericht'!$A$7:$A$16</c:f>
              <c:strCache>
                <c:ptCount val="10"/>
                <c:pt idx="0">
                  <c:v>   Nahrungsmittel, Getränke und
      Tabakwaren (15,0 %)</c:v>
                </c:pt>
                <c:pt idx="1">
                  <c:v>   Bekleidung und Schuhe (4,8 %)</c:v>
                </c:pt>
                <c:pt idx="2">
                  <c:v>   Wohnen  1)
      37,8 %</c:v>
                </c:pt>
                <c:pt idx="3">
                  <c:v>   Gesundheit (3,1 %)</c:v>
                </c:pt>
                <c:pt idx="4">
                  <c:v>   Verkehr (13,9 %)</c:v>
                </c:pt>
                <c:pt idx="5">
                  <c:v>   Post und Telekommunikation (2,9 %)</c:v>
                </c:pt>
                <c:pt idx="6">
                  <c:v>   Freizeit, Unterhaltung und Kultur (11,9 %)</c:v>
                </c:pt>
                <c:pt idx="7">
                  <c:v>   Bildungswesen (0,8 %)</c:v>
                </c:pt>
                <c:pt idx="8">
                  <c:v>   Beherbergungs- und Gaststätten-
      dienstleistungen (5,6 %)</c:v>
                </c:pt>
                <c:pt idx="9">
                  <c:v>   andere Waren und Dienstleis-
      tungen (4,2 %)</c:v>
                </c:pt>
              </c:strCache>
            </c:strRef>
          </c:cat>
          <c:val>
            <c:numRef>
              <c:f>'[1]O2231-HB1-Bericht'!$B$7:$B$16</c:f>
              <c:numCache>
                <c:formatCode>General</c:formatCode>
                <c:ptCount val="10"/>
                <c:pt idx="0">
                  <c:v>15</c:v>
                </c:pt>
                <c:pt idx="1">
                  <c:v>4.8</c:v>
                </c:pt>
                <c:pt idx="2">
                  <c:v>37.800000000000004</c:v>
                </c:pt>
                <c:pt idx="3">
                  <c:v>3.1</c:v>
                </c:pt>
                <c:pt idx="4">
                  <c:v>13.9</c:v>
                </c:pt>
                <c:pt idx="5">
                  <c:v>2.9</c:v>
                </c:pt>
                <c:pt idx="6">
                  <c:v>11.9</c:v>
                </c:pt>
                <c:pt idx="7">
                  <c:v>0.8</c:v>
                </c:pt>
                <c:pt idx="8">
                  <c:v>5.6</c:v>
                </c:pt>
                <c:pt idx="9">
                  <c:v>4.2</c:v>
                </c:pt>
              </c:numCache>
            </c:numRef>
          </c:val>
          <c:extLst>
            <c:ext xmlns:c16="http://schemas.microsoft.com/office/drawing/2014/chart" uri="{C3380CC4-5D6E-409C-BE32-E72D297353CC}">
              <c16:uniqueId val="{00000014-8B15-4454-9BD6-DE30BA7E2912}"/>
            </c:ext>
          </c:extLst>
        </c:ser>
        <c:dLbls>
          <c:showLegendKey val="0"/>
          <c:showVal val="0"/>
          <c:showCatName val="0"/>
          <c:showSerName val="0"/>
          <c:showPercent val="0"/>
          <c:showBubbleSize val="0"/>
          <c:showLeaderLines val="0"/>
        </c:dLbls>
        <c:firstSliceAng val="0"/>
      </c:pieChart>
    </c:plotArea>
    <c:plotVisOnly val="1"/>
    <c:dispBlanksAs val="gap"/>
    <c:showDLblsOverMax val="0"/>
  </c:chart>
  <c:spPr>
    <a:ln>
      <a:noFill/>
    </a:ln>
  </c:spPr>
  <c:txPr>
    <a:bodyPr/>
    <a:lstStyle/>
    <a:p>
      <a:pPr>
        <a:defRPr sz="1050"/>
      </a:pPr>
      <a:endParaRPr lang="de-DE"/>
    </a:p>
  </c:txPr>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1560"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4898</xdr:colOff>
      <xdr:row>1</xdr:row>
      <xdr:rowOff>6799</xdr:rowOff>
    </xdr:from>
    <xdr:to>
      <xdr:col>0</xdr:col>
      <xdr:colOff>6086950</xdr:colOff>
      <xdr:row>27</xdr:row>
      <xdr:rowOff>0</xdr:rowOff>
    </xdr:to>
    <xdr:sp macro="" textlink="">
      <xdr:nvSpPr>
        <xdr:cNvPr id="2" name="Textfeld 1"/>
        <xdr:cNvSpPr txBox="1"/>
      </xdr:nvSpPr>
      <xdr:spPr>
        <a:xfrm>
          <a:off x="4898" y="632728"/>
          <a:ext cx="6082052" cy="372836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Struktur des privaten Konsums</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p>
        <a:p>
          <a:pPr algn="l">
            <a:spcAft>
              <a:spcPts val="0"/>
            </a:spcAft>
          </a:pPr>
          <a:r>
            <a:rPr lang="de-DE" sz="950">
              <a:effectLst/>
              <a:latin typeface="+mn-lt"/>
              <a:ea typeface="Times New Roman"/>
            </a:rPr>
            <a:t>Der nur rechnerisch existente Durchschnittshaushalt gab in Mecklenburg-Vorpommern insgesamt 2 267 EUR monatlich für den privaten Verbrauch aus. 37,8  Prozent des Konsumbudgets entfielen auf den Bereich Wohnen, Energie, Wohnungsinstandhaltung sowie Haushaltsausstattung und  Haushaltsführung. Mit durchschnittlich 857 EUR im Monat war das die größte Ausgabeposition des privaten Konsums.</a:t>
          </a:r>
        </a:p>
        <a:p>
          <a:pPr algn="l">
            <a:spcAft>
              <a:spcPts val="0"/>
            </a:spcAft>
          </a:pPr>
          <a:r>
            <a:rPr lang="de-DE" sz="950">
              <a:effectLst/>
              <a:latin typeface="+mn-lt"/>
              <a:ea typeface="Times New Roman"/>
            </a:rPr>
            <a:t> </a:t>
          </a:r>
        </a:p>
        <a:p>
          <a:pPr algn="l">
            <a:spcAft>
              <a:spcPts val="0"/>
            </a:spcAft>
          </a:pPr>
          <a:r>
            <a:rPr lang="de-DE" sz="950">
              <a:effectLst/>
              <a:latin typeface="+mn-lt"/>
              <a:ea typeface="Times New Roman"/>
            </a:rPr>
            <a:t>Die Haushalte des Landes wandten damit monatlich absolut deutlich weniger für den Bereich Wohnen auf als die Privathaushalte im Bundesdurchschnitt (1 045 EUR) und im früheren Bundesgebiet (1 092 EUR), aber etwa so viel wie die Privathaushalte im Durchschnitt der neuen Länder (868 EUR). Die in Mecklenburg-Vorpommern im Vergleich aber deutlich schlechtere Gesamteinnahmesituation lässt den Privathaushalten mit insgesamt 2 267 EUR jedoch zum Teil deutlich weniger Budget für den privaten Konsum (Bundesdurchschnitt: 2 704 EUR; früheres Bundesgebiet: 2 802 EUR, neue Länder und Berlin: 2 329 EUR).</a:t>
          </a:r>
        </a:p>
        <a:p>
          <a:pPr algn="l">
            <a:spcAft>
              <a:spcPts val="0"/>
            </a:spcAft>
          </a:pPr>
          <a:r>
            <a:rPr lang="de-DE" sz="950">
              <a:effectLst/>
              <a:latin typeface="+mn-lt"/>
              <a:ea typeface="Times New Roman"/>
            </a:rPr>
            <a:t> </a:t>
          </a:r>
        </a:p>
        <a:p>
          <a:pPr algn="l">
            <a:spcAft>
              <a:spcPts val="0"/>
            </a:spcAft>
          </a:pPr>
          <a:r>
            <a:rPr lang="de-DE" sz="950">
              <a:effectLst/>
              <a:latin typeface="+mn-lt"/>
              <a:ea typeface="Times New Roman"/>
            </a:rPr>
            <a:t>Gemessen am gesamten Konsumbudget belasten somit die absolut im Gebietsstandsvergleich geringeren Wohnkosten die Privathaushalte Mecklenburg-Vorpommerns mit 37,8 Prozent inzwischen weniger als die Haushalte im Bundesdurchschnitt (38,7 Prozent), im früheren Bundesgebiet (39,0 Prozent), aber mehr als im Durchschnitt der neuen Länder (37,3 Prozent).</a:t>
          </a:r>
        </a:p>
        <a:p>
          <a:pPr algn="l">
            <a:spcAft>
              <a:spcPts val="0"/>
            </a:spcAft>
          </a:pPr>
          <a:r>
            <a:rPr lang="de-DE" sz="950">
              <a:effectLst/>
              <a:latin typeface="+mn-lt"/>
              <a:ea typeface="Times New Roman"/>
            </a:rPr>
            <a:t> </a:t>
          </a:r>
        </a:p>
        <a:p>
          <a:pPr algn="l">
            <a:spcAft>
              <a:spcPts val="0"/>
            </a:spcAft>
          </a:pPr>
          <a:r>
            <a:rPr lang="de-DE" sz="950">
              <a:effectLst/>
              <a:latin typeface="+mn-lt"/>
              <a:ea typeface="Times New Roman"/>
            </a:rPr>
            <a:t>Die nach den Wohnausgaben (857 EUR) durchschnittlich im Monat verbliebenen 1 410 EUR wendeten die Privathaushalte Mecklenburg-Vorpommerns auf für Nahrungsmittel, Getränke, Tabakwaren (340 EUR), Verkehr (315 EUR), Freizeit und Kultur (270 EUR), Bekleidung und Schuhe (109 EUR), Beherbergungs- und Gaststättendienstleistungen (128 EUR), Post- und Telekommunikation (66 EUR)  Gesundheit (71 EUR), Bildungswesen (19 EUR), sowie andere Waren und </a:t>
          </a:r>
          <a:r>
            <a:rPr lang="de-DE" sz="950">
              <a:solidFill>
                <a:schemeClr val="tx1"/>
              </a:solidFill>
              <a:effectLst/>
              <a:latin typeface="+mn-lt"/>
              <a:ea typeface="Times New Roman"/>
            </a:rPr>
            <a:t>Dienstleistungen (94 EUR).</a:t>
          </a:r>
        </a:p>
      </xdr:txBody>
    </xdr:sp>
    <xdr:clientData/>
  </xdr:twoCellAnchor>
  <xdr:twoCellAnchor>
    <xdr:from>
      <xdr:col>0</xdr:col>
      <xdr:colOff>13607</xdr:colOff>
      <xdr:row>27</xdr:row>
      <xdr:rowOff>129267</xdr:rowOff>
    </xdr:from>
    <xdr:to>
      <xdr:col>0</xdr:col>
      <xdr:colOff>6109607</xdr:colOff>
      <xdr:row>64</xdr:row>
      <xdr:rowOff>62593</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0.0187</cdr:x>
      <cdr:y>0.96224</cdr:y>
    </cdr:from>
    <cdr:to>
      <cdr:x>0.07945</cdr:x>
      <cdr:y>0.9837</cdr:y>
    </cdr:to>
    <cdr:pic>
      <cdr:nvPicPr>
        <cdr:cNvPr id="2" name="chart"/>
        <cdr:cNvPicPr>
          <a:picLocks xmlns:a="http://schemas.openxmlformats.org/drawingml/2006/main" noChangeAspect="1"/>
        </cdr:cNvPicPr>
      </cdr:nvPicPr>
      <cdr:blipFill>
        <a:blip xmlns:a="http://schemas.openxmlformats.org/drawingml/2006/main" xmlns:r="http://schemas.openxmlformats.org/officeDocument/2006/relationships" r:embed="rId1"/>
        <a:stretch xmlns:a="http://schemas.openxmlformats.org/drawingml/2006/main">
          <a:fillRect/>
        </a:stretch>
      </cdr:blipFill>
      <cdr:spPr>
        <a:xfrm xmlns:a="http://schemas.openxmlformats.org/drawingml/2006/main">
          <a:off x="155575" y="7004050"/>
          <a:ext cx="505390" cy="156220"/>
        </a:xfrm>
        <a:prstGeom xmlns:a="http://schemas.openxmlformats.org/drawingml/2006/main" prst="rect">
          <a:avLst/>
        </a:prstGeom>
      </cdr:spPr>
    </cdr:pic>
  </cdr:relSizeAnchor>
</c:userShapes>
</file>

<file path=xl/drawings/drawing4.xml><?xml version="1.0" encoding="utf-8"?>
<xdr:wsDr xmlns:xdr="http://schemas.openxmlformats.org/drawingml/2006/spreadsheetDrawing" xmlns:a="http://schemas.openxmlformats.org/drawingml/2006/main">
  <xdr:twoCellAnchor>
    <xdr:from>
      <xdr:col>0</xdr:col>
      <xdr:colOff>4898</xdr:colOff>
      <xdr:row>1</xdr:row>
      <xdr:rowOff>6798</xdr:rowOff>
    </xdr:from>
    <xdr:to>
      <xdr:col>0</xdr:col>
      <xdr:colOff>6130614</xdr:colOff>
      <xdr:row>30</xdr:row>
      <xdr:rowOff>115661</xdr:rowOff>
    </xdr:to>
    <xdr:sp macro="" textlink="">
      <xdr:nvSpPr>
        <xdr:cNvPr id="2" name="Textfeld 1"/>
        <xdr:cNvSpPr txBox="1"/>
      </xdr:nvSpPr>
      <xdr:spPr>
        <a:xfrm>
          <a:off x="6803" y="632727"/>
          <a:ext cx="6120000" cy="42522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a:ln>
                <a:noFill/>
              </a:ln>
              <a:solidFill>
                <a:prstClr val="black"/>
              </a:solidFill>
              <a:effectLst/>
              <a:uLnTx/>
              <a:uFillTx/>
              <a:latin typeface="+mn-lt"/>
              <a:ea typeface="+mn-ea"/>
              <a:cs typeface="Helvetica" panose="020B0604020202020204" pitchFamily="34" charset="0"/>
            </a:rPr>
            <a:t>Alle fünf Jahre werden bundesweit private Haushalte im Rahmen der Einkommens- und Verbrauchsstichprobe (EVS) zu ihren Einnahmen und Ausgaben, zur Vermögensbildung, zur Ausstattung mit ausgewählten langlebigen Gebrauchsgütern und zur Wohnsituation befragt. Die EVS 2018 ist in den alten Bundesländern nach den Jahren 1962/63, 1969, 1973, 1978, 1983, 1988, 1993, 1998, 2003, 2008 und 2013 die nunmehr 12. Erhebung. In den neuen Ländern wurde die EVS im Jahr 2018 zum sechsten Mal durchgeführt</a:t>
          </a:r>
          <a:r>
            <a:rPr lang="de-DE" sz="950">
              <a:solidFill>
                <a:schemeClr val="dk1"/>
              </a:solidFill>
              <a:effectLst/>
              <a:latin typeface="+mn-lt"/>
              <a:ea typeface="+mn-ea"/>
              <a:cs typeface="+mn-cs"/>
            </a:rPr>
            <a:t>.</a:t>
          </a:r>
          <a:endParaRPr lang="de-DE" sz="950">
            <a:effectLst/>
            <a:latin typeface="+mn-lt"/>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Helvetica"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Helvetica" panose="020B0604020202020204" pitchFamily="34" charset="0"/>
            </a:rPr>
            <a:t>Bei der EVS handelt es sich um eine Stichprobenerhebung, bei der nicht alle, sondern nur etwa jeder fünfhundertste Haushalt (0,2 Prozent aller Haushalte) befragt wird. In Mecklenburg-Vorpommern waren das im Erhebungsjahr 2018 insgesamt rund 1 640 Privathaushalte.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Helvetica"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Helvetica" panose="020B0604020202020204" pitchFamily="34" charset="0"/>
            </a:rPr>
            <a:t>In der EVS-Erhebung sind nur solche Haushalte vertreten, die sich auf Grund von Werbemaßnahmen der Statistischen Landesämter bereit erklärten, die mit den Erhebungsunterlagen abgefragten Angaben freiwillig zu leisten. Zur Sicherung der Repräsentativität der Ergebnisse erfolgte die Anwerbung der Haushalte auf Basis eines Quotenplanes, der sich aus den haushaltsstrukturellen Ergebnissen des Mikrozensus 2017 ableitete. Die EVS-Erhebung 2018 unterteilte sich wiederum in drei relativ selbstständige Einheiten: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Helvetica"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Helvetica" panose="020B0604020202020204" pitchFamily="34" charset="0"/>
            </a:rPr>
            <a:t>- das </a:t>
          </a:r>
          <a:r>
            <a:rPr kumimoji="0" lang="de-DE" sz="950" b="1" i="0" u="none" strike="noStrike" kern="0" cap="none" spc="0" normalizeH="0" baseline="0" noProof="0">
              <a:ln>
                <a:noFill/>
              </a:ln>
              <a:solidFill>
                <a:prstClr val="black"/>
              </a:solidFill>
              <a:effectLst/>
              <a:uLnTx/>
              <a:uFillTx/>
              <a:latin typeface="+mn-lt"/>
              <a:ea typeface="+mn-ea"/>
              <a:cs typeface="Helvetica" panose="020B0604020202020204" pitchFamily="34" charset="0"/>
            </a:rPr>
            <a:t>Einführungsinterview</a:t>
          </a:r>
          <a:r>
            <a:rPr kumimoji="0" lang="de-DE" sz="950" b="0" i="0" u="none" strike="noStrike" kern="0" cap="none" spc="0" normalizeH="0" baseline="0" noProof="0">
              <a:ln>
                <a:noFill/>
              </a:ln>
              <a:solidFill>
                <a:prstClr val="black"/>
              </a:solidFill>
              <a:effectLst/>
              <a:uLnTx/>
              <a:uFillTx/>
              <a:latin typeface="+mn-lt"/>
              <a:ea typeface="+mn-ea"/>
              <a:cs typeface="Helvetica" panose="020B0604020202020204" pitchFamily="34" charset="0"/>
            </a:rPr>
            <a:t> (Stichtag 1. Januar 2018) mit einer Anlage zum Geld- und Sachvermögen,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Helvetica"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Helvetica" panose="020B0604020202020204" pitchFamily="34" charset="0"/>
            </a:rPr>
            <a:t>- das </a:t>
          </a:r>
          <a:r>
            <a:rPr kumimoji="0" lang="de-DE" sz="950" b="1" i="0" u="none" strike="noStrike" kern="0" cap="none" spc="0" normalizeH="0" baseline="0" noProof="0">
              <a:ln>
                <a:noFill/>
              </a:ln>
              <a:solidFill>
                <a:prstClr val="black"/>
              </a:solidFill>
              <a:effectLst/>
              <a:uLnTx/>
              <a:uFillTx/>
              <a:latin typeface="+mn-lt"/>
              <a:ea typeface="+mn-ea"/>
              <a:cs typeface="Helvetica" panose="020B0604020202020204" pitchFamily="34" charset="0"/>
            </a:rPr>
            <a:t>Haushaltsbuch</a:t>
          </a:r>
          <a:r>
            <a:rPr kumimoji="0" lang="de-DE" sz="950" b="0" i="0" u="none" strike="noStrike" kern="0" cap="none" spc="0" normalizeH="0" baseline="0" noProof="0">
              <a:ln>
                <a:noFill/>
              </a:ln>
              <a:solidFill>
                <a:prstClr val="black"/>
              </a:solidFill>
              <a:effectLst/>
              <a:uLnTx/>
              <a:uFillTx/>
              <a:latin typeface="+mn-lt"/>
              <a:ea typeface="+mn-ea"/>
              <a:cs typeface="Helvetica" panose="020B0604020202020204" pitchFamily="34" charset="0"/>
            </a:rPr>
            <a:t> mit Einnahmen und Ausgaben eines Quartals,</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Helvetica"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Helvetica" panose="020B0604020202020204" pitchFamily="34" charset="0"/>
            </a:rPr>
            <a:t>- das </a:t>
          </a:r>
          <a:r>
            <a:rPr kumimoji="0" lang="de-DE" sz="950" b="1" i="0" u="none" strike="noStrike" kern="0" cap="none" spc="0" normalizeH="0" baseline="0" noProof="0">
              <a:ln>
                <a:noFill/>
              </a:ln>
              <a:solidFill>
                <a:prstClr val="black"/>
              </a:solidFill>
              <a:effectLst/>
              <a:uLnTx/>
              <a:uFillTx/>
              <a:latin typeface="+mn-lt"/>
              <a:ea typeface="+mn-ea"/>
              <a:cs typeface="Helvetica" panose="020B0604020202020204" pitchFamily="34" charset="0"/>
            </a:rPr>
            <a:t>Feinaufzeichnungsheft</a:t>
          </a:r>
          <a:r>
            <a:rPr kumimoji="0" lang="de-DE" sz="950" b="0" i="0" u="none" strike="noStrike" kern="0" cap="none" spc="0" normalizeH="0" baseline="0" noProof="0">
              <a:ln>
                <a:noFill/>
              </a:ln>
              <a:solidFill>
                <a:prstClr val="black"/>
              </a:solidFill>
              <a:effectLst/>
              <a:uLnTx/>
              <a:uFillTx/>
              <a:latin typeface="+mn-lt"/>
              <a:ea typeface="+mn-ea"/>
              <a:cs typeface="Helvetica" panose="020B0604020202020204" pitchFamily="34" charset="0"/>
            </a:rPr>
            <a:t> für Nahrungsmittel, Getränke und Tabakwaren eines Monats.</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Helvetica"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Helvetica" panose="020B0604020202020204" pitchFamily="34" charset="0"/>
            </a:rPr>
            <a:t>Das Einführungsinterview war zum Stand 1.1.2018 durch alle Teilnahmehaushalte auszufüllen. Je nach Ziehungszuordnung (erstes, zweites, drittes oder viertes Quartal) sollten dann alle Teilnahmehaushalte ein 3-monatiges Haushaltsbuch über ihre Einnahmen und Ausgaben führen. Aufgrund von Ausfällen oder mangelhafter Qualität der Buchführung während der Erhebung verblieben am Ende des Erhebungsjahres insgesamt rund 1 500 auswertbare Haushaltsbücher. Ein Teil dieser Haushalte wurde gebeten, zusätzlich zum Haushaltsbuch ein so genanntes Feinaufzeichnungsheft zu führen. Hier waren detailliert alle Ausgaben für Nahrungsmittel, Getränke und Tabakwaren über einen Zeitraum von einem Monat zu notieren.</a:t>
          </a:r>
        </a:p>
      </xdr:txBody>
    </xdr:sp>
    <xdr:clientData/>
  </xdr:twoCellAnchor>
  <xdr:twoCellAnchor>
    <xdr:from>
      <xdr:col>0</xdr:col>
      <xdr:colOff>0</xdr:colOff>
      <xdr:row>31</xdr:row>
      <xdr:rowOff>380183</xdr:rowOff>
    </xdr:from>
    <xdr:to>
      <xdr:col>0</xdr:col>
      <xdr:colOff>6123651</xdr:colOff>
      <xdr:row>59</xdr:row>
      <xdr:rowOff>128451</xdr:rowOff>
    </xdr:to>
    <xdr:sp macro="" textlink="">
      <xdr:nvSpPr>
        <xdr:cNvPr id="3" name="Textfeld 2"/>
        <xdr:cNvSpPr txBox="1"/>
      </xdr:nvSpPr>
      <xdr:spPr>
        <a:xfrm>
          <a:off x="0" y="5299982"/>
          <a:ext cx="6120000" cy="41297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Times New Roman"/>
              <a:cs typeface="MetaNormalLF-Roman"/>
            </a:rPr>
            <a:t>Rechtsgrundlage für die Erhebung ist das Gesetz über die Statistik der Wirtschaftsrechnungen privater Haushalte in der im Bundesgesetzblatt Teil III, Gliederungsnummer 708-6, veröffentlichten bereinigten </a:t>
          </a:r>
          <a:r>
            <a:rPr lang="de-DE" sz="950">
              <a:solidFill>
                <a:schemeClr val="tx1"/>
              </a:solidFill>
              <a:effectLst/>
              <a:latin typeface="+mn-lt"/>
              <a:ea typeface="Times New Roman"/>
              <a:cs typeface="MetaNormalLF-Roman"/>
            </a:rPr>
            <a:t>Fassung, das zuletzt durch Artikel 5 des Gesetzes vom 21. Juli 2016 (BGBl. I S. 1768) geändert worden ist, in Verbindung mit </a:t>
          </a:r>
          <a:r>
            <a:rPr lang="de-DE" sz="950">
              <a:solidFill>
                <a:schemeClr val="dk1"/>
              </a:solidFill>
              <a:effectLst/>
              <a:latin typeface="+mn-lt"/>
              <a:ea typeface="Times New Roman"/>
              <a:cs typeface="MetaNormalLF-Roman"/>
            </a:rPr>
            <a:t>dem Bundesstatistikgesetz. Erhoben werden Angaben zu § 2 des Gesetzes über die Statistik der Wirtschaftsrechnungen privater Haushalte.</a:t>
          </a:r>
        </a:p>
        <a:p>
          <a:pPr algn="l">
            <a:spcAft>
              <a:spcPts val="0"/>
            </a:spcAft>
          </a:pPr>
          <a:r>
            <a:rPr lang="de-DE" sz="950">
              <a:solidFill>
                <a:schemeClr val="dk1"/>
              </a:solidFill>
              <a:effectLst/>
              <a:latin typeface="+mn-lt"/>
              <a:ea typeface="Times New Roman"/>
              <a:cs typeface="MetaNormalLF-Roman"/>
            </a:rPr>
            <a:t> </a:t>
          </a:r>
        </a:p>
        <a:p>
          <a:pPr algn="l">
            <a:spcAft>
              <a:spcPts val="0"/>
            </a:spcAft>
          </a:pPr>
          <a:r>
            <a:rPr lang="de-DE" sz="950">
              <a:effectLst/>
              <a:latin typeface="+mn-lt"/>
              <a:ea typeface="Times New Roman"/>
              <a:cs typeface="MetaNormalLF-Roman"/>
            </a:rPr>
            <a:t>Im Rahmen der </a:t>
          </a:r>
          <a:r>
            <a:rPr lang="de-DE" sz="950">
              <a:effectLst/>
              <a:latin typeface="+mn-lt"/>
              <a:ea typeface="Times New Roman"/>
              <a:cs typeface="MetaMediumLF-Roman"/>
            </a:rPr>
            <a:t>Einkommens- und Verbrauchsstichprobe </a:t>
          </a:r>
          <a:r>
            <a:rPr lang="de-DE" sz="950">
              <a:effectLst/>
              <a:latin typeface="+mn-lt"/>
              <a:ea typeface="Times New Roman"/>
              <a:cs typeface="MetaNormalLF-Roman"/>
            </a:rPr>
            <a:t>(EVS), die alle fünf Jahre stattfindet, führen private Haushalte unterschiedlicher sozialer Gruppierungen und Haushaltsgrößen freiwillig für die Dauer eines Quartals detaillierte Haushaltsbuchaufzeichnungen zu ihren Einnahmen und Ausgaben. Im Jahr 2018 leisteten deutschlandweit insgesamt  </a:t>
          </a:r>
        </a:p>
        <a:p>
          <a:pPr algn="l">
            <a:spcAft>
              <a:spcPts val="0"/>
            </a:spcAft>
          </a:pPr>
          <a:r>
            <a:rPr lang="de-DE" sz="950">
              <a:effectLst/>
              <a:latin typeface="+mn-lt"/>
              <a:ea typeface="Times New Roman"/>
              <a:cs typeface="MetaNormalLF-Roman"/>
            </a:rPr>
            <a:t>52 782 Haushalte ausführliche Angaben zu ihren Einnahmen und Ausgaben. Die im Rahmen der EVS von den teilnehmenden Haushalten durchgeführten Haushaltsbuchaufzeichnungen sind damit die umfangreichsten ihrer Art zu den Einkommen, Einnahmen und Ausgaben privater Haushalte, die im Rahmen der amtlichen Statistik in Deutschland erhoben werden. </a:t>
          </a:r>
          <a:endParaRPr lang="de-DE" sz="950">
            <a:effectLst/>
            <a:latin typeface="+mn-lt"/>
            <a:ea typeface="Times New Roman"/>
          </a:endParaRPr>
        </a:p>
        <a:p>
          <a:pPr algn="l">
            <a:spcAft>
              <a:spcPts val="0"/>
            </a:spcAft>
          </a:pPr>
          <a:r>
            <a:rPr lang="de-DE" sz="950">
              <a:effectLst/>
              <a:latin typeface="+mn-lt"/>
              <a:ea typeface="Times New Roman"/>
              <a:cs typeface="MetaNormalLF-Roman"/>
            </a:rPr>
            <a:t> </a:t>
          </a:r>
          <a:endParaRPr lang="de-DE" sz="950">
            <a:effectLst/>
            <a:latin typeface="+mn-lt"/>
            <a:ea typeface="Times New Roman"/>
          </a:endParaRPr>
        </a:p>
        <a:p>
          <a:pPr algn="l">
            <a:spcAft>
              <a:spcPts val="0"/>
            </a:spcAft>
          </a:pPr>
          <a:r>
            <a:rPr lang="de-DE" sz="950">
              <a:effectLst/>
              <a:latin typeface="+mn-lt"/>
              <a:ea typeface="Times New Roman"/>
              <a:cs typeface="MetaNormalLF-Roman"/>
            </a:rPr>
            <a:t>In Mecklenburg-Vorpommern wurden die Haushaltsbuchangaben von 1 501 Haushalten erfasst und gingen in die Hochrechnung ein.</a:t>
          </a:r>
          <a:endParaRPr lang="de-DE" sz="950">
            <a:effectLst/>
            <a:latin typeface="+mn-lt"/>
            <a:ea typeface="Times New Roman"/>
          </a:endParaRPr>
        </a:p>
        <a:p>
          <a:pPr algn="l">
            <a:spcAft>
              <a:spcPts val="0"/>
            </a:spcAft>
          </a:pPr>
          <a:r>
            <a:rPr lang="de-DE" sz="950">
              <a:effectLst/>
              <a:latin typeface="+mn-lt"/>
              <a:ea typeface="Times New Roman"/>
              <a:cs typeface="MetaNormalLF-Roman"/>
            </a:rPr>
            <a:t> </a:t>
          </a:r>
          <a:endParaRPr lang="de-DE" sz="950">
            <a:effectLst/>
            <a:latin typeface="+mn-lt"/>
            <a:ea typeface="Times New Roman"/>
          </a:endParaRPr>
        </a:p>
        <a:p>
          <a:pPr algn="l">
            <a:spcAft>
              <a:spcPts val="0"/>
            </a:spcAft>
          </a:pPr>
          <a:r>
            <a:rPr lang="de-DE" sz="950">
              <a:effectLst/>
              <a:latin typeface="+mn-lt"/>
              <a:ea typeface="Times New Roman"/>
              <a:cs typeface="MetaNormalLF-Roman"/>
            </a:rPr>
            <a:t>Die EVS-Haushaltsbuchdaten vermitteln wichtige Erkenntnisse über Niveau und Verteilung der Einkommen sowie über die Konsummuster der Bevölkerung. Sie sind unter anderem wesentliche Grundlage für Analysen gesellschaftlicher Einkommensentwicklungen und -unterschiede und daher eine wichtige Datenquelle für die Armuts- und Reichtumsberichterstattung der Bundesregierung sowie die Datengrundlage für die Bemessung des regelsatzrelevanten Verbrauches im Rahmen der Grundsicherung. Im System der amtlichen Statistik werden die Ergebnisse der EVS über die Konsumausgaben der privaten Haushalte für die Neufestsetzung des Wägungsschemas der Verbraucherpreisstatistik verwendet und sind Datenbasis für die Verwendungsrechnung der Volkswirtschaftlichen Gesamtrechnungen.</a:t>
          </a:r>
          <a:endParaRPr lang="de-DE" sz="950">
            <a:effectLst/>
            <a:latin typeface="+mn-lt"/>
            <a:ea typeface="Times New Roman"/>
          </a:endParaRPr>
        </a:p>
      </xdr:txBody>
    </xdr:sp>
    <xdr:clientData/>
  </xdr:twoCellAnchor>
  <xdr:twoCellAnchor>
    <xdr:from>
      <xdr:col>0</xdr:col>
      <xdr:colOff>0</xdr:colOff>
      <xdr:row>62</xdr:row>
      <xdr:rowOff>6805</xdr:rowOff>
    </xdr:from>
    <xdr:to>
      <xdr:col>0</xdr:col>
      <xdr:colOff>6123651</xdr:colOff>
      <xdr:row>122</xdr:row>
      <xdr:rowOff>122465</xdr:rowOff>
    </xdr:to>
    <xdr:sp macro="" textlink="">
      <xdr:nvSpPr>
        <xdr:cNvPr id="4" name="Textfeld 3"/>
        <xdr:cNvSpPr txBox="1"/>
      </xdr:nvSpPr>
      <xdr:spPr>
        <a:xfrm>
          <a:off x="0" y="9824359"/>
          <a:ext cx="6120000" cy="86881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l">
            <a:spcAft>
              <a:spcPts val="0"/>
            </a:spcAft>
          </a:pPr>
          <a:r>
            <a:rPr lang="de-DE" sz="950" b="1">
              <a:effectLst/>
              <a:latin typeface="+mn-lt"/>
              <a:ea typeface="Times New Roman"/>
              <a:cs typeface="Times New Roman"/>
            </a:rPr>
            <a:t>Hochrechnung</a:t>
          </a:r>
          <a:endParaRPr lang="de-DE" sz="950">
            <a:effectLst/>
            <a:latin typeface="+mn-lt"/>
            <a:ea typeface="Times New Roman"/>
          </a:endParaRPr>
        </a:p>
        <a:p>
          <a:pPr algn="l">
            <a:spcAft>
              <a:spcPts val="0"/>
            </a:spcAft>
          </a:pPr>
          <a:r>
            <a:rPr lang="de-DE" sz="950">
              <a:effectLst/>
              <a:latin typeface="+mn-lt"/>
              <a:ea typeface="Times New Roman"/>
              <a:cs typeface="Times New Roman"/>
            </a:rPr>
            <a:t> </a:t>
          </a:r>
          <a:endParaRPr lang="de-DE" sz="950">
            <a:effectLst/>
            <a:latin typeface="+mn-lt"/>
            <a:ea typeface="Times New Roman"/>
          </a:endParaRPr>
        </a:p>
        <a:p>
          <a:pPr algn="l">
            <a:spcAft>
              <a:spcPts val="0"/>
            </a:spcAft>
          </a:pPr>
          <a:r>
            <a:rPr lang="de-DE" sz="950">
              <a:effectLst/>
              <a:latin typeface="+mn-lt"/>
              <a:ea typeface="Times New Roman"/>
              <a:cs typeface="Times New Roman"/>
            </a:rPr>
            <a:t>Mit der Hochrechnung wurden die EVS-Stichprobendaten so gewichtet, dass die hochgerechneten Ergebnisse mit den aus dem Mikrozensus bekannten Daten in der Grundgesamtheit übereinstimmen. </a:t>
          </a:r>
          <a:endParaRPr lang="de-DE" sz="950">
            <a:effectLst/>
            <a:latin typeface="+mn-lt"/>
            <a:ea typeface="Times New Roman"/>
          </a:endParaRPr>
        </a:p>
        <a:p>
          <a:pPr algn="l">
            <a:spcAft>
              <a:spcPts val="0"/>
            </a:spcAft>
          </a:pPr>
          <a:r>
            <a:rPr lang="de-DE" sz="950">
              <a:effectLst/>
              <a:latin typeface="+mn-lt"/>
              <a:ea typeface="Times New Roman"/>
              <a:cs typeface="Times New Roman"/>
            </a:rPr>
            <a:t> </a:t>
          </a:r>
          <a:endParaRPr lang="de-DE" sz="950">
            <a:effectLst/>
            <a:latin typeface="+mn-lt"/>
            <a:ea typeface="Times New Roman"/>
          </a:endParaRPr>
        </a:p>
        <a:p>
          <a:pPr algn="l">
            <a:spcAft>
              <a:spcPts val="0"/>
            </a:spcAft>
          </a:pPr>
          <a:r>
            <a:rPr lang="de-DE" sz="950">
              <a:effectLst/>
              <a:latin typeface="+mn-lt"/>
              <a:ea typeface="Times New Roman"/>
              <a:cs typeface="Times New Roman"/>
            </a:rPr>
            <a:t>Die Hochrechnungsfaktoren der EVS 2018 wurden durch ein Kalibrierungsverfahren (Generalized Regression Estimation) berechnet. Dieses Verfahren bietet die Möglichkeit, die Stichprobendaten an die Randverteilung mehrerer Merkmale anzupassen. </a:t>
          </a:r>
          <a:endParaRPr lang="de-DE" sz="950">
            <a:effectLst/>
            <a:latin typeface="+mn-lt"/>
            <a:ea typeface="Times New Roman"/>
          </a:endParaRPr>
        </a:p>
        <a:p>
          <a:pPr algn="l">
            <a:spcAft>
              <a:spcPts val="0"/>
            </a:spcAft>
          </a:pPr>
          <a:r>
            <a:rPr lang="de-DE" sz="950">
              <a:effectLst/>
              <a:latin typeface="+mn-lt"/>
              <a:ea typeface="Times New Roman"/>
              <a:cs typeface="Times New Roman"/>
            </a:rPr>
            <a:t> </a:t>
          </a:r>
          <a:endParaRPr lang="de-DE" sz="950">
            <a:effectLst/>
            <a:latin typeface="+mn-lt"/>
            <a:ea typeface="Times New Roman"/>
          </a:endParaRPr>
        </a:p>
        <a:p>
          <a:pPr algn="l">
            <a:spcAft>
              <a:spcPts val="0"/>
            </a:spcAft>
          </a:pPr>
          <a:r>
            <a:rPr lang="de-DE" sz="950">
              <a:effectLst/>
              <a:latin typeface="+mn-lt"/>
              <a:ea typeface="Times New Roman"/>
              <a:cs typeface="Times New Roman"/>
            </a:rPr>
            <a:t>Die Daten wurden getrennt für das Bundesgebiet und die Länder hochgerechnet. Für Deutschland insgesamt sowie für die Gebietsstände „früheres Bundesgebiet“ und „neue Länder und Berlin“ wurden jeweils separate Hochrechnungsfaktoren ermittelt. </a:t>
          </a:r>
          <a:endParaRPr lang="de-DE" sz="950">
            <a:effectLst/>
            <a:latin typeface="+mn-lt"/>
            <a:ea typeface="Times New Roman"/>
          </a:endParaRPr>
        </a:p>
        <a:p>
          <a:pPr algn="l">
            <a:spcAft>
              <a:spcPts val="0"/>
            </a:spcAft>
          </a:pPr>
          <a:r>
            <a:rPr lang="de-DE" sz="950">
              <a:effectLst/>
              <a:latin typeface="+mn-lt"/>
              <a:ea typeface="Times New Roman"/>
              <a:cs typeface="Times New Roman"/>
            </a:rPr>
            <a:t> </a:t>
          </a:r>
          <a:endParaRPr lang="de-DE" sz="950">
            <a:effectLst/>
            <a:latin typeface="+mn-lt"/>
            <a:ea typeface="Times New Roman"/>
          </a:endParaRPr>
        </a:p>
        <a:p>
          <a:pPr algn="l">
            <a:spcAft>
              <a:spcPts val="0"/>
            </a:spcAft>
          </a:pPr>
          <a:r>
            <a:rPr lang="de-DE" sz="950">
              <a:effectLst/>
              <a:latin typeface="+mn-lt"/>
              <a:ea typeface="Times New Roman"/>
              <a:cs typeface="Times New Roman"/>
            </a:rPr>
            <a:t>Eine getrennte Hochrechnung erfolgte auch für die Erhebungsteile: Für jeden einzelnen Erhebungsteil (Allgemeine Angaben, Geld- und Sachvermögen, Haushaltsbuch, Feinaufzeichnungsheft für Nahrungsmittel, Getränke und Tabakwaren) wird getrennt hochgerechnet. Als Hochrechnungs- und Anpassungsrahmen dient der jeweils zum Zeitpunkt der Hochrechnung aktuell vorliegende Mikrozensus.</a:t>
          </a:r>
          <a:endParaRPr lang="de-DE" sz="950">
            <a:effectLst/>
            <a:latin typeface="+mn-lt"/>
            <a:ea typeface="Times New Roman"/>
          </a:endParaRPr>
        </a:p>
        <a:p>
          <a:pPr algn="l">
            <a:spcAft>
              <a:spcPts val="0"/>
            </a:spcAft>
          </a:pPr>
          <a:r>
            <a:rPr lang="de-DE" sz="950">
              <a:effectLst/>
              <a:latin typeface="+mn-lt"/>
              <a:ea typeface="Times New Roman"/>
              <a:cs typeface="Times New Roman"/>
            </a:rPr>
            <a:t> </a:t>
          </a:r>
          <a:endParaRPr lang="de-DE" sz="950">
            <a:effectLst/>
            <a:latin typeface="+mn-lt"/>
            <a:ea typeface="Times New Roman"/>
          </a:endParaRPr>
        </a:p>
        <a:p>
          <a:pPr algn="l">
            <a:spcAft>
              <a:spcPts val="0"/>
            </a:spcAft>
          </a:pPr>
          <a:r>
            <a:rPr lang="de-DE" sz="950">
              <a:effectLst/>
              <a:latin typeface="+mn-lt"/>
              <a:ea typeface="Times New Roman"/>
              <a:cs typeface="Times New Roman"/>
            </a:rPr>
            <a:t>Bei der Hochrechnung der Haushaltsbücher und Feinaufzeichnungshefte wurde zusätzlich das Quartal berücksichtigt.</a:t>
          </a:r>
          <a:endParaRPr lang="de-DE" sz="950">
            <a:effectLst/>
            <a:latin typeface="+mn-lt"/>
            <a:ea typeface="Times New Roman"/>
          </a:endParaRPr>
        </a:p>
        <a:p>
          <a:pPr algn="l">
            <a:spcAft>
              <a:spcPts val="0"/>
            </a:spcAft>
          </a:pPr>
          <a:r>
            <a:rPr lang="de-DE" sz="950">
              <a:effectLst/>
              <a:latin typeface="+mn-lt"/>
              <a:ea typeface="Times New Roman"/>
              <a:cs typeface="Times New Roman"/>
            </a:rPr>
            <a:t> </a:t>
          </a:r>
          <a:endParaRPr lang="de-DE" sz="950">
            <a:effectLst/>
            <a:latin typeface="+mn-lt"/>
            <a:ea typeface="Times New Roman"/>
          </a:endParaRPr>
        </a:p>
        <a:p>
          <a:pPr algn="l">
            <a:spcAft>
              <a:spcPts val="0"/>
            </a:spcAft>
          </a:pPr>
          <a:r>
            <a:rPr lang="de-DE" sz="950">
              <a:effectLst/>
              <a:latin typeface="+mn-lt"/>
              <a:ea typeface="Times New Roman"/>
              <a:cs typeface="Times New Roman"/>
            </a:rPr>
            <a:t>In Mecklenburg-Vorpommern liegt die in der EVS 2018 zur Auswertung der Einnahmen und Ausgaben hochgerechnete Haushaltszahl bei 820 000.</a:t>
          </a:r>
          <a:endParaRPr lang="de-DE" sz="950">
            <a:effectLst/>
            <a:latin typeface="+mn-lt"/>
            <a:ea typeface="Times New Roman"/>
          </a:endParaRPr>
        </a:p>
        <a:p>
          <a:pPr algn="just">
            <a:spcAft>
              <a:spcPts val="0"/>
            </a:spcAft>
          </a:pPr>
          <a:r>
            <a:rPr lang="de-DE" sz="950">
              <a:solidFill>
                <a:schemeClr val="tx1"/>
              </a:solidFill>
              <a:effectLst/>
              <a:latin typeface="+mn-lt"/>
              <a:ea typeface="Times New Roman"/>
              <a:cs typeface="Times New Roman"/>
            </a:rPr>
            <a:t> </a:t>
          </a:r>
          <a:endParaRPr lang="de-DE" sz="950">
            <a:solidFill>
              <a:schemeClr val="tx1"/>
            </a:solidFill>
            <a:effectLst/>
            <a:latin typeface="+mn-lt"/>
            <a:ea typeface="Times New Roman"/>
          </a:endParaRPr>
        </a:p>
        <a:p>
          <a:pPr algn="l">
            <a:spcAft>
              <a:spcPts val="0"/>
            </a:spcAft>
          </a:pPr>
          <a:r>
            <a:rPr lang="de-DE" sz="950">
              <a:solidFill>
                <a:schemeClr val="tx1"/>
              </a:solidFill>
              <a:effectLst/>
              <a:latin typeface="+mn-lt"/>
              <a:ea typeface="Times New Roman"/>
              <a:cs typeface="Times New Roman"/>
            </a:rPr>
            <a:t>Im Vergleich zur EVS 2018 fällt die Größenordnung der hochgerechneten Haushalte im Mikrozensus 2018 höher aus: Hier wurden für Mecklenburg-Vorpommern 830 400 Haushalte ermittelt. Die Unterschiede resultieren vor allem aus der Tatsache, dass bei der EVS ausschließlich Privathaushalte am Ort der Hauptwohnung einbezogen werden, während beim Mikrozensus auch weitere Wohnsitze erfasst werden, was zu einer höheren Zahl der Privathaushalte führt. Außerdem werden in die EVS nur Haushalte mit einem monatlichen Haushaltsnettoeinkommen bis 18 000 EUR einbezogen.</a:t>
          </a:r>
          <a:endParaRPr lang="de-DE" sz="950">
            <a:solidFill>
              <a:schemeClr val="tx1"/>
            </a:solidFill>
            <a:effectLst/>
            <a:latin typeface="+mn-lt"/>
            <a:ea typeface="Times New Roman"/>
          </a:endParaRPr>
        </a:p>
        <a:p>
          <a:pPr algn="l">
            <a:spcAft>
              <a:spcPts val="0"/>
            </a:spcAft>
          </a:pPr>
          <a:r>
            <a:rPr lang="de-DE" sz="950">
              <a:effectLst/>
              <a:latin typeface="+mn-lt"/>
              <a:ea typeface="Times New Roman"/>
              <a:cs typeface="Times New Roman"/>
            </a:rPr>
            <a:t> </a:t>
          </a:r>
          <a:endParaRPr lang="de-DE" sz="950">
            <a:effectLst/>
            <a:latin typeface="+mn-lt"/>
            <a:ea typeface="Times New Roman"/>
          </a:endParaRPr>
        </a:p>
        <a:p>
          <a:pPr algn="l">
            <a:spcAft>
              <a:spcPts val="0"/>
            </a:spcAft>
          </a:pPr>
          <a:endParaRPr lang="de-DE" sz="950" b="1">
            <a:effectLst/>
            <a:latin typeface="+mn-lt"/>
            <a:ea typeface="Times New Roman"/>
            <a:cs typeface="Times New Roman"/>
          </a:endParaRPr>
        </a:p>
        <a:p>
          <a:pPr algn="l">
            <a:spcAft>
              <a:spcPts val="0"/>
            </a:spcAft>
          </a:pPr>
          <a:r>
            <a:rPr lang="de-DE" sz="950" b="1">
              <a:effectLst/>
              <a:latin typeface="+mn-lt"/>
              <a:ea typeface="Times New Roman"/>
              <a:cs typeface="Times New Roman"/>
            </a:rPr>
            <a:t>Fehlerrechnungen und Darstellungskonsequenzen</a:t>
          </a:r>
          <a:endParaRPr lang="de-DE" sz="950">
            <a:effectLst/>
            <a:latin typeface="+mn-lt"/>
            <a:ea typeface="Times New Roman"/>
          </a:endParaRPr>
        </a:p>
        <a:p>
          <a:pPr algn="l">
            <a:spcAft>
              <a:spcPts val="0"/>
            </a:spcAft>
          </a:pPr>
          <a:r>
            <a:rPr lang="de-DE" sz="950">
              <a:effectLst/>
              <a:latin typeface="+mn-lt"/>
              <a:ea typeface="Times New Roman"/>
              <a:cs typeface="Times New Roman"/>
            </a:rPr>
            <a:t> </a:t>
          </a:r>
          <a:endParaRPr lang="de-DE" sz="950">
            <a:effectLst/>
            <a:latin typeface="+mn-lt"/>
            <a:ea typeface="Times New Roman"/>
          </a:endParaRPr>
        </a:p>
        <a:p>
          <a:pPr algn="l">
            <a:spcAft>
              <a:spcPts val="0"/>
            </a:spcAft>
          </a:pPr>
          <a:r>
            <a:rPr lang="de-DE" sz="950">
              <a:effectLst/>
              <a:latin typeface="+mn-lt"/>
              <a:ea typeface="Times New Roman"/>
              <a:cs typeface="Times New Roman"/>
            </a:rPr>
            <a:t>Da genaue Fehlerrechnungen zurzeit noch nicht vorliegen, wurde für die Ergebnisdarstellung das bislang praktizierte Vorgehen beibehalten. Danach werden Ergebnisse, bei denen unter 25 Haushalte beteiligt waren, nicht veröffentlicht, der relative Standardfehler wird über 20 Prozent geschätzt (die Angaben werden als „/“ ausgewiesen). Waren 25 bis unter 100 Haushalte bei der Berechnung der entsprechenden Durchschnittswerte beteiligt, sind die Werte in Klammern gesetzt. Hier kann von einem relativen Standardfehler zwischen 10 und 20 Prozent ausgegangen werden. Bei 100 und mehr beteiligten Haushalten (Werte ohne zusätzliches Symbol) kann der relative Standardfehler bis 10 Prozent betragen.</a:t>
          </a:r>
          <a:endParaRPr lang="de-DE" sz="950">
            <a:effectLst/>
            <a:latin typeface="+mn-lt"/>
            <a:ea typeface="Times New Roman"/>
          </a:endParaRPr>
        </a:p>
        <a:p>
          <a:endParaRPr lang="de-DE" sz="950" i="1">
            <a:solidFill>
              <a:schemeClr val="dk1"/>
            </a:solidFill>
            <a:effectLst/>
            <a:latin typeface="+mn-lt"/>
            <a:ea typeface="+mn-ea"/>
            <a:cs typeface="Arial" panose="020B0604020202020204" pitchFamily="34" charset="0"/>
          </a:endParaRPr>
        </a:p>
        <a:p>
          <a:endParaRPr lang="de-DE" sz="950" i="1">
            <a:solidFill>
              <a:schemeClr val="dk1"/>
            </a:solidFill>
            <a:effectLst/>
            <a:latin typeface="+mn-lt"/>
            <a:ea typeface="+mn-ea"/>
            <a:cs typeface="Arial" panose="020B0604020202020204" pitchFamily="34" charset="0"/>
          </a:endParaRPr>
        </a:p>
        <a:p>
          <a:endParaRPr lang="de-DE" sz="950" i="1">
            <a:solidFill>
              <a:schemeClr val="dk1"/>
            </a:solidFill>
            <a:effectLst/>
            <a:latin typeface="+mn-lt"/>
            <a:ea typeface="+mn-ea"/>
            <a:cs typeface="Arial" panose="020B0604020202020204" pitchFamily="34" charset="0"/>
          </a:endParaRPr>
        </a:p>
        <a:p>
          <a:endParaRPr lang="de-DE" sz="950" i="1">
            <a:solidFill>
              <a:schemeClr val="dk1"/>
            </a:solidFill>
            <a:effectLst/>
            <a:latin typeface="+mn-lt"/>
            <a:ea typeface="+mn-ea"/>
            <a:cs typeface="Arial" panose="020B0604020202020204" pitchFamily="34" charset="0"/>
          </a:endParaRPr>
        </a:p>
        <a:p>
          <a:endParaRPr lang="de-DE" sz="950" i="1">
            <a:solidFill>
              <a:schemeClr val="dk1"/>
            </a:solidFill>
            <a:effectLst/>
            <a:latin typeface="+mn-lt"/>
            <a:ea typeface="+mn-ea"/>
            <a:cs typeface="Arial" panose="020B0604020202020204" pitchFamily="34" charset="0"/>
          </a:endParaRPr>
        </a:p>
        <a:p>
          <a:endParaRPr lang="de-DE" sz="950" i="1">
            <a:solidFill>
              <a:schemeClr val="dk1"/>
            </a:solidFill>
            <a:effectLst/>
            <a:latin typeface="+mn-lt"/>
            <a:ea typeface="+mn-ea"/>
            <a:cs typeface="Arial" panose="020B0604020202020204" pitchFamily="34" charset="0"/>
          </a:endParaRPr>
        </a:p>
        <a:p>
          <a:endParaRPr lang="de-DE" sz="950" i="1">
            <a:solidFill>
              <a:schemeClr val="dk1"/>
            </a:solidFill>
            <a:effectLst/>
            <a:latin typeface="+mn-lt"/>
            <a:ea typeface="+mn-ea"/>
            <a:cs typeface="Arial" panose="020B0604020202020204" pitchFamily="34" charset="0"/>
          </a:endParaRPr>
        </a:p>
        <a:p>
          <a:endParaRPr lang="de-DE" sz="950" i="1">
            <a:solidFill>
              <a:schemeClr val="dk1"/>
            </a:solidFill>
            <a:effectLst/>
            <a:latin typeface="+mn-lt"/>
            <a:ea typeface="+mn-ea"/>
            <a:cs typeface="Arial" panose="020B0604020202020204" pitchFamily="34" charset="0"/>
          </a:endParaRPr>
        </a:p>
        <a:p>
          <a:endParaRPr lang="de-DE" sz="950" i="1">
            <a:solidFill>
              <a:schemeClr val="dk1"/>
            </a:solidFill>
            <a:effectLst/>
            <a:latin typeface="+mn-lt"/>
            <a:ea typeface="+mn-ea"/>
            <a:cs typeface="Arial" panose="020B0604020202020204" pitchFamily="34" charset="0"/>
          </a:endParaRPr>
        </a:p>
        <a:p>
          <a:endParaRPr lang="de-DE" sz="950" i="1">
            <a:solidFill>
              <a:schemeClr val="dk1"/>
            </a:solidFill>
            <a:effectLst/>
            <a:latin typeface="+mn-lt"/>
            <a:ea typeface="+mn-ea"/>
            <a:cs typeface="Arial" panose="020B0604020202020204" pitchFamily="34" charset="0"/>
          </a:endParaRPr>
        </a:p>
        <a:p>
          <a:endParaRPr lang="de-DE" sz="950" i="1">
            <a:solidFill>
              <a:schemeClr val="dk1"/>
            </a:solidFill>
            <a:effectLst/>
            <a:latin typeface="+mn-lt"/>
            <a:ea typeface="+mn-ea"/>
            <a:cs typeface="Arial" panose="020B0604020202020204" pitchFamily="34" charset="0"/>
          </a:endParaRPr>
        </a:p>
        <a:p>
          <a:endParaRPr lang="de-DE" sz="950" i="1">
            <a:solidFill>
              <a:schemeClr val="dk1"/>
            </a:solidFill>
            <a:effectLst/>
            <a:latin typeface="+mn-lt"/>
            <a:ea typeface="+mn-ea"/>
            <a:cs typeface="Arial" panose="020B0604020202020204" pitchFamily="34" charset="0"/>
          </a:endParaRPr>
        </a:p>
        <a:p>
          <a:endParaRPr lang="de-DE" sz="950" i="1">
            <a:solidFill>
              <a:schemeClr val="dk1"/>
            </a:solidFill>
            <a:effectLst/>
            <a:latin typeface="+mn-lt"/>
            <a:ea typeface="+mn-ea"/>
            <a:cs typeface="Arial" panose="020B0604020202020204" pitchFamily="34" charset="0"/>
          </a:endParaRPr>
        </a:p>
        <a:p>
          <a:endParaRPr lang="de-DE" sz="950" i="1">
            <a:solidFill>
              <a:schemeClr val="dk1"/>
            </a:solidFill>
            <a:effectLst/>
            <a:latin typeface="+mn-lt"/>
            <a:ea typeface="+mn-ea"/>
            <a:cs typeface="Arial" panose="020B0604020202020204" pitchFamily="34" charset="0"/>
          </a:endParaRPr>
        </a:p>
        <a:p>
          <a:endParaRPr lang="de-DE" sz="950" i="1">
            <a:solidFill>
              <a:schemeClr val="dk1"/>
            </a:solidFill>
            <a:effectLst/>
            <a:latin typeface="+mn-lt"/>
            <a:ea typeface="+mn-ea"/>
            <a:cs typeface="Arial" panose="020B0604020202020204" pitchFamily="34" charset="0"/>
          </a:endParaRPr>
        </a:p>
        <a:p>
          <a:endParaRPr lang="de-DE" sz="950" i="1">
            <a:solidFill>
              <a:schemeClr val="dk1"/>
            </a:solidFill>
            <a:effectLst/>
            <a:latin typeface="+mn-lt"/>
            <a:ea typeface="+mn-ea"/>
            <a:cs typeface="Arial" panose="020B0604020202020204" pitchFamily="34" charset="0"/>
          </a:endParaRPr>
        </a:p>
        <a:p>
          <a:endParaRPr lang="de-DE" sz="950" i="1">
            <a:solidFill>
              <a:schemeClr val="dk1"/>
            </a:solidFill>
            <a:effectLst/>
            <a:latin typeface="+mn-lt"/>
            <a:ea typeface="+mn-ea"/>
            <a:cs typeface="Arial" panose="020B0604020202020204" pitchFamily="34" charset="0"/>
          </a:endParaRPr>
        </a:p>
        <a:p>
          <a:endParaRPr lang="de-DE" sz="950" i="1">
            <a:solidFill>
              <a:schemeClr val="dk1"/>
            </a:solidFill>
            <a:effectLst/>
            <a:latin typeface="+mn-lt"/>
            <a:ea typeface="+mn-ea"/>
            <a:cs typeface="Arial" panose="020B0604020202020204" pitchFamily="34" charset="0"/>
          </a:endParaRPr>
        </a:p>
        <a:p>
          <a:endParaRPr lang="de-DE" sz="950" i="1">
            <a:solidFill>
              <a:schemeClr val="dk1"/>
            </a:solidFill>
            <a:effectLst/>
            <a:latin typeface="+mn-lt"/>
            <a:ea typeface="+mn-ea"/>
            <a:cs typeface="Arial" panose="020B0604020202020204" pitchFamily="34" charset="0"/>
          </a:endParaRPr>
        </a:p>
        <a:p>
          <a:endParaRPr lang="de-DE" sz="950" i="1">
            <a:solidFill>
              <a:schemeClr val="dk1"/>
            </a:solidFill>
            <a:effectLst/>
            <a:latin typeface="+mn-lt"/>
            <a:ea typeface="+mn-ea"/>
            <a:cs typeface="Arial" panose="020B0604020202020204" pitchFamily="34" charset="0"/>
          </a:endParaRPr>
        </a:p>
        <a:p>
          <a:endParaRPr lang="de-DE" sz="950" i="1">
            <a:solidFill>
              <a:schemeClr val="dk1"/>
            </a:solidFill>
            <a:effectLst/>
            <a:latin typeface="+mn-lt"/>
            <a:ea typeface="+mn-ea"/>
            <a:cs typeface="Arial" panose="020B0604020202020204" pitchFamily="34" charset="0"/>
          </a:endParaRPr>
        </a:p>
        <a:p>
          <a:endParaRPr lang="de-DE" sz="950" i="1">
            <a:solidFill>
              <a:schemeClr val="dk1"/>
            </a:solidFill>
            <a:effectLst/>
            <a:latin typeface="+mn-lt"/>
            <a:ea typeface="+mn-ea"/>
            <a:cs typeface="Arial" panose="020B0604020202020204" pitchFamily="34" charset="0"/>
          </a:endParaRPr>
        </a:p>
        <a:p>
          <a:endParaRPr lang="de-DE" sz="950" i="1">
            <a:solidFill>
              <a:schemeClr val="dk1"/>
            </a:solidFill>
            <a:effectLst/>
            <a:latin typeface="+mn-lt"/>
            <a:ea typeface="+mn-ea"/>
            <a:cs typeface="Arial" panose="020B0604020202020204" pitchFamily="34" charset="0"/>
          </a:endParaRPr>
        </a:p>
        <a:p>
          <a:endParaRPr lang="de-DE" sz="950" i="1">
            <a:solidFill>
              <a:schemeClr val="dk1"/>
            </a:solidFill>
            <a:effectLst/>
            <a:latin typeface="+mn-lt"/>
            <a:ea typeface="+mn-ea"/>
            <a:cs typeface="Arial" panose="020B0604020202020204" pitchFamily="34" charset="0"/>
          </a:endParaRPr>
        </a:p>
        <a:p>
          <a:endParaRPr lang="de-DE" sz="950" i="1">
            <a:solidFill>
              <a:schemeClr val="dk1"/>
            </a:solidFill>
            <a:effectLst/>
            <a:latin typeface="+mn-lt"/>
            <a:ea typeface="+mn-ea"/>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4898</xdr:colOff>
      <xdr:row>1</xdr:row>
      <xdr:rowOff>6798</xdr:rowOff>
    </xdr:from>
    <xdr:to>
      <xdr:col>0</xdr:col>
      <xdr:colOff>6130614</xdr:colOff>
      <xdr:row>56</xdr:row>
      <xdr:rowOff>6803</xdr:rowOff>
    </xdr:to>
    <xdr:sp macro="" textlink="">
      <xdr:nvSpPr>
        <xdr:cNvPr id="2" name="Textfeld 1"/>
        <xdr:cNvSpPr txBox="1"/>
      </xdr:nvSpPr>
      <xdr:spPr>
        <a:xfrm>
          <a:off x="6803" y="632727"/>
          <a:ext cx="6120000" cy="78581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just">
            <a:spcAft>
              <a:spcPts val="0"/>
            </a:spcAft>
          </a:pPr>
          <a:r>
            <a:rPr lang="de-DE" sz="950" b="1">
              <a:effectLst/>
              <a:latin typeface="+mn-lt"/>
              <a:ea typeface="Times New Roman"/>
              <a:cs typeface="Times New Roman"/>
            </a:rPr>
            <a:t>Haushalt</a:t>
          </a:r>
          <a:endParaRPr lang="de-DE" sz="950">
            <a:effectLst/>
            <a:latin typeface="+mn-lt"/>
            <a:ea typeface="Times New Roman"/>
          </a:endParaRPr>
        </a:p>
        <a:p>
          <a:pPr algn="just">
            <a:spcAft>
              <a:spcPts val="0"/>
            </a:spcAft>
          </a:pPr>
          <a:r>
            <a:rPr lang="de-DE" sz="950">
              <a:effectLst/>
              <a:latin typeface="+mn-lt"/>
              <a:ea typeface="Times New Roman"/>
              <a:cs typeface="Times New Roman"/>
            </a:rPr>
            <a:t> </a:t>
          </a:r>
          <a:endParaRPr lang="de-DE" sz="950">
            <a:effectLst/>
            <a:latin typeface="+mn-lt"/>
            <a:ea typeface="Times New Roman"/>
          </a:endParaRPr>
        </a:p>
        <a:p>
          <a:pPr algn="l">
            <a:spcAft>
              <a:spcPts val="0"/>
            </a:spcAft>
          </a:pPr>
          <a:r>
            <a:rPr lang="de-DE" sz="950">
              <a:effectLst/>
              <a:latin typeface="+mn-lt"/>
              <a:ea typeface="Times New Roman"/>
              <a:cs typeface="Times New Roman"/>
            </a:rPr>
            <a:t>Als Haushalt wird in der Regel eine Gruppe von verwandten oder persönlich verbundenen (auch familienfremden) Personen, die sowohl einkommens- als auch verbrauchsmäßig zusammengehören und zusammen wohnen, bezeichnet. Sie müssen über ein oder mehrere Einkommen oder über Einkommensteile gemeinsam verfügen und voll oder überwiegend im Rahmen einer gemeinsamen Hauswirtschaft versorgt werden. Als Haushalt gilt auch eine Einzelperson mit eigenem Einkommen, die für sich allein wirtschaftet. Zeitweilig vom Haushalt getrennt lebende Personen gehören zum Haushalt, wenn sie überwiegend von Mitteln des Haushalts leben oder wenn sie mit ihren eigenen Mitteln den Lebensunterhalt des Haushalts bestreiten. Haus- und Betriebspersonal, Untermieter und Kostgänger zählen nicht zum Haushalt, in dem sie wohnen bzw. verpflegt werden, ebenso nicht Personen, die sich nur auf Besuch im Haushalt befinden.</a:t>
          </a:r>
          <a:endParaRPr lang="de-DE" sz="950">
            <a:effectLst/>
            <a:latin typeface="+mn-lt"/>
            <a:ea typeface="Times New Roman"/>
          </a:endParaRPr>
        </a:p>
        <a:p>
          <a:pPr algn="l">
            <a:spcAft>
              <a:spcPts val="0"/>
            </a:spcAft>
          </a:pPr>
          <a:r>
            <a:rPr lang="de-DE" sz="950">
              <a:effectLst/>
              <a:latin typeface="+mn-lt"/>
              <a:ea typeface="Times New Roman"/>
              <a:cs typeface="Times New Roman"/>
            </a:rPr>
            <a:t> </a:t>
          </a:r>
          <a:endParaRPr lang="de-DE" sz="950">
            <a:effectLst/>
            <a:latin typeface="+mn-lt"/>
            <a:ea typeface="Times New Roman"/>
          </a:endParaRPr>
        </a:p>
        <a:p>
          <a:pPr algn="l">
            <a:spcAft>
              <a:spcPts val="0"/>
            </a:spcAft>
          </a:pPr>
          <a:r>
            <a:rPr lang="de-DE" sz="950">
              <a:effectLst/>
              <a:latin typeface="+mn-lt"/>
              <a:ea typeface="Times New Roman"/>
              <a:cs typeface="Times New Roman"/>
            </a:rPr>
            <a:t>Generell nicht in die Erhebung einbezogen werden Personen in Gemeinschaftsunterkünften und Anstalten, zu denen u. a. die Bewohner von Alters- und Pflegeheimen, die Angehörigen der Bereitschaftspolizei, des Bundesgrenzschutzes und der Bundeswehr gehören, soweit sie nicht einen ständigen Wohnsitz außerhalb der Kaserne haben.</a:t>
          </a:r>
          <a:endParaRPr lang="de-DE" sz="950">
            <a:effectLst/>
            <a:latin typeface="+mn-lt"/>
            <a:ea typeface="Times New Roman"/>
          </a:endParaRPr>
        </a:p>
        <a:p>
          <a:pPr algn="l">
            <a:spcAft>
              <a:spcPts val="0"/>
            </a:spcAft>
          </a:pPr>
          <a:r>
            <a:rPr lang="de-DE" sz="950">
              <a:effectLst/>
              <a:latin typeface="+mn-lt"/>
              <a:ea typeface="Times New Roman"/>
              <a:cs typeface="Times New Roman"/>
            </a:rPr>
            <a:t> </a:t>
          </a:r>
          <a:endParaRPr lang="de-DE" sz="950">
            <a:effectLst/>
            <a:latin typeface="+mn-lt"/>
            <a:ea typeface="Times New Roman"/>
          </a:endParaRPr>
        </a:p>
        <a:p>
          <a:pPr algn="l">
            <a:spcAft>
              <a:spcPts val="0"/>
            </a:spcAft>
          </a:pPr>
          <a:r>
            <a:rPr lang="de-DE" sz="950">
              <a:effectLst/>
              <a:latin typeface="+mn-lt"/>
              <a:ea typeface="Times New Roman"/>
              <a:cs typeface="Times New Roman"/>
            </a:rPr>
            <a:t>In die Ergebnisdarstellung nicht einbezogen sind Haushalte mit sehr hohen monatlichen Einkommen (Haushaltsnettoeinkommen von 18 000 EUR und mehr), da diese sich nicht in ausreichender Zahl an der Erhebung beteiligen.</a:t>
          </a:r>
        </a:p>
        <a:p>
          <a:pPr algn="l">
            <a:spcAft>
              <a:spcPts val="0"/>
            </a:spcAft>
          </a:pPr>
          <a:endParaRPr lang="de-DE" sz="950">
            <a:solidFill>
              <a:schemeClr val="dk1"/>
            </a:solidFill>
            <a:effectLst/>
            <a:latin typeface="+mn-lt"/>
            <a:ea typeface="Times New Roman"/>
            <a:cs typeface="Times New Roman"/>
          </a:endParaRPr>
        </a:p>
        <a:p>
          <a:pPr algn="just">
            <a:spcAft>
              <a:spcPts val="0"/>
            </a:spcAft>
          </a:pPr>
          <a:r>
            <a:rPr lang="de-DE" sz="950" b="1">
              <a:solidFill>
                <a:schemeClr val="dk1"/>
              </a:solidFill>
              <a:effectLst/>
              <a:latin typeface="+mn-lt"/>
              <a:ea typeface="Times New Roman"/>
              <a:cs typeface="Times New Roman"/>
            </a:rPr>
            <a:t> </a:t>
          </a:r>
        </a:p>
        <a:p>
          <a:pPr algn="just">
            <a:spcAft>
              <a:spcPts val="0"/>
            </a:spcAft>
          </a:pPr>
          <a:r>
            <a:rPr lang="de-DE" sz="950" b="1">
              <a:solidFill>
                <a:schemeClr val="dk1"/>
              </a:solidFill>
              <a:effectLst/>
              <a:latin typeface="+mn-lt"/>
              <a:ea typeface="Times New Roman"/>
              <a:cs typeface="Times New Roman"/>
            </a:rPr>
            <a:t>Haushaltsmerkmal</a:t>
          </a:r>
        </a:p>
        <a:p>
          <a:pPr algn="just">
            <a:spcAft>
              <a:spcPts val="0"/>
            </a:spcAft>
          </a:pPr>
          <a:r>
            <a:rPr lang="de-DE" sz="950">
              <a:solidFill>
                <a:schemeClr val="dk1"/>
              </a:solidFill>
              <a:effectLst/>
              <a:latin typeface="+mn-lt"/>
              <a:ea typeface="Times New Roman"/>
              <a:cs typeface="Times New Roman"/>
            </a:rPr>
            <a:t> </a:t>
          </a:r>
        </a:p>
        <a:p>
          <a:pPr algn="l">
            <a:spcAft>
              <a:spcPts val="0"/>
            </a:spcAft>
          </a:pPr>
          <a:r>
            <a:rPr lang="de-DE" sz="950">
              <a:solidFill>
                <a:schemeClr val="dk1"/>
              </a:solidFill>
              <a:effectLst/>
              <a:latin typeface="+mn-lt"/>
              <a:ea typeface="Times New Roman"/>
              <a:cs typeface="Times New Roman"/>
            </a:rPr>
            <a:t>Die Ergebnisse der EVS werden standardmäßig für unterschiedliche Haushaltsgruppen dargestellt. Die Gruppierung der Haushalte erfolgt dabei nach unterschiedlichen Merkmalen, die zum Teil miteinander kombiniert werden können. Zu den Merkmalen gehören unter anderem:</a:t>
          </a:r>
        </a:p>
        <a:p>
          <a:pPr algn="just">
            <a:spcAft>
              <a:spcPts val="0"/>
            </a:spcAft>
          </a:pPr>
          <a:r>
            <a:rPr lang="de-DE" sz="950">
              <a:solidFill>
                <a:schemeClr val="dk1"/>
              </a:solidFill>
              <a:effectLst/>
              <a:latin typeface="+mn-lt"/>
              <a:ea typeface="Times New Roman"/>
              <a:cs typeface="Times New Roman"/>
            </a:rPr>
            <a:t> </a:t>
          </a:r>
        </a:p>
        <a:p>
          <a:pPr marL="342900" lvl="0" indent="-342900" algn="just">
            <a:spcAft>
              <a:spcPts val="0"/>
            </a:spcAft>
            <a:buFont typeface="Symbol"/>
            <a:buChar char=""/>
          </a:pPr>
          <a:r>
            <a:rPr lang="de-DE" sz="950">
              <a:solidFill>
                <a:schemeClr val="dk1"/>
              </a:solidFill>
              <a:effectLst/>
              <a:latin typeface="+mn-lt"/>
              <a:ea typeface="Times New Roman"/>
              <a:cs typeface="Times New Roman"/>
            </a:rPr>
            <a:t>Haushaltsgröße (Anzahl der Personen im Haushalt)</a:t>
          </a:r>
        </a:p>
        <a:p>
          <a:pPr marL="342900" lvl="0" indent="-342900" algn="just">
            <a:spcAft>
              <a:spcPts val="0"/>
            </a:spcAft>
            <a:buFont typeface="Symbol"/>
            <a:buChar char=""/>
          </a:pPr>
          <a:r>
            <a:rPr lang="de-DE" sz="950">
              <a:solidFill>
                <a:schemeClr val="dk1"/>
              </a:solidFill>
              <a:effectLst/>
              <a:latin typeface="+mn-lt"/>
              <a:ea typeface="Times New Roman"/>
              <a:cs typeface="Times New Roman"/>
            </a:rPr>
            <a:t>Haushaltstyp (Alleinlebende, Paare, Alleinerziehende)</a:t>
          </a:r>
        </a:p>
        <a:p>
          <a:pPr marL="342900" lvl="0" indent="-342900" algn="just">
            <a:spcAft>
              <a:spcPts val="0"/>
            </a:spcAft>
            <a:buFont typeface="Symbol"/>
            <a:buChar char=""/>
          </a:pPr>
          <a:r>
            <a:rPr lang="de-DE" sz="950">
              <a:solidFill>
                <a:schemeClr val="dk1"/>
              </a:solidFill>
              <a:effectLst/>
              <a:latin typeface="+mn-lt"/>
              <a:ea typeface="Times New Roman"/>
              <a:cs typeface="Times New Roman"/>
            </a:rPr>
            <a:t>monatliches Haushaltseinkommen</a:t>
          </a:r>
        </a:p>
        <a:p>
          <a:pPr marL="342900" lvl="0" indent="-342900" algn="just">
            <a:spcAft>
              <a:spcPts val="0"/>
            </a:spcAft>
            <a:buFont typeface="Symbol"/>
            <a:buChar char=""/>
          </a:pPr>
          <a:r>
            <a:rPr lang="de-DE" sz="950">
              <a:solidFill>
                <a:schemeClr val="dk1"/>
              </a:solidFill>
              <a:effectLst/>
              <a:latin typeface="+mn-lt"/>
              <a:ea typeface="Times New Roman"/>
              <a:cs typeface="Times New Roman"/>
            </a:rPr>
            <a:t>Alter der Haupteinkommenspersonen</a:t>
          </a:r>
        </a:p>
        <a:p>
          <a:pPr marL="342900" lvl="0" indent="-342900" algn="just">
            <a:spcAft>
              <a:spcPts val="0"/>
            </a:spcAft>
            <a:buFont typeface="Symbol"/>
            <a:buChar char=""/>
          </a:pPr>
          <a:r>
            <a:rPr lang="de-DE" sz="950">
              <a:solidFill>
                <a:schemeClr val="dk1"/>
              </a:solidFill>
              <a:effectLst/>
              <a:latin typeface="+mn-lt"/>
              <a:ea typeface="Times New Roman"/>
              <a:cs typeface="Times New Roman"/>
            </a:rPr>
            <a:t>soziale Stellung der Haupteinkommenspersonen</a:t>
          </a:r>
        </a:p>
        <a:p>
          <a:pPr marL="342900" lvl="0" indent="-342900" algn="just">
            <a:spcAft>
              <a:spcPts val="0"/>
            </a:spcAft>
            <a:buFont typeface="Symbol"/>
            <a:buChar char=""/>
          </a:pPr>
          <a:r>
            <a:rPr lang="de-DE" sz="950">
              <a:solidFill>
                <a:schemeClr val="dk1"/>
              </a:solidFill>
              <a:effectLst/>
              <a:latin typeface="+mn-lt"/>
              <a:ea typeface="Times New Roman"/>
              <a:cs typeface="Times New Roman"/>
            </a:rPr>
            <a:t>Geschlecht der Haupteinkommenspersonen.</a:t>
          </a:r>
        </a:p>
        <a:p>
          <a:pPr algn="just">
            <a:spcAft>
              <a:spcPts val="0"/>
            </a:spcAft>
          </a:pPr>
          <a:r>
            <a:rPr lang="de-DE" sz="950">
              <a:solidFill>
                <a:schemeClr val="dk1"/>
              </a:solidFill>
              <a:effectLst/>
              <a:latin typeface="+mn-lt"/>
              <a:ea typeface="Times New Roman"/>
              <a:cs typeface="Times New Roman"/>
            </a:rPr>
            <a:t> </a:t>
          </a:r>
        </a:p>
        <a:p>
          <a:pPr algn="l">
            <a:spcAft>
              <a:spcPts val="0"/>
            </a:spcAft>
          </a:pPr>
          <a:r>
            <a:rPr lang="de-DE" sz="950">
              <a:solidFill>
                <a:schemeClr val="dk1"/>
              </a:solidFill>
              <a:effectLst/>
              <a:latin typeface="+mn-lt"/>
              <a:ea typeface="Times New Roman"/>
              <a:cs typeface="Times New Roman"/>
            </a:rPr>
            <a:t>Einige der Merkmale (Alter, Geschlecht, soziale Stellung) beziehen sich dabei nicht auf den Haushalt als Ganzes, sondern werden  an der Haupteinkommensperson - die Person mit dem höchsten Beitrag zum Haushaltseinkommen - festgemacht. Die Ergebnisse beziehen sich dennoch immer auf den Haushalt als Ganzes:</a:t>
          </a:r>
        </a:p>
        <a:p>
          <a:pPr algn="just">
            <a:spcAft>
              <a:spcPts val="0"/>
            </a:spcAft>
          </a:pPr>
          <a:r>
            <a:rPr lang="de-DE" sz="950">
              <a:solidFill>
                <a:schemeClr val="dk1"/>
              </a:solidFill>
              <a:effectLst/>
              <a:latin typeface="+mn-lt"/>
              <a:ea typeface="Times New Roman"/>
              <a:cs typeface="Times New Roman"/>
            </a:rPr>
            <a:t>Beispiel: </a:t>
          </a:r>
        </a:p>
        <a:p>
          <a:pPr algn="l">
            <a:spcAft>
              <a:spcPts val="0"/>
            </a:spcAft>
          </a:pPr>
          <a:r>
            <a:rPr lang="de-DE" sz="950">
              <a:solidFill>
                <a:schemeClr val="dk1"/>
              </a:solidFill>
              <a:effectLst/>
              <a:latin typeface="+mn-lt"/>
              <a:ea typeface="Times New Roman"/>
              <a:cs typeface="Times New Roman"/>
            </a:rPr>
            <a:t>Die Konsumausgaben aller Haushalte, deren Haupteinkommenspersonen Rentner bzw. Rentnerinnen sind, betragen durchschnittlich 1 977 EUR im Monat. Und nicht: Die Konsumausgaben der Rentner bzw. Rentnerinnen betragen durchschnittlich 1 977 EUR im Monat. </a:t>
          </a:r>
        </a:p>
        <a:p>
          <a:pPr algn="just">
            <a:spcAft>
              <a:spcPts val="0"/>
            </a:spcAft>
          </a:pPr>
          <a:r>
            <a:rPr lang="de-DE" sz="950" b="1">
              <a:solidFill>
                <a:schemeClr val="dk1"/>
              </a:solidFill>
              <a:effectLst/>
              <a:latin typeface="+mn-lt"/>
              <a:ea typeface="Times New Roman"/>
              <a:cs typeface="Times New Roman"/>
            </a:rPr>
            <a:t> </a:t>
          </a:r>
        </a:p>
        <a:p>
          <a:pPr algn="just">
            <a:spcAft>
              <a:spcPts val="0"/>
            </a:spcAft>
          </a:pPr>
          <a:endParaRPr lang="de-DE" sz="950" b="1">
            <a:solidFill>
              <a:schemeClr val="dk1"/>
            </a:solidFill>
            <a:effectLst/>
            <a:latin typeface="+mn-lt"/>
            <a:ea typeface="Times New Roman"/>
            <a:cs typeface="Times New Roman"/>
          </a:endParaRPr>
        </a:p>
        <a:p>
          <a:pPr algn="just">
            <a:spcAft>
              <a:spcPts val="0"/>
            </a:spcAft>
          </a:pPr>
          <a:r>
            <a:rPr lang="de-DE" sz="950" b="1">
              <a:solidFill>
                <a:schemeClr val="dk1"/>
              </a:solidFill>
              <a:effectLst/>
              <a:latin typeface="+mn-lt"/>
              <a:ea typeface="Times New Roman"/>
              <a:cs typeface="Times New Roman"/>
            </a:rPr>
            <a:t>Haupteinkommensbezieher</a:t>
          </a:r>
        </a:p>
        <a:p>
          <a:pPr algn="just">
            <a:spcAft>
              <a:spcPts val="0"/>
            </a:spcAft>
          </a:pPr>
          <a:r>
            <a:rPr lang="de-DE" sz="950">
              <a:solidFill>
                <a:schemeClr val="dk1"/>
              </a:solidFill>
              <a:effectLst/>
              <a:latin typeface="+mn-lt"/>
              <a:ea typeface="Times New Roman"/>
              <a:cs typeface="Times New Roman"/>
            </a:rPr>
            <a:t> </a:t>
          </a:r>
        </a:p>
        <a:p>
          <a:pPr algn="l">
            <a:spcAft>
              <a:spcPts val="0"/>
            </a:spcAft>
          </a:pPr>
          <a:r>
            <a:rPr lang="de-DE" sz="950">
              <a:solidFill>
                <a:schemeClr val="dk1"/>
              </a:solidFill>
              <a:effectLst/>
              <a:latin typeface="+mn-lt"/>
              <a:ea typeface="Times New Roman"/>
              <a:cs typeface="Times New Roman"/>
            </a:rPr>
            <a:t>Durch die Festlegung eines Haupteinkommensbeziehers wird es möglich, Mehrpersonenhaushalte nach unterschiedlichen Merkmalen (z. B. Alter, Familienstand, soziale Stellung) einheitlich zu gliedern. Als Haupteinkommensbezieher gilt grundsätzlich die Person, die den höchsten Beitrag zum Haushaltseinkommen leistet und die von den befragten Haushalten als solche benannt wird.</a:t>
          </a:r>
        </a:p>
        <a:p>
          <a:pPr algn="l">
            <a:spcAft>
              <a:spcPts val="0"/>
            </a:spcAft>
          </a:pPr>
          <a:endParaRPr lang="de-DE" sz="950">
            <a:solidFill>
              <a:schemeClr val="dk1"/>
            </a:solidFill>
            <a:effectLst/>
            <a:latin typeface="+mn-lt"/>
            <a:ea typeface="Times New Roman"/>
            <a:cs typeface="Times New Roman"/>
          </a:endParaRPr>
        </a:p>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Times New Roman"/>
            </a:rPr>
            <a:t>Haushaltsgröße</a:t>
          </a:r>
          <a:endParaRPr kumimoji="0" lang="de-DE" sz="950" b="0" i="0" u="none" strike="noStrike" kern="0" cap="none" spc="0" normalizeH="0" baseline="0" noProof="0">
            <a:ln>
              <a:noFill/>
            </a:ln>
            <a:solidFill>
              <a:prstClr val="black"/>
            </a:solidFill>
            <a:effectLst/>
            <a:uLnTx/>
            <a:uFillTx/>
            <a:latin typeface="+mn-lt"/>
            <a:ea typeface="Times New Roman"/>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Times New Roman"/>
            </a:rPr>
            <a:t> </a:t>
          </a:r>
          <a:endParaRPr kumimoji="0" lang="de-DE" sz="950" b="0" i="0" u="none" strike="noStrike" kern="0" cap="none" spc="0" normalizeH="0" baseline="0" noProof="0">
            <a:ln>
              <a:noFill/>
            </a:ln>
            <a:solidFill>
              <a:prstClr val="black"/>
            </a:solidFill>
            <a:effectLst/>
            <a:uLnTx/>
            <a:uFillTx/>
            <a:latin typeface="+mn-lt"/>
            <a:ea typeface="Times New Roman"/>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Times New Roman"/>
            </a:rPr>
            <a:t>Die Haushaltsgröße bemisst sich an der Zahl der dem Haushalt zuzurechnenden Personen.</a:t>
          </a:r>
          <a:endParaRPr kumimoji="0" lang="de-DE" sz="950" b="0" i="0" u="none" strike="noStrike" kern="0" cap="none" spc="0" normalizeH="0" baseline="0" noProof="0">
            <a:ln>
              <a:noFill/>
            </a:ln>
            <a:solidFill>
              <a:prstClr val="black"/>
            </a:solidFill>
            <a:effectLst/>
            <a:uLnTx/>
            <a:uFillTx/>
            <a:latin typeface="+mn-lt"/>
            <a:ea typeface="Times New Roman"/>
          </a:endParaRPr>
        </a:p>
        <a:p>
          <a:pPr algn="l">
            <a:spcAft>
              <a:spcPts val="0"/>
            </a:spcAft>
          </a:pPr>
          <a:endParaRPr lang="de-DE" sz="950">
            <a:solidFill>
              <a:schemeClr val="dk1"/>
            </a:solidFill>
            <a:effectLst/>
            <a:latin typeface="+mn-lt"/>
            <a:ea typeface="Times New Roman"/>
            <a:cs typeface="Times New Roman"/>
          </a:endParaRPr>
        </a:p>
      </xdr:txBody>
    </xdr:sp>
    <xdr:clientData/>
  </xdr:twoCellAnchor>
  <xdr:twoCellAnchor>
    <xdr:from>
      <xdr:col>0</xdr:col>
      <xdr:colOff>0</xdr:colOff>
      <xdr:row>60</xdr:row>
      <xdr:rowOff>385484</xdr:rowOff>
    </xdr:from>
    <xdr:to>
      <xdr:col>0</xdr:col>
      <xdr:colOff>6123651</xdr:colOff>
      <xdr:row>121</xdr:row>
      <xdr:rowOff>122468</xdr:rowOff>
    </xdr:to>
    <xdr:sp macro="" textlink="">
      <xdr:nvSpPr>
        <xdr:cNvPr id="4" name="Textfeld 3"/>
        <xdr:cNvSpPr txBox="1"/>
      </xdr:nvSpPr>
      <xdr:spPr>
        <a:xfrm>
          <a:off x="0" y="9484660"/>
          <a:ext cx="6295075" cy="88451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90170" indent="-90170" algn="l">
            <a:lnSpc>
              <a:spcPts val="300"/>
            </a:lnSpc>
            <a:spcAft>
              <a:spcPts val="0"/>
            </a:spcAft>
          </a:pPr>
          <a:r>
            <a:rPr lang="de-DE" sz="950" b="1">
              <a:effectLst/>
              <a:latin typeface="+mn-lt"/>
              <a:ea typeface="Times New Roman"/>
              <a:cs typeface="Times New Roman"/>
            </a:rPr>
            <a:t>Soziale Stellung des Haupteinkommensbeziehers</a:t>
          </a:r>
        </a:p>
        <a:p>
          <a:pPr marL="90170" indent="-90170" algn="l">
            <a:lnSpc>
              <a:spcPts val="300"/>
            </a:lnSpc>
            <a:spcAft>
              <a:spcPts val="0"/>
            </a:spcAft>
          </a:pPr>
          <a:r>
            <a:rPr lang="de-DE" sz="950">
              <a:effectLst/>
              <a:latin typeface="+mn-lt"/>
              <a:ea typeface="Times New Roman"/>
              <a:cs typeface="Times New Roman"/>
            </a:rPr>
            <a:t> </a:t>
          </a:r>
          <a:endParaRPr lang="de-DE" sz="950">
            <a:effectLst/>
            <a:latin typeface="+mn-lt"/>
            <a:ea typeface="Times New Roman"/>
          </a:endParaRPr>
        </a:p>
        <a:p>
          <a:pPr>
            <a:spcAft>
              <a:spcPts val="0"/>
            </a:spcAft>
          </a:pPr>
          <a:r>
            <a:rPr lang="de-DE" sz="950">
              <a:effectLst/>
              <a:latin typeface="+mn-lt"/>
              <a:ea typeface="Calibri"/>
              <a:cs typeface="Times New Roman"/>
            </a:rPr>
            <a:t>Die soziale Stellung des Haupteinkommensbeziehers richtet sich nach dem Bereich, aus dem der überwiegende Teil der Einkünfte fließt (Unterhaltskonzept). </a:t>
          </a:r>
          <a:r>
            <a:rPr lang="de-DE" sz="950" i="1">
              <a:effectLst/>
              <a:latin typeface="+mn-lt"/>
              <a:ea typeface="Calibri"/>
              <a:cs typeface="Times New Roman"/>
            </a:rPr>
            <a:t>Für die Zuordnung eines Haushalts zu einer sozialen Stellung gilt bei der EVS, dass die im Folgenden genannten Personen stets den größten Anteil zum Haushaltsnettoeinkommen beitragen.</a:t>
          </a:r>
          <a:endParaRPr lang="de-DE" sz="950">
            <a:effectLst/>
            <a:latin typeface="+mn-lt"/>
            <a:ea typeface="Calibri"/>
            <a:cs typeface="Times New Roman"/>
          </a:endParaRPr>
        </a:p>
        <a:p>
          <a:pPr>
            <a:spcAft>
              <a:spcPts val="0"/>
            </a:spcAft>
          </a:pPr>
          <a:r>
            <a:rPr lang="de-DE" sz="950" i="1">
              <a:effectLst/>
              <a:latin typeface="+mn-lt"/>
              <a:ea typeface="Calibri"/>
              <a:cs typeface="Times New Roman"/>
            </a:rPr>
            <a:t> </a:t>
          </a:r>
          <a:endParaRPr lang="de-DE" sz="950">
            <a:effectLst/>
            <a:latin typeface="+mn-lt"/>
            <a:ea typeface="Calibri"/>
            <a:cs typeface="Times New Roman"/>
          </a:endParaRPr>
        </a:p>
        <a:p>
          <a:pPr>
            <a:spcAft>
              <a:spcPts val="0"/>
            </a:spcAft>
          </a:pPr>
          <a:r>
            <a:rPr lang="de-DE" sz="950">
              <a:effectLst/>
              <a:latin typeface="+mn-lt"/>
              <a:ea typeface="Calibri"/>
              <a:cs typeface="Times New Roman"/>
            </a:rPr>
            <a:t>-</a:t>
          </a:r>
          <a:r>
            <a:rPr lang="de-DE" sz="950" baseline="0">
              <a:effectLst/>
              <a:latin typeface="+mn-lt"/>
              <a:ea typeface="Calibri"/>
              <a:cs typeface="Times New Roman"/>
            </a:rPr>
            <a:t>  </a:t>
          </a:r>
          <a:r>
            <a:rPr lang="de-DE" sz="950" i="1">
              <a:effectLst/>
              <a:latin typeface="+mn-lt"/>
              <a:ea typeface="Calibri"/>
              <a:cs typeface="Times New Roman"/>
            </a:rPr>
            <a:t>Landwirte:</a:t>
          </a:r>
          <a:r>
            <a:rPr lang="de-DE" sz="950">
              <a:effectLst/>
              <a:latin typeface="+mn-lt"/>
              <a:ea typeface="Calibri"/>
              <a:cs typeface="Times New Roman"/>
            </a:rPr>
            <a:t> Alle Personen, die einen landwirtschaftlichen Betrieb wirtschaftlich oder organisatorisch als Eigentümer </a:t>
          </a:r>
          <a:br>
            <a:rPr lang="de-DE" sz="950">
              <a:effectLst/>
              <a:latin typeface="+mn-lt"/>
              <a:ea typeface="Calibri"/>
              <a:cs typeface="Times New Roman"/>
            </a:rPr>
          </a:br>
          <a:r>
            <a:rPr lang="de-DE" sz="950">
              <a:effectLst/>
              <a:latin typeface="+mn-lt"/>
              <a:ea typeface="Calibri"/>
              <a:cs typeface="Times New Roman"/>
            </a:rPr>
            <a:t>   oder Pächter leiten. </a:t>
          </a:r>
        </a:p>
        <a:p>
          <a:pPr>
            <a:spcAft>
              <a:spcPts val="0"/>
            </a:spcAft>
          </a:pPr>
          <a:r>
            <a:rPr lang="de-DE" sz="950">
              <a:effectLst/>
              <a:latin typeface="+mn-lt"/>
              <a:ea typeface="Calibri"/>
              <a:cs typeface="Times New Roman"/>
            </a:rPr>
            <a:t> </a:t>
          </a:r>
        </a:p>
        <a:p>
          <a:pPr>
            <a:spcAft>
              <a:spcPts val="0"/>
            </a:spcAft>
          </a:pPr>
          <a:r>
            <a:rPr lang="de-DE" sz="950">
              <a:effectLst/>
              <a:latin typeface="+mn-lt"/>
              <a:ea typeface="Calibri"/>
              <a:cs typeface="Times New Roman"/>
            </a:rPr>
            <a:t>-</a:t>
          </a:r>
          <a:r>
            <a:rPr lang="de-DE" sz="950" baseline="0">
              <a:effectLst/>
              <a:latin typeface="+mn-lt"/>
              <a:ea typeface="Calibri"/>
              <a:cs typeface="Times New Roman"/>
            </a:rPr>
            <a:t>  </a:t>
          </a:r>
          <a:r>
            <a:rPr lang="de-DE" sz="950" i="1">
              <a:effectLst/>
              <a:latin typeface="+mn-lt"/>
              <a:ea typeface="Calibri"/>
              <a:cs typeface="Times New Roman"/>
            </a:rPr>
            <a:t>Gewerbetreibende/r, freiberuflich Tätige/r:</a:t>
          </a:r>
          <a:r>
            <a:rPr lang="de-DE" sz="950">
              <a:effectLst/>
              <a:latin typeface="+mn-lt"/>
              <a:ea typeface="Calibri"/>
              <a:cs typeface="Times New Roman"/>
            </a:rPr>
            <a:t> Alle Personen, die einen Betrieb oder eine Arbeitsstätte gewerblicher Art </a:t>
          </a:r>
          <a:br>
            <a:rPr lang="de-DE" sz="950">
              <a:effectLst/>
              <a:latin typeface="+mn-lt"/>
              <a:ea typeface="Calibri"/>
              <a:cs typeface="Times New Roman"/>
            </a:rPr>
          </a:br>
          <a:r>
            <a:rPr lang="de-DE" sz="950">
              <a:effectLst/>
              <a:latin typeface="+mn-lt"/>
              <a:ea typeface="Calibri"/>
              <a:cs typeface="Times New Roman"/>
            </a:rPr>
            <a:t>   wirtschaftlich oder organisatorisch als Eigentümer oder Pächter leiten. Freiberuflich Tätige, wie Ärzte, Rechtsanwälte, </a:t>
          </a:r>
          <a:br>
            <a:rPr lang="de-DE" sz="950">
              <a:effectLst/>
              <a:latin typeface="+mn-lt"/>
              <a:ea typeface="Calibri"/>
              <a:cs typeface="Times New Roman"/>
            </a:rPr>
          </a:br>
          <a:r>
            <a:rPr lang="de-DE" sz="950">
              <a:effectLst/>
              <a:latin typeface="+mn-lt"/>
              <a:ea typeface="Calibri"/>
              <a:cs typeface="Times New Roman"/>
            </a:rPr>
            <a:t>   Schriftsteller, freischaffende Künstler usw., zählen ebenfalls dazu.</a:t>
          </a:r>
        </a:p>
        <a:p>
          <a:pPr>
            <a:spcAft>
              <a:spcPts val="0"/>
            </a:spcAft>
          </a:pPr>
          <a:r>
            <a:rPr lang="de-DE" sz="950">
              <a:effectLst/>
              <a:latin typeface="+mn-lt"/>
              <a:ea typeface="Calibri"/>
              <a:cs typeface="Times New Roman"/>
            </a:rPr>
            <a:t> </a:t>
          </a:r>
        </a:p>
        <a:p>
          <a:pPr>
            <a:spcAft>
              <a:spcPts val="0"/>
            </a:spcAft>
          </a:pPr>
          <a:r>
            <a:rPr lang="de-DE" sz="950">
              <a:effectLst/>
              <a:latin typeface="+mn-lt"/>
              <a:ea typeface="Calibri"/>
              <a:cs typeface="Times New Roman"/>
            </a:rPr>
            <a:t>-</a:t>
          </a:r>
          <a:r>
            <a:rPr lang="de-DE" sz="950" baseline="0">
              <a:effectLst/>
              <a:latin typeface="+mn-lt"/>
              <a:ea typeface="Calibri"/>
              <a:cs typeface="Times New Roman"/>
            </a:rPr>
            <a:t>  </a:t>
          </a:r>
          <a:r>
            <a:rPr lang="de-DE" sz="950" i="1">
              <a:effectLst/>
              <a:latin typeface="+mn-lt"/>
              <a:ea typeface="Calibri"/>
              <a:cs typeface="Times New Roman"/>
            </a:rPr>
            <a:t>Beamte/r:</a:t>
          </a:r>
          <a:r>
            <a:rPr lang="de-DE" sz="950">
              <a:effectLst/>
              <a:latin typeface="+mn-lt"/>
              <a:ea typeface="Calibri"/>
              <a:cs typeface="Times New Roman"/>
            </a:rPr>
            <a:t> Beamte des Bundes (auch Berufssoldaten, Beamte des Bundesgrenzschutzes), der Länder, Gemeinden </a:t>
          </a:r>
          <a:br>
            <a:rPr lang="de-DE" sz="950">
              <a:effectLst/>
              <a:latin typeface="+mn-lt"/>
              <a:ea typeface="Calibri"/>
              <a:cs typeface="Times New Roman"/>
            </a:rPr>
          </a:br>
          <a:r>
            <a:rPr lang="de-DE" sz="950">
              <a:effectLst/>
              <a:latin typeface="+mn-lt"/>
              <a:ea typeface="Calibri"/>
              <a:cs typeface="Times New Roman"/>
            </a:rPr>
            <a:t>   und Körperschaften des öffentlichen Rechts einschließlich Beamtenanwärter und Beamte im Vorbereitungsdienst, </a:t>
          </a:r>
          <a:br>
            <a:rPr lang="de-DE" sz="950">
              <a:effectLst/>
              <a:latin typeface="+mn-lt"/>
              <a:ea typeface="Calibri"/>
              <a:cs typeface="Times New Roman"/>
            </a:rPr>
          </a:br>
          <a:r>
            <a:rPr lang="de-DE" sz="950">
              <a:effectLst/>
              <a:latin typeface="+mn-lt"/>
              <a:ea typeface="Calibri"/>
              <a:cs typeface="Times New Roman"/>
            </a:rPr>
            <a:t>   auch Richter, Geistliche und Beamte der Evangelischen Kirche und der Römisch-Katholischen Kirche. (Geistliche </a:t>
          </a:r>
          <a:br>
            <a:rPr lang="de-DE" sz="950">
              <a:effectLst/>
              <a:latin typeface="+mn-lt"/>
              <a:ea typeface="Calibri"/>
              <a:cs typeface="Times New Roman"/>
            </a:rPr>
          </a:br>
          <a:r>
            <a:rPr lang="de-DE" sz="950">
              <a:effectLst/>
              <a:latin typeface="+mn-lt"/>
              <a:ea typeface="Calibri"/>
              <a:cs typeface="Times New Roman"/>
            </a:rPr>
            <a:t>   und Sprecher anderer Religionsbekenntnisse sind als Angestellte erfasst.)</a:t>
          </a:r>
        </a:p>
        <a:p>
          <a:pPr>
            <a:spcAft>
              <a:spcPts val="0"/>
            </a:spcAft>
          </a:pPr>
          <a:r>
            <a:rPr lang="de-DE" sz="950">
              <a:effectLst/>
              <a:latin typeface="+mn-lt"/>
              <a:ea typeface="Calibri"/>
              <a:cs typeface="Times New Roman"/>
            </a:rPr>
            <a:t> </a:t>
          </a:r>
        </a:p>
        <a:p>
          <a:pPr>
            <a:spcAft>
              <a:spcPts val="0"/>
            </a:spcAft>
          </a:pPr>
          <a:r>
            <a:rPr lang="de-DE" sz="950">
              <a:effectLst/>
              <a:latin typeface="+mn-lt"/>
              <a:ea typeface="Calibri"/>
              <a:cs typeface="Times New Roman"/>
            </a:rPr>
            <a:t>-</a:t>
          </a:r>
          <a:r>
            <a:rPr lang="de-DE" sz="950" baseline="0">
              <a:effectLst/>
              <a:latin typeface="+mn-lt"/>
              <a:ea typeface="Calibri"/>
              <a:cs typeface="Times New Roman"/>
            </a:rPr>
            <a:t>  </a:t>
          </a:r>
          <a:r>
            <a:rPr lang="de-DE" sz="950" i="1">
              <a:effectLst/>
              <a:latin typeface="+mn-lt"/>
              <a:ea typeface="Calibri"/>
              <a:cs typeface="Times New Roman"/>
            </a:rPr>
            <a:t>Angestellte/r:</a:t>
          </a:r>
          <a:r>
            <a:rPr lang="de-DE" sz="950">
              <a:effectLst/>
              <a:latin typeface="+mn-lt"/>
              <a:ea typeface="Calibri"/>
              <a:cs typeface="Times New Roman"/>
            </a:rPr>
            <a:t> </a:t>
          </a:r>
          <a:r>
            <a:rPr lang="de-DE" sz="950">
              <a:solidFill>
                <a:schemeClr val="dk1"/>
              </a:solidFill>
              <a:effectLst/>
              <a:latin typeface="+mn-lt"/>
              <a:ea typeface="Calibri"/>
              <a:cs typeface="Times New Roman"/>
            </a:rPr>
            <a:t>Alle</a:t>
          </a:r>
          <a:r>
            <a:rPr lang="de-DE" sz="950">
              <a:effectLst/>
              <a:latin typeface="+mn-lt"/>
              <a:ea typeface="Calibri"/>
              <a:cs typeface="Times New Roman"/>
            </a:rPr>
            <a:t> nichtbeamteten Gehaltsempfänger, wie z. B. kaufmännische, technische, Büro-, Verwaltungs- oder </a:t>
          </a:r>
          <a:br>
            <a:rPr lang="de-DE" sz="950">
              <a:effectLst/>
              <a:latin typeface="+mn-lt"/>
              <a:ea typeface="Calibri"/>
              <a:cs typeface="Times New Roman"/>
            </a:rPr>
          </a:br>
          <a:r>
            <a:rPr lang="de-DE" sz="950">
              <a:effectLst/>
              <a:latin typeface="+mn-lt"/>
              <a:ea typeface="Calibri"/>
              <a:cs typeface="Times New Roman"/>
            </a:rPr>
            <a:t>   Behördenangestellte, leitende Angestellte (z. B. Direktoren), ferner so genannte Versicherungsbeamte,   </a:t>
          </a:r>
          <a:br>
            <a:rPr lang="de-DE" sz="950">
              <a:effectLst/>
              <a:latin typeface="+mn-lt"/>
              <a:ea typeface="Calibri"/>
              <a:cs typeface="Times New Roman"/>
            </a:rPr>
          </a:br>
          <a:r>
            <a:rPr lang="de-DE" sz="950">
              <a:effectLst/>
              <a:latin typeface="+mn-lt"/>
              <a:ea typeface="Calibri"/>
              <a:cs typeface="Times New Roman"/>
            </a:rPr>
            <a:t>   Betriebsbeamte, Bankbeamte (soweit sie nicht in einem öffentlich-rechtlichen Dienstverhältnis - z. B. Bundesbank - </a:t>
          </a:r>
          <a:br>
            <a:rPr lang="de-DE" sz="950">
              <a:effectLst/>
              <a:latin typeface="+mn-lt"/>
              <a:ea typeface="Calibri"/>
              <a:cs typeface="Times New Roman"/>
            </a:rPr>
          </a:br>
          <a:r>
            <a:rPr lang="de-DE" sz="950">
              <a:effectLst/>
              <a:latin typeface="+mn-lt"/>
              <a:ea typeface="Calibri"/>
              <a:cs typeface="Times New Roman"/>
            </a:rPr>
            <a:t>   stehen).</a:t>
          </a:r>
        </a:p>
        <a:p>
          <a:pPr>
            <a:spcAft>
              <a:spcPts val="0"/>
            </a:spcAft>
          </a:pPr>
          <a:r>
            <a:rPr lang="de-DE" sz="950">
              <a:effectLst/>
              <a:latin typeface="+mn-lt"/>
              <a:ea typeface="Calibri"/>
              <a:cs typeface="Times New Roman"/>
            </a:rPr>
            <a:t> </a:t>
          </a:r>
          <a:endParaRPr lang="de-DE" sz="950">
            <a:solidFill>
              <a:schemeClr val="dk1"/>
            </a:solidFill>
            <a:effectLst/>
            <a:latin typeface="+mn-lt"/>
            <a:ea typeface="Calibri"/>
            <a:cs typeface="Times New Roman"/>
          </a:endParaRPr>
        </a:p>
        <a:p>
          <a:pPr>
            <a:spcAft>
              <a:spcPts val="0"/>
            </a:spcAft>
          </a:pPr>
          <a:r>
            <a:rPr lang="de-DE" sz="950">
              <a:solidFill>
                <a:schemeClr val="dk1"/>
              </a:solidFill>
              <a:effectLst/>
              <a:latin typeface="+mn-lt"/>
              <a:ea typeface="Calibri"/>
              <a:cs typeface="Times New Roman"/>
            </a:rPr>
            <a:t>-  </a:t>
          </a:r>
          <a:r>
            <a:rPr lang="de-DE" sz="950" i="1">
              <a:solidFill>
                <a:schemeClr val="dk1"/>
              </a:solidFill>
              <a:effectLst/>
              <a:latin typeface="+mn-lt"/>
              <a:ea typeface="Calibri"/>
              <a:cs typeface="Times New Roman"/>
            </a:rPr>
            <a:t>Arbeiter</a:t>
          </a:r>
          <a:r>
            <a:rPr lang="de-DE" sz="950">
              <a:solidFill>
                <a:schemeClr val="dk1"/>
              </a:solidFill>
              <a:effectLst/>
              <a:latin typeface="+mn-lt"/>
              <a:ea typeface="Calibri"/>
              <a:cs typeface="Times New Roman"/>
            </a:rPr>
            <a:t>: Alle Lohnempfänger,</a:t>
          </a:r>
          <a:r>
            <a:rPr lang="de-DE" sz="950">
              <a:effectLst/>
              <a:latin typeface="+mn-lt"/>
              <a:ea typeface="Calibri"/>
              <a:cs typeface="Times New Roman"/>
            </a:rPr>
            <a:t> unabhängig von der Lohnzahlungs- und Lohnabrechnungsperiode, auch </a:t>
          </a:r>
          <a:br>
            <a:rPr lang="de-DE" sz="950">
              <a:effectLst/>
              <a:latin typeface="+mn-lt"/>
              <a:ea typeface="Calibri"/>
              <a:cs typeface="Times New Roman"/>
            </a:rPr>
          </a:br>
          <a:r>
            <a:rPr lang="de-DE" sz="950">
              <a:effectLst/>
              <a:latin typeface="+mn-lt"/>
              <a:ea typeface="Calibri"/>
              <a:cs typeface="Times New Roman"/>
            </a:rPr>
            <a:t>   Heimarbeiter.</a:t>
          </a:r>
        </a:p>
        <a:p>
          <a:pPr>
            <a:spcAft>
              <a:spcPts val="0"/>
            </a:spcAft>
          </a:pPr>
          <a:r>
            <a:rPr lang="de-DE" sz="950">
              <a:effectLst/>
              <a:latin typeface="+mn-lt"/>
              <a:ea typeface="Calibri"/>
              <a:cs typeface="Times New Roman"/>
            </a:rPr>
            <a:t> </a:t>
          </a:r>
        </a:p>
        <a:p>
          <a:pPr marL="0" marR="0" indent="0" defTabSz="914400" eaLnBrk="1" fontAlgn="auto" latinLnBrk="0" hangingPunct="1">
            <a:lnSpc>
              <a:spcPct val="100000"/>
            </a:lnSpc>
            <a:spcBef>
              <a:spcPts val="0"/>
            </a:spcBef>
            <a:spcAft>
              <a:spcPts val="0"/>
            </a:spcAft>
            <a:buClrTx/>
            <a:buSzTx/>
            <a:buFontTx/>
            <a:buNone/>
            <a:tabLst/>
            <a:defRPr/>
          </a:pPr>
          <a:r>
            <a:rPr lang="de-DE" sz="950">
              <a:solidFill>
                <a:schemeClr val="dk1"/>
              </a:solidFill>
              <a:effectLst/>
              <a:latin typeface="+mn-lt"/>
              <a:ea typeface="Calibri"/>
              <a:cs typeface="Times New Roman"/>
            </a:rPr>
            <a:t>-  </a:t>
          </a:r>
          <a:r>
            <a:rPr lang="de-DE" sz="950" i="1">
              <a:solidFill>
                <a:schemeClr val="dk1"/>
              </a:solidFill>
              <a:effectLst/>
              <a:latin typeface="+mn-lt"/>
              <a:ea typeface="Calibri"/>
              <a:cs typeface="Times New Roman"/>
            </a:rPr>
            <a:t>Arbeitnehmer: </a:t>
          </a:r>
          <a:r>
            <a:rPr lang="de-DE" sz="950">
              <a:solidFill>
                <a:schemeClr val="dk1"/>
              </a:solidFill>
              <a:effectLst/>
              <a:latin typeface="+mn-lt"/>
              <a:ea typeface="Calibri"/>
              <a:cs typeface="Times New Roman"/>
            </a:rPr>
            <a:t>Zusammenfassung von Angestellten, Arbeitern und Beamten</a:t>
          </a:r>
        </a:p>
        <a:p>
          <a:pPr>
            <a:spcAft>
              <a:spcPts val="0"/>
            </a:spcAft>
          </a:pPr>
          <a:endParaRPr lang="de-DE" sz="950">
            <a:effectLst/>
            <a:latin typeface="+mn-lt"/>
            <a:ea typeface="Calibri"/>
            <a:cs typeface="Times New Roman"/>
          </a:endParaRPr>
        </a:p>
        <a:p>
          <a:pPr>
            <a:spcAft>
              <a:spcPts val="0"/>
            </a:spcAft>
          </a:pPr>
          <a:r>
            <a:rPr lang="de-DE" sz="950">
              <a:effectLst/>
              <a:latin typeface="+mn-lt"/>
              <a:ea typeface="Calibri"/>
              <a:cs typeface="Times New Roman"/>
            </a:rPr>
            <a:t>-</a:t>
          </a:r>
          <a:r>
            <a:rPr lang="de-DE" sz="950" baseline="0">
              <a:effectLst/>
              <a:latin typeface="+mn-lt"/>
              <a:ea typeface="Calibri"/>
              <a:cs typeface="Times New Roman"/>
            </a:rPr>
            <a:t>  </a:t>
          </a:r>
          <a:r>
            <a:rPr lang="de-DE" sz="950" i="1">
              <a:effectLst/>
              <a:latin typeface="+mn-lt"/>
              <a:ea typeface="Calibri"/>
              <a:cs typeface="Times New Roman"/>
            </a:rPr>
            <a:t>Arbeitslose/r:</a:t>
          </a:r>
          <a:r>
            <a:rPr lang="de-DE" sz="950">
              <a:effectLst/>
              <a:latin typeface="+mn-lt"/>
              <a:ea typeface="Calibri"/>
              <a:cs typeface="Times New Roman"/>
            </a:rPr>
            <a:t> Alle Arbeitnehmer, die vorübergehend nicht in einem Beschäftigungsverhältnis stehen oder nur eine </a:t>
          </a:r>
          <a:br>
            <a:rPr lang="de-DE" sz="950">
              <a:effectLst/>
              <a:latin typeface="+mn-lt"/>
              <a:ea typeface="Calibri"/>
              <a:cs typeface="Times New Roman"/>
            </a:rPr>
          </a:br>
          <a:r>
            <a:rPr lang="de-DE" sz="950">
              <a:effectLst/>
              <a:latin typeface="+mn-lt"/>
              <a:ea typeface="Calibri"/>
              <a:cs typeface="Times New Roman"/>
            </a:rPr>
            <a:t>   kurzzeitige Beschäftigung ausüben.</a:t>
          </a:r>
        </a:p>
        <a:p>
          <a:pPr>
            <a:spcAft>
              <a:spcPts val="0"/>
            </a:spcAft>
          </a:pPr>
          <a:r>
            <a:rPr lang="de-DE" sz="950">
              <a:effectLst/>
              <a:latin typeface="+mn-lt"/>
              <a:ea typeface="Calibri"/>
              <a:cs typeface="Times New Roman"/>
            </a:rPr>
            <a:t> </a:t>
          </a:r>
        </a:p>
        <a:p>
          <a:pPr>
            <a:spcAft>
              <a:spcPts val="0"/>
            </a:spcAft>
          </a:pPr>
          <a:r>
            <a:rPr lang="de-DE" sz="950">
              <a:effectLst/>
              <a:latin typeface="+mn-lt"/>
              <a:ea typeface="Calibri"/>
              <a:cs typeface="Times New Roman"/>
            </a:rPr>
            <a:t>-</a:t>
          </a:r>
          <a:r>
            <a:rPr lang="de-DE" sz="950" baseline="0">
              <a:effectLst/>
              <a:latin typeface="+mn-lt"/>
              <a:ea typeface="Calibri"/>
              <a:cs typeface="Times New Roman"/>
            </a:rPr>
            <a:t>  </a:t>
          </a:r>
          <a:r>
            <a:rPr lang="de-DE" sz="950" i="1">
              <a:effectLst/>
              <a:latin typeface="+mn-lt"/>
              <a:ea typeface="Calibri"/>
              <a:cs typeface="Times New Roman"/>
            </a:rPr>
            <a:t>Nichterwerbstätige/r:</a:t>
          </a:r>
          <a:r>
            <a:rPr lang="de-DE" sz="950">
              <a:effectLst/>
              <a:latin typeface="+mn-lt"/>
              <a:ea typeface="Calibri"/>
              <a:cs typeface="Times New Roman"/>
            </a:rPr>
            <a:t> Alle Bezieher von Pensionen aus öffentlichen Kassen und/oder Renten aus öffentlichen </a:t>
          </a:r>
          <a:br>
            <a:rPr lang="de-DE" sz="950">
              <a:effectLst/>
              <a:latin typeface="+mn-lt"/>
              <a:ea typeface="Calibri"/>
              <a:cs typeface="Times New Roman"/>
            </a:rPr>
          </a:br>
          <a:r>
            <a:rPr lang="de-DE" sz="950">
              <a:effectLst/>
              <a:latin typeface="+mn-lt"/>
              <a:ea typeface="Calibri"/>
              <a:cs typeface="Times New Roman"/>
            </a:rPr>
            <a:t>   Sozialeinrichtungen, Sozialhilfeempfänger, nicht oder nicht mehr im Erwerbsleben stehende Personen, die vom </a:t>
          </a:r>
          <a:br>
            <a:rPr lang="de-DE" sz="950">
              <a:effectLst/>
              <a:latin typeface="+mn-lt"/>
              <a:ea typeface="Calibri"/>
              <a:cs typeface="Times New Roman"/>
            </a:rPr>
          </a:br>
          <a:r>
            <a:rPr lang="de-DE" sz="950">
              <a:effectLst/>
              <a:latin typeface="+mn-lt"/>
              <a:ea typeface="Calibri"/>
              <a:cs typeface="Times New Roman"/>
            </a:rPr>
            <a:t>   eigenen Vermögen (Vermietung, Verpachtung) oder von privaten Unterstützungen und dgl. leben, ferner Studenten, </a:t>
          </a:r>
          <a:br>
            <a:rPr lang="de-DE" sz="950">
              <a:effectLst/>
              <a:latin typeface="+mn-lt"/>
              <a:ea typeface="Calibri"/>
              <a:cs typeface="Times New Roman"/>
            </a:rPr>
          </a:br>
          <a:r>
            <a:rPr lang="de-DE" sz="950">
              <a:effectLst/>
              <a:latin typeface="+mn-lt"/>
              <a:ea typeface="Calibri"/>
              <a:cs typeface="Times New Roman"/>
            </a:rPr>
            <a:t>   die einen eigenen Haushalt führen. Die Zuordnung zu den Nichterwerbstätigen erfolgt auch dann, wenn kleinere oder </a:t>
          </a:r>
          <a:br>
            <a:rPr lang="de-DE" sz="950">
              <a:effectLst/>
              <a:latin typeface="+mn-lt"/>
              <a:ea typeface="Calibri"/>
              <a:cs typeface="Times New Roman"/>
            </a:rPr>
          </a:br>
          <a:r>
            <a:rPr lang="de-DE" sz="950">
              <a:effectLst/>
              <a:latin typeface="+mn-lt"/>
              <a:ea typeface="Calibri"/>
              <a:cs typeface="Times New Roman"/>
            </a:rPr>
            <a:t>   unregelmäßige Einkünfte aus Erwerbstätigkeit vorhanden sind.</a:t>
          </a:r>
        </a:p>
        <a:p>
          <a:pPr>
            <a:spcAft>
              <a:spcPts val="0"/>
            </a:spcAft>
          </a:pPr>
          <a:r>
            <a:rPr lang="de-DE" sz="950">
              <a:effectLst/>
              <a:latin typeface="+mn-lt"/>
              <a:ea typeface="Calibri"/>
              <a:cs typeface="Times New Roman"/>
            </a:rPr>
            <a:t> </a:t>
          </a:r>
        </a:p>
        <a:p>
          <a:pPr>
            <a:spcAft>
              <a:spcPts val="0"/>
            </a:spcAft>
          </a:pPr>
          <a:r>
            <a:rPr lang="de-DE" sz="950">
              <a:effectLst/>
              <a:latin typeface="+mn-lt"/>
              <a:ea typeface="Calibri"/>
              <a:cs typeface="Times New Roman"/>
            </a:rPr>
            <a:t>In der Darstellung wurden Ergebnisse der Haushalte von Landwirten, Gewerbetreibenden, freiberuflich Tätigen zur Gruppe der „Selbstständigen“ zusammengefasst.</a:t>
          </a:r>
        </a:p>
        <a:p>
          <a:pPr>
            <a:spcAft>
              <a:spcPts val="0"/>
            </a:spcAft>
          </a:pPr>
          <a:r>
            <a:rPr lang="de-DE" sz="950">
              <a:effectLst/>
              <a:latin typeface="+mn-lt"/>
              <a:ea typeface="Calibri"/>
              <a:cs typeface="Times New Roman"/>
            </a:rPr>
            <a:t> </a:t>
          </a:r>
        </a:p>
        <a:p>
          <a:pPr>
            <a:spcAft>
              <a:spcPts val="0"/>
            </a:spcAft>
          </a:pPr>
          <a:r>
            <a:rPr lang="de-DE" sz="950" b="1">
              <a:effectLst/>
              <a:latin typeface="+mn-lt"/>
              <a:ea typeface="Calibri"/>
              <a:cs typeface="Times New Roman"/>
            </a:rPr>
            <a:t>Haushaltsnettoeinkommen</a:t>
          </a:r>
          <a:endParaRPr lang="de-DE" sz="950">
            <a:effectLst/>
            <a:latin typeface="+mn-lt"/>
            <a:ea typeface="Calibri"/>
            <a:cs typeface="Times New Roman"/>
          </a:endParaRPr>
        </a:p>
        <a:p>
          <a:pPr>
            <a:spcAft>
              <a:spcPts val="0"/>
            </a:spcAft>
          </a:pPr>
          <a:r>
            <a:rPr lang="de-DE" sz="950">
              <a:effectLst/>
              <a:latin typeface="+mn-lt"/>
              <a:ea typeface="Calibri"/>
              <a:cs typeface="Times New Roman"/>
            </a:rPr>
            <a:t> </a:t>
          </a:r>
        </a:p>
        <a:p>
          <a:pPr>
            <a:spcAft>
              <a:spcPts val="0"/>
            </a:spcAft>
          </a:pPr>
          <a:r>
            <a:rPr lang="de-DE" sz="950">
              <a:effectLst/>
              <a:latin typeface="+mn-lt"/>
              <a:ea typeface="Calibri"/>
              <a:cs typeface="Times New Roman"/>
            </a:rPr>
            <a:t>Zur Einordnung der Haushalte nach Haushaltsnettoeinkommensgruppen diente die Selbsteinstufung der Haushalte.</a:t>
          </a:r>
        </a:p>
        <a:p>
          <a:pPr>
            <a:spcAft>
              <a:spcPts val="0"/>
            </a:spcAft>
          </a:pPr>
          <a:r>
            <a:rPr lang="de-DE" sz="950">
              <a:effectLst/>
              <a:latin typeface="+mn-lt"/>
              <a:ea typeface="Calibri"/>
              <a:cs typeface="Times New Roman"/>
            </a:rPr>
            <a:t> </a:t>
          </a:r>
        </a:p>
        <a:p>
          <a:pPr>
            <a:spcAft>
              <a:spcPts val="0"/>
            </a:spcAft>
          </a:pPr>
          <a:r>
            <a:rPr lang="de-DE" sz="950" b="1">
              <a:effectLst/>
              <a:latin typeface="+mn-lt"/>
              <a:ea typeface="Calibri"/>
              <a:cs typeface="Times New Roman"/>
            </a:rPr>
            <a:t>Haushaltstyp</a:t>
          </a:r>
          <a:endParaRPr lang="de-DE" sz="950">
            <a:effectLst/>
            <a:latin typeface="+mn-lt"/>
            <a:ea typeface="Calibri"/>
            <a:cs typeface="Times New Roman"/>
          </a:endParaRPr>
        </a:p>
        <a:p>
          <a:pPr>
            <a:spcAft>
              <a:spcPts val="0"/>
            </a:spcAft>
          </a:pPr>
          <a:r>
            <a:rPr lang="de-DE" sz="950">
              <a:effectLst/>
              <a:latin typeface="+mn-lt"/>
              <a:ea typeface="Calibri"/>
              <a:cs typeface="Times New Roman"/>
            </a:rPr>
            <a:t> </a:t>
          </a:r>
        </a:p>
        <a:p>
          <a:pPr>
            <a:spcAft>
              <a:spcPts val="0"/>
            </a:spcAft>
          </a:pPr>
          <a:r>
            <a:rPr lang="de-DE" sz="950">
              <a:effectLst/>
              <a:latin typeface="+mn-lt"/>
              <a:ea typeface="Calibri"/>
              <a:cs typeface="Times New Roman"/>
            </a:rPr>
            <a:t>Es wird unterschieden zwischen Alleinlebenden, Alleinerziehenden, Paaren (mit und ohne Kinder) sowie sonstigen Haushalten. </a:t>
          </a:r>
        </a:p>
        <a:p>
          <a:pPr>
            <a:spcAft>
              <a:spcPts val="0"/>
            </a:spcAft>
          </a:pPr>
          <a:r>
            <a:rPr lang="de-DE" sz="950">
              <a:effectLst/>
              <a:latin typeface="+mn-lt"/>
              <a:ea typeface="Calibri"/>
              <a:cs typeface="Times New Roman"/>
            </a:rPr>
            <a:t> </a:t>
          </a:r>
        </a:p>
        <a:p>
          <a:pPr>
            <a:spcAft>
              <a:spcPts val="0"/>
            </a:spcAft>
          </a:pPr>
          <a:r>
            <a:rPr lang="de-DE" sz="950">
              <a:effectLst/>
              <a:latin typeface="+mn-lt"/>
              <a:ea typeface="Calibri"/>
              <a:cs typeface="Times New Roman"/>
            </a:rPr>
            <a:t> </a:t>
          </a:r>
        </a:p>
        <a:p>
          <a:pPr>
            <a:spcAft>
              <a:spcPts val="0"/>
            </a:spcAft>
          </a:pPr>
          <a:r>
            <a:rPr lang="de-DE" sz="950" b="1">
              <a:effectLst/>
              <a:latin typeface="+mn-lt"/>
              <a:ea typeface="Calibri"/>
              <a:cs typeface="Times New Roman"/>
            </a:rPr>
            <a:t>Systematik der Einnahmen und Ausgaben der privaten Haushalte (SEA)</a:t>
          </a:r>
          <a:endParaRPr lang="de-DE" sz="950">
            <a:effectLst/>
            <a:latin typeface="+mn-lt"/>
            <a:ea typeface="Calibri"/>
            <a:cs typeface="Times New Roman"/>
          </a:endParaRPr>
        </a:p>
        <a:p>
          <a:pPr>
            <a:spcAft>
              <a:spcPts val="0"/>
            </a:spcAft>
          </a:pPr>
          <a:r>
            <a:rPr lang="de-DE" sz="950">
              <a:effectLst/>
              <a:latin typeface="+mn-lt"/>
              <a:ea typeface="Calibri"/>
              <a:cs typeface="Times New Roman"/>
            </a:rPr>
            <a:t> </a:t>
          </a:r>
        </a:p>
        <a:p>
          <a:pPr>
            <a:spcAft>
              <a:spcPts val="0"/>
            </a:spcAft>
          </a:pPr>
          <a:r>
            <a:rPr lang="de-DE" sz="950">
              <a:effectLst/>
              <a:latin typeface="+mn-lt"/>
              <a:ea typeface="Calibri"/>
              <a:cs typeface="Times New Roman"/>
            </a:rPr>
            <a:t>Die SEA-Systematik ist die nationale Klassifikation der Einnahmen und Ausgaben privater Haushalte. Sie wurde in Anlehnung an die internationale Klassifikation der Verwendungszwecke (COIICOP – classification of individual consumption by purpose) festgelegt. Mit ihrer Hilfe können die erhobenen Daten zu den Einnahmen und Ausgaben privater Haushalte geordnet erfasst, nachgewiesen und verglichen werden. Damit ist eine weitgehende internationale Vergleichbarkeit ohne längere Umschlüsselung sichergestellt.</a:t>
          </a:r>
        </a:p>
        <a:p>
          <a:pPr>
            <a:spcAft>
              <a:spcPts val="0"/>
            </a:spcAft>
          </a:pPr>
          <a:r>
            <a:rPr lang="de-DE" sz="950">
              <a:effectLst/>
              <a:latin typeface="+mn-lt"/>
              <a:ea typeface="Calibri"/>
              <a:cs typeface="Times New Roman"/>
            </a:rPr>
            <a:t> </a:t>
          </a:r>
        </a:p>
        <a:p>
          <a:pPr algn="l">
            <a:lnSpc>
              <a:spcPts val="800"/>
            </a:lnSpc>
            <a:spcAft>
              <a:spcPts val="0"/>
            </a:spcAft>
          </a:pPr>
          <a:endParaRPr lang="de-DE" sz="950" b="1">
            <a:effectLst/>
            <a:latin typeface="+mn-lt"/>
            <a:ea typeface="Times New Roman"/>
            <a:cs typeface="Times New Roman"/>
          </a:endParaRPr>
        </a:p>
        <a:p>
          <a:pPr>
            <a:lnSpc>
              <a:spcPts val="800"/>
            </a:lnSpc>
          </a:pPr>
          <a:endParaRPr lang="de-DE" sz="950" i="1">
            <a:solidFill>
              <a:schemeClr val="dk1"/>
            </a:solidFill>
            <a:effectLst/>
            <a:latin typeface="+mn-lt"/>
            <a:ea typeface="+mn-ea"/>
            <a:cs typeface="Arial" panose="020B0604020202020204" pitchFamily="34" charset="0"/>
          </a:endParaRPr>
        </a:p>
        <a:p>
          <a:pPr>
            <a:lnSpc>
              <a:spcPts val="800"/>
            </a:lnSpc>
          </a:pPr>
          <a:endParaRPr lang="de-DE" sz="950" i="1">
            <a:solidFill>
              <a:schemeClr val="dk1"/>
            </a:solidFill>
            <a:effectLst/>
            <a:latin typeface="+mn-lt"/>
            <a:ea typeface="+mn-ea"/>
            <a:cs typeface="Arial" panose="020B0604020202020204" pitchFamily="34" charset="0"/>
          </a:endParaRPr>
        </a:p>
        <a:p>
          <a:pPr>
            <a:lnSpc>
              <a:spcPts val="900"/>
            </a:lnSpc>
          </a:pPr>
          <a:endParaRPr lang="de-DE" sz="950" i="1">
            <a:solidFill>
              <a:schemeClr val="dk1"/>
            </a:solidFill>
            <a:effectLst/>
            <a:latin typeface="+mn-lt"/>
            <a:ea typeface="+mn-ea"/>
            <a:cs typeface="Arial" panose="020B0604020202020204" pitchFamily="34" charset="0"/>
          </a:endParaRPr>
        </a:p>
        <a:p>
          <a:pPr>
            <a:lnSpc>
              <a:spcPts val="800"/>
            </a:lnSpc>
          </a:pPr>
          <a:endParaRPr lang="de-DE" sz="950" i="1">
            <a:solidFill>
              <a:schemeClr val="dk1"/>
            </a:solidFill>
            <a:effectLst/>
            <a:latin typeface="+mn-lt"/>
            <a:ea typeface="+mn-ea"/>
            <a:cs typeface="Arial" panose="020B0604020202020204" pitchFamily="34" charset="0"/>
          </a:endParaRPr>
        </a:p>
        <a:p>
          <a:pPr>
            <a:lnSpc>
              <a:spcPts val="900"/>
            </a:lnSpc>
          </a:pPr>
          <a:endParaRPr lang="de-DE" sz="950" i="1">
            <a:solidFill>
              <a:schemeClr val="dk1"/>
            </a:solidFill>
            <a:effectLst/>
            <a:latin typeface="+mn-lt"/>
            <a:ea typeface="+mn-ea"/>
            <a:cs typeface="Arial" panose="020B0604020202020204" pitchFamily="34" charset="0"/>
          </a:endParaRPr>
        </a:p>
        <a:p>
          <a:pPr>
            <a:lnSpc>
              <a:spcPts val="800"/>
            </a:lnSpc>
          </a:pPr>
          <a:endParaRPr lang="de-DE" sz="950" i="1">
            <a:solidFill>
              <a:schemeClr val="dk1"/>
            </a:solidFill>
            <a:effectLst/>
            <a:latin typeface="+mn-lt"/>
            <a:ea typeface="+mn-ea"/>
            <a:cs typeface="Arial" panose="020B0604020202020204" pitchFamily="34" charset="0"/>
          </a:endParaRPr>
        </a:p>
        <a:p>
          <a:pPr>
            <a:lnSpc>
              <a:spcPts val="900"/>
            </a:lnSpc>
          </a:pPr>
          <a:endParaRPr lang="de-DE" sz="950" i="1">
            <a:solidFill>
              <a:schemeClr val="dk1"/>
            </a:solidFill>
            <a:effectLst/>
            <a:latin typeface="+mn-lt"/>
            <a:ea typeface="+mn-ea"/>
            <a:cs typeface="Arial" panose="020B0604020202020204" pitchFamily="34" charset="0"/>
          </a:endParaRPr>
        </a:p>
        <a:p>
          <a:pPr>
            <a:lnSpc>
              <a:spcPts val="800"/>
            </a:lnSpc>
          </a:pPr>
          <a:endParaRPr lang="de-DE" sz="950" i="1">
            <a:solidFill>
              <a:schemeClr val="dk1"/>
            </a:solidFill>
            <a:effectLst/>
            <a:latin typeface="+mn-lt"/>
            <a:ea typeface="+mn-ea"/>
            <a:cs typeface="Arial" panose="020B0604020202020204" pitchFamily="34" charset="0"/>
          </a:endParaRPr>
        </a:p>
        <a:p>
          <a:pPr>
            <a:lnSpc>
              <a:spcPts val="900"/>
            </a:lnSpc>
          </a:pPr>
          <a:endParaRPr lang="de-DE" sz="950" i="1">
            <a:solidFill>
              <a:schemeClr val="dk1"/>
            </a:solidFill>
            <a:effectLst/>
            <a:latin typeface="+mn-lt"/>
            <a:ea typeface="+mn-ea"/>
            <a:cs typeface="Arial" panose="020B0604020202020204" pitchFamily="34" charset="0"/>
          </a:endParaRPr>
        </a:p>
        <a:p>
          <a:pPr>
            <a:lnSpc>
              <a:spcPts val="800"/>
            </a:lnSpc>
          </a:pPr>
          <a:endParaRPr lang="de-DE" sz="950" i="1">
            <a:solidFill>
              <a:schemeClr val="dk1"/>
            </a:solidFill>
            <a:effectLst/>
            <a:latin typeface="+mn-lt"/>
            <a:ea typeface="+mn-ea"/>
            <a:cs typeface="Arial" panose="020B0604020202020204" pitchFamily="34" charset="0"/>
          </a:endParaRPr>
        </a:p>
        <a:p>
          <a:pPr>
            <a:lnSpc>
              <a:spcPts val="900"/>
            </a:lnSpc>
          </a:pPr>
          <a:endParaRPr lang="de-DE" sz="950" i="1">
            <a:solidFill>
              <a:schemeClr val="dk1"/>
            </a:solidFill>
            <a:effectLst/>
            <a:latin typeface="+mn-lt"/>
            <a:ea typeface="+mn-ea"/>
            <a:cs typeface="Arial" panose="020B0604020202020204" pitchFamily="34" charset="0"/>
          </a:endParaRPr>
        </a:p>
        <a:p>
          <a:pPr>
            <a:lnSpc>
              <a:spcPts val="800"/>
            </a:lnSpc>
          </a:pPr>
          <a:endParaRPr lang="de-DE" sz="950" i="1">
            <a:solidFill>
              <a:schemeClr val="dk1"/>
            </a:solidFill>
            <a:effectLst/>
            <a:latin typeface="+mn-lt"/>
            <a:ea typeface="+mn-ea"/>
            <a:cs typeface="Arial" panose="020B0604020202020204" pitchFamily="34" charset="0"/>
          </a:endParaRPr>
        </a:p>
        <a:p>
          <a:pPr>
            <a:lnSpc>
              <a:spcPts val="900"/>
            </a:lnSpc>
          </a:pPr>
          <a:endParaRPr lang="de-DE" sz="950" i="1">
            <a:solidFill>
              <a:schemeClr val="dk1"/>
            </a:solidFill>
            <a:effectLst/>
            <a:latin typeface="+mn-lt"/>
            <a:ea typeface="+mn-ea"/>
            <a:cs typeface="Arial" panose="020B0604020202020204" pitchFamily="34" charset="0"/>
          </a:endParaRPr>
        </a:p>
        <a:p>
          <a:pPr>
            <a:lnSpc>
              <a:spcPts val="800"/>
            </a:lnSpc>
          </a:pPr>
          <a:endParaRPr lang="de-DE" sz="950" i="1">
            <a:solidFill>
              <a:schemeClr val="dk1"/>
            </a:solidFill>
            <a:effectLst/>
            <a:latin typeface="+mn-lt"/>
            <a:ea typeface="+mn-ea"/>
            <a:cs typeface="Arial" panose="020B0604020202020204" pitchFamily="34" charset="0"/>
          </a:endParaRPr>
        </a:p>
        <a:p>
          <a:pPr>
            <a:lnSpc>
              <a:spcPts val="900"/>
            </a:lnSpc>
          </a:pPr>
          <a:endParaRPr lang="de-DE" sz="950" i="1">
            <a:solidFill>
              <a:schemeClr val="dk1"/>
            </a:solidFill>
            <a:effectLst/>
            <a:latin typeface="+mn-lt"/>
            <a:ea typeface="+mn-ea"/>
            <a:cs typeface="Arial" panose="020B0604020202020204" pitchFamily="34" charset="0"/>
          </a:endParaRPr>
        </a:p>
        <a:p>
          <a:pPr>
            <a:lnSpc>
              <a:spcPts val="800"/>
            </a:lnSpc>
          </a:pPr>
          <a:endParaRPr lang="de-DE" sz="950" i="1">
            <a:solidFill>
              <a:schemeClr val="dk1"/>
            </a:solidFill>
            <a:effectLst/>
            <a:latin typeface="+mn-lt"/>
            <a:ea typeface="+mn-ea"/>
            <a:cs typeface="Arial" panose="020B0604020202020204" pitchFamily="34" charset="0"/>
          </a:endParaRPr>
        </a:p>
        <a:p>
          <a:pPr>
            <a:lnSpc>
              <a:spcPts val="900"/>
            </a:lnSpc>
          </a:pPr>
          <a:endParaRPr lang="de-DE" sz="950" i="1">
            <a:solidFill>
              <a:schemeClr val="dk1"/>
            </a:solidFill>
            <a:effectLst/>
            <a:latin typeface="+mn-lt"/>
            <a:ea typeface="+mn-ea"/>
            <a:cs typeface="Arial" panose="020B0604020202020204" pitchFamily="34" charset="0"/>
          </a:endParaRPr>
        </a:p>
        <a:p>
          <a:pPr>
            <a:lnSpc>
              <a:spcPts val="800"/>
            </a:lnSpc>
          </a:pPr>
          <a:endParaRPr lang="de-DE" sz="950" i="1">
            <a:solidFill>
              <a:schemeClr val="dk1"/>
            </a:solidFill>
            <a:effectLst/>
            <a:latin typeface="+mn-lt"/>
            <a:ea typeface="+mn-ea"/>
            <a:cs typeface="Arial" panose="020B0604020202020204" pitchFamily="34" charset="0"/>
          </a:endParaRPr>
        </a:p>
        <a:p>
          <a:pPr>
            <a:lnSpc>
              <a:spcPts val="900"/>
            </a:lnSpc>
          </a:pPr>
          <a:endParaRPr lang="de-DE" sz="950" i="1">
            <a:solidFill>
              <a:schemeClr val="dk1"/>
            </a:solidFill>
            <a:effectLst/>
            <a:latin typeface="+mn-lt"/>
            <a:ea typeface="+mn-ea"/>
            <a:cs typeface="Arial" panose="020B0604020202020204" pitchFamily="34" charset="0"/>
          </a:endParaRPr>
        </a:p>
        <a:p>
          <a:pPr>
            <a:lnSpc>
              <a:spcPts val="800"/>
            </a:lnSpc>
          </a:pPr>
          <a:endParaRPr lang="de-DE" sz="950" i="1">
            <a:solidFill>
              <a:schemeClr val="dk1"/>
            </a:solidFill>
            <a:effectLst/>
            <a:latin typeface="+mn-lt"/>
            <a:ea typeface="+mn-ea"/>
            <a:cs typeface="Arial" panose="020B0604020202020204" pitchFamily="34" charset="0"/>
          </a:endParaRPr>
        </a:p>
        <a:p>
          <a:pPr>
            <a:lnSpc>
              <a:spcPts val="900"/>
            </a:lnSpc>
          </a:pPr>
          <a:endParaRPr lang="de-DE" sz="950" i="1">
            <a:solidFill>
              <a:schemeClr val="dk1"/>
            </a:solidFill>
            <a:effectLst/>
            <a:latin typeface="+mn-lt"/>
            <a:ea typeface="+mn-ea"/>
            <a:cs typeface="Arial" panose="020B0604020202020204" pitchFamily="34" charset="0"/>
          </a:endParaRPr>
        </a:p>
        <a:p>
          <a:pPr>
            <a:lnSpc>
              <a:spcPts val="800"/>
            </a:lnSpc>
          </a:pPr>
          <a:endParaRPr lang="de-DE" sz="950" i="1">
            <a:solidFill>
              <a:schemeClr val="dk1"/>
            </a:solidFill>
            <a:effectLst/>
            <a:latin typeface="+mn-lt"/>
            <a:ea typeface="+mn-ea"/>
            <a:cs typeface="Arial" panose="020B0604020202020204" pitchFamily="34" charset="0"/>
          </a:endParaRPr>
        </a:p>
        <a:p>
          <a:pPr>
            <a:lnSpc>
              <a:spcPts val="900"/>
            </a:lnSpc>
          </a:pPr>
          <a:endParaRPr lang="de-DE" sz="950" i="1">
            <a:solidFill>
              <a:schemeClr val="dk1"/>
            </a:solidFill>
            <a:effectLst/>
            <a:latin typeface="+mn-lt"/>
            <a:ea typeface="+mn-ea"/>
            <a:cs typeface="Arial" panose="020B0604020202020204" pitchFamily="34" charset="0"/>
          </a:endParaRPr>
        </a:p>
        <a:p>
          <a:pPr>
            <a:lnSpc>
              <a:spcPts val="800"/>
            </a:lnSpc>
          </a:pPr>
          <a:endParaRPr lang="de-DE" sz="950" i="1">
            <a:solidFill>
              <a:schemeClr val="dk1"/>
            </a:solidFill>
            <a:effectLst/>
            <a:latin typeface="+mn-lt"/>
            <a:ea typeface="+mn-ea"/>
            <a:cs typeface="Arial" panose="020B0604020202020204" pitchFamily="34" charset="0"/>
          </a:endParaRPr>
        </a:p>
        <a:p>
          <a:pPr>
            <a:lnSpc>
              <a:spcPts val="900"/>
            </a:lnSpc>
          </a:pPr>
          <a:endParaRPr lang="de-DE" sz="950" i="1">
            <a:solidFill>
              <a:schemeClr val="dk1"/>
            </a:solidFill>
            <a:effectLst/>
            <a:latin typeface="+mn-lt"/>
            <a:ea typeface="+mn-ea"/>
            <a:cs typeface="Arial" panose="020B0604020202020204" pitchFamily="34" charset="0"/>
          </a:endParaRPr>
        </a:p>
        <a:p>
          <a:pPr>
            <a:lnSpc>
              <a:spcPts val="800"/>
            </a:lnSpc>
          </a:pPr>
          <a:endParaRPr lang="de-DE" sz="950">
            <a:solidFill>
              <a:schemeClr val="dk1"/>
            </a:solidFill>
            <a:effectLst/>
            <a:latin typeface="+mn-lt"/>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4898</xdr:colOff>
      <xdr:row>1</xdr:row>
      <xdr:rowOff>6797</xdr:rowOff>
    </xdr:from>
    <xdr:to>
      <xdr:col>0</xdr:col>
      <xdr:colOff>6130614</xdr:colOff>
      <xdr:row>25</xdr:row>
      <xdr:rowOff>63974</xdr:rowOff>
    </xdr:to>
    <xdr:sp macro="" textlink="">
      <xdr:nvSpPr>
        <xdr:cNvPr id="2" name="Textfeld 1"/>
        <xdr:cNvSpPr txBox="1"/>
      </xdr:nvSpPr>
      <xdr:spPr>
        <a:xfrm>
          <a:off x="6803" y="632726"/>
          <a:ext cx="6120000" cy="34766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b="1">
              <a:solidFill>
                <a:srgbClr val="000000"/>
              </a:solidFill>
              <a:effectLst/>
              <a:latin typeface="+mn-lt"/>
              <a:ea typeface="Times New Roman"/>
            </a:rPr>
            <a:t>Statistische Berichte zur EVS</a:t>
          </a:r>
          <a:endParaRPr lang="de-DE" sz="950">
            <a:effectLst/>
            <a:latin typeface="+mn-lt"/>
            <a:ea typeface="Times New Roman"/>
          </a:endParaRPr>
        </a:p>
        <a:p>
          <a:pPr algn="l">
            <a:spcAft>
              <a:spcPts val="0"/>
            </a:spcAft>
          </a:pPr>
          <a:r>
            <a:rPr lang="de-DE" sz="950">
              <a:solidFill>
                <a:srgbClr val="000000"/>
              </a:solidFill>
              <a:effectLst/>
              <a:latin typeface="+mn-lt"/>
              <a:ea typeface="Times New Roman"/>
            </a:rPr>
            <a:t> </a:t>
          </a:r>
          <a:endParaRPr lang="de-DE" sz="950">
            <a:effectLst/>
            <a:latin typeface="+mn-lt"/>
            <a:ea typeface="Times New Roman"/>
          </a:endParaRPr>
        </a:p>
        <a:p>
          <a:pPr algn="l">
            <a:spcAft>
              <a:spcPts val="0"/>
            </a:spcAft>
          </a:pPr>
          <a:r>
            <a:rPr lang="de-DE" sz="950">
              <a:solidFill>
                <a:srgbClr val="000000"/>
              </a:solidFill>
              <a:effectLst/>
              <a:latin typeface="+mn-lt"/>
              <a:ea typeface="Times New Roman"/>
            </a:rPr>
            <a:t>Mit den Statistischen Berichten EVS bieten wir ein übersichtliches, an den Erhebungsteilen orientiertes komplexes Grundangebot wesentlicher Ergebnisse der Erhebung.</a:t>
          </a:r>
          <a:endParaRPr lang="de-DE" sz="950">
            <a:effectLst/>
            <a:latin typeface="+mn-lt"/>
            <a:ea typeface="Times New Roman"/>
          </a:endParaRPr>
        </a:p>
        <a:p>
          <a:pPr algn="l">
            <a:spcAft>
              <a:spcPts val="0"/>
            </a:spcAft>
          </a:pPr>
          <a:r>
            <a:rPr lang="de-DE" sz="950">
              <a:solidFill>
                <a:srgbClr val="000000"/>
              </a:solidFill>
              <a:effectLst/>
              <a:latin typeface="+mn-lt"/>
              <a:ea typeface="Times New Roman"/>
            </a:rPr>
            <a:t> </a:t>
          </a:r>
          <a:endParaRPr lang="de-DE" sz="950">
            <a:effectLst/>
            <a:latin typeface="+mn-lt"/>
            <a:ea typeface="Times New Roman"/>
          </a:endParaRPr>
        </a:p>
        <a:p>
          <a:pPr algn="l">
            <a:spcAft>
              <a:spcPts val="0"/>
            </a:spcAft>
          </a:pPr>
          <a:r>
            <a:rPr lang="de-DE" sz="950">
              <a:solidFill>
                <a:srgbClr val="000000"/>
              </a:solidFill>
              <a:effectLst/>
              <a:latin typeface="+mn-lt"/>
              <a:ea typeface="Times New Roman"/>
            </a:rPr>
            <a:t>Der vorliegende Bericht „Verbrauch und Aufwendungen von privaten Haushalten in Mecklenburg-Vorpommern: Teil 1 -Struktur des privaten Konsums 2018“ (O2231 2018 01) enthält für Mecklenburg-Vorpommern ausgewählte Ergebnisse aus den Haushaltsbüchern der EVS 2018.</a:t>
          </a:r>
          <a:endParaRPr lang="de-DE" sz="950">
            <a:effectLst/>
            <a:latin typeface="+mn-lt"/>
            <a:ea typeface="Times New Roman"/>
          </a:endParaRPr>
        </a:p>
        <a:p>
          <a:pPr algn="l">
            <a:spcAft>
              <a:spcPts val="0"/>
            </a:spcAft>
          </a:pPr>
          <a:r>
            <a:rPr lang="de-DE" sz="950">
              <a:solidFill>
                <a:srgbClr val="000000"/>
              </a:solidFill>
              <a:effectLst/>
              <a:latin typeface="+mn-lt"/>
              <a:ea typeface="Times New Roman"/>
            </a:rPr>
            <a:t> </a:t>
          </a:r>
          <a:endParaRPr lang="de-DE" sz="950">
            <a:effectLst/>
            <a:latin typeface="+mn-lt"/>
            <a:ea typeface="Times New Roman"/>
          </a:endParaRPr>
        </a:p>
        <a:p>
          <a:pPr algn="l">
            <a:spcAft>
              <a:spcPts val="0"/>
            </a:spcAft>
          </a:pPr>
          <a:r>
            <a:rPr lang="de-DE" sz="950">
              <a:solidFill>
                <a:srgbClr val="000000"/>
              </a:solidFill>
              <a:effectLst/>
              <a:latin typeface="+mn-lt"/>
              <a:ea typeface="Times New Roman"/>
            </a:rPr>
            <a:t>Er wird ergänzt durch den unter gleichem Haupttitel als Teil 2 geführten Bericht “Nahrungsmittel, Getränke und Tabakwaren“ (O2232 2018 01) und dem Bericht "Einnahmen und Ausgaben</a:t>
          </a:r>
          <a:r>
            <a:rPr lang="de-DE" sz="950" baseline="0">
              <a:solidFill>
                <a:srgbClr val="000000"/>
              </a:solidFill>
              <a:effectLst/>
              <a:latin typeface="+mn-lt"/>
              <a:ea typeface="Times New Roman"/>
            </a:rPr>
            <a:t> der privaten Haushalte" (O243)</a:t>
          </a:r>
          <a:r>
            <a:rPr lang="de-DE" sz="950">
              <a:solidFill>
                <a:srgbClr val="000000"/>
              </a:solidFill>
              <a:effectLst/>
              <a:latin typeface="+mn-lt"/>
              <a:ea typeface="Times New Roman"/>
            </a:rPr>
            <a:t>. </a:t>
          </a:r>
          <a:endParaRPr lang="de-DE" sz="950">
            <a:effectLst/>
            <a:latin typeface="+mn-lt"/>
            <a:ea typeface="Times New Roman"/>
          </a:endParaRPr>
        </a:p>
        <a:p>
          <a:pPr algn="l">
            <a:spcAft>
              <a:spcPts val="0"/>
            </a:spcAft>
          </a:pPr>
          <a:r>
            <a:rPr lang="de-DE" sz="950">
              <a:solidFill>
                <a:srgbClr val="000000"/>
              </a:solidFill>
              <a:effectLst/>
              <a:latin typeface="+mn-lt"/>
              <a:ea typeface="Times New Roman"/>
            </a:rPr>
            <a:t> </a:t>
          </a:r>
          <a:endParaRPr lang="de-DE" sz="950">
            <a:effectLst/>
            <a:latin typeface="+mn-lt"/>
            <a:ea typeface="Times New Roman"/>
          </a:endParaRPr>
        </a:p>
        <a:p>
          <a:pPr algn="l">
            <a:spcAft>
              <a:spcPts val="0"/>
            </a:spcAft>
          </a:pPr>
          <a:r>
            <a:rPr lang="de-DE" sz="950">
              <a:solidFill>
                <a:srgbClr val="000000"/>
              </a:solidFill>
              <a:effectLst/>
              <a:latin typeface="+mn-lt"/>
              <a:ea typeface="Times New Roman"/>
            </a:rPr>
            <a:t>Zusammen mit den Berichten „Ausstattung privater Haushalte mit ausgewählten langlebigen Gebrauchsgütern“ </a:t>
          </a:r>
          <a:br>
            <a:rPr lang="de-DE" sz="950">
              <a:solidFill>
                <a:srgbClr val="000000"/>
              </a:solidFill>
              <a:effectLst/>
              <a:latin typeface="+mn-lt"/>
              <a:ea typeface="Times New Roman"/>
            </a:rPr>
          </a:br>
          <a:r>
            <a:rPr lang="de-DE" sz="950">
              <a:solidFill>
                <a:srgbClr val="000000"/>
              </a:solidFill>
              <a:effectLst/>
              <a:latin typeface="+mn-lt"/>
              <a:ea typeface="Times New Roman"/>
            </a:rPr>
            <a:t>(O213 2018 01)  und „Konsumentenkredite und Geldvermögen“  (O233 2018 01) bietet das Statistische Amt Mecklenburg-Vorpommern damit 5 Statistische Berichte als Serviceangebot aus den Einkommens- und Verbrauchsstichproben.</a:t>
          </a:r>
          <a:endParaRPr lang="de-DE" sz="950">
            <a:effectLst/>
            <a:latin typeface="+mn-lt"/>
            <a:ea typeface="Times New Roman"/>
          </a:endParaRPr>
        </a:p>
        <a:p>
          <a:pPr algn="l">
            <a:spcAft>
              <a:spcPts val="0"/>
            </a:spcAft>
          </a:pPr>
          <a:r>
            <a:rPr lang="de-DE" sz="950">
              <a:solidFill>
                <a:srgbClr val="000000"/>
              </a:solidFill>
              <a:effectLst/>
              <a:latin typeface="+mn-lt"/>
              <a:ea typeface="Times New Roman"/>
            </a:rPr>
            <a:t> </a:t>
          </a:r>
          <a:endParaRPr lang="de-DE" sz="950">
            <a:effectLst/>
            <a:latin typeface="+mn-lt"/>
            <a:ea typeface="Times New Roman"/>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581025</xdr:colOff>
      <xdr:row>8</xdr:row>
      <xdr:rowOff>581025</xdr:rowOff>
    </xdr:from>
    <xdr:to>
      <xdr:col>12</xdr:col>
      <xdr:colOff>638175</xdr:colOff>
      <xdr:row>23</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0.0187</cdr:x>
      <cdr:y>0.96224</cdr:y>
    </cdr:from>
    <cdr:to>
      <cdr:x>0.07945</cdr:x>
      <cdr:y>0.9837</cdr:y>
    </cdr:to>
    <cdr:pic>
      <cdr:nvPicPr>
        <cdr:cNvPr id="2" name="chart"/>
        <cdr:cNvPicPr>
          <a:picLocks xmlns:a="http://schemas.openxmlformats.org/drawingml/2006/main" noChangeAspect="1"/>
        </cdr:cNvPicPr>
      </cdr:nvPicPr>
      <cdr:blipFill>
        <a:blip xmlns:a="http://schemas.openxmlformats.org/drawingml/2006/main" xmlns:r="http://schemas.openxmlformats.org/officeDocument/2006/relationships" r:embed="rId1"/>
        <a:stretch xmlns:a="http://schemas.openxmlformats.org/drawingml/2006/main">
          <a:fillRect/>
        </a:stretch>
      </cdr:blipFill>
      <cdr:spPr>
        <a:xfrm xmlns:a="http://schemas.openxmlformats.org/drawingml/2006/main">
          <a:off x="155575" y="7004050"/>
          <a:ext cx="505390" cy="156220"/>
        </a:xfrm>
        <a:prstGeom xmlns:a="http://schemas.openxmlformats.org/drawingml/2006/main" prst="rect">
          <a:avLst/>
        </a:prstGeom>
      </cdr:spPr>
    </cdr:pic>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LOGON\christina.lange\Tempor&#228;re%20Internetdateien\Content.Outlook\7TNLP4Z7\Grafik_Kreisdiagramm_Struktur_priv_Konsu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B 3.1.2."/>
      <sheetName val="JB 3.1.3"/>
      <sheetName val="JB 3.1.4"/>
      <sheetName val="JB 3.1.5 (ALT)"/>
      <sheetName val="O2231-HB1-Bericht"/>
    </sheetNames>
    <sheetDataSet>
      <sheetData sheetId="0" refreshError="1"/>
      <sheetData sheetId="1" refreshError="1"/>
      <sheetData sheetId="2" refreshError="1"/>
      <sheetData sheetId="3" refreshError="1"/>
      <sheetData sheetId="4">
        <row r="7">
          <cell r="A7" t="str">
            <v xml:space="preserve">   Nahrungsmittel, Getränke und
      Tabakwaren (15,0 %)</v>
          </cell>
          <cell r="B7">
            <v>15</v>
          </cell>
        </row>
        <row r="8">
          <cell r="A8" t="str">
            <v xml:space="preserve">   Bekleidung und Schuhe (4,8 %)</v>
          </cell>
          <cell r="B8">
            <v>4.8</v>
          </cell>
        </row>
        <row r="9">
          <cell r="A9" t="str">
            <v xml:space="preserve">   Wohnen  1)
      37,8 %</v>
          </cell>
          <cell r="B9">
            <v>37.800000000000004</v>
          </cell>
        </row>
        <row r="10">
          <cell r="A10" t="str">
            <v xml:space="preserve">   Gesundheit (3,1 %)</v>
          </cell>
          <cell r="B10">
            <v>3.1</v>
          </cell>
        </row>
        <row r="11">
          <cell r="A11" t="str">
            <v xml:space="preserve">   Verkehr (13,9 %)</v>
          </cell>
          <cell r="B11">
            <v>13.9</v>
          </cell>
        </row>
        <row r="12">
          <cell r="A12" t="str">
            <v xml:space="preserve">   Post und Telekommunikation (2,9 %)</v>
          </cell>
          <cell r="B12">
            <v>2.9</v>
          </cell>
        </row>
        <row r="13">
          <cell r="A13" t="str">
            <v xml:space="preserve">   Freizeit, Unterhaltung und Kultur (11,9 %)</v>
          </cell>
          <cell r="B13">
            <v>11.9</v>
          </cell>
        </row>
        <row r="14">
          <cell r="A14" t="str">
            <v xml:space="preserve">   Bildungswesen (0,8 %)</v>
          </cell>
          <cell r="B14">
            <v>0.8</v>
          </cell>
        </row>
        <row r="15">
          <cell r="A15" t="str">
            <v xml:space="preserve">   Beherbergungs- und Gaststätten-
      dienstleistungen (5,6 %)</v>
          </cell>
          <cell r="B15">
            <v>5.6</v>
          </cell>
        </row>
        <row r="16">
          <cell r="A16" t="str">
            <v xml:space="preserve">   andere Waren und Dienstleis-
      tungen (4,2 %)</v>
          </cell>
          <cell r="B16">
            <v>4.2</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cols>
    <col min="1" max="1" width="10.7109375" style="10" customWidth="1"/>
    <col min="2" max="2" width="55.7109375" style="10" customWidth="1"/>
    <col min="3" max="3" width="8.7109375" style="10" customWidth="1"/>
    <col min="4" max="4" width="16.7109375" style="10" customWidth="1"/>
    <col min="5" max="16384" width="11.42578125" style="10"/>
  </cols>
  <sheetData>
    <row r="1" spans="1:4" ht="50.1" customHeight="1" thickBot="1">
      <c r="A1" s="138" t="s">
        <v>0</v>
      </c>
      <c r="B1" s="138"/>
      <c r="C1" s="139"/>
      <c r="D1" s="139"/>
    </row>
    <row r="2" spans="1:4" ht="35.1" customHeight="1" thickTop="1">
      <c r="A2" s="140" t="s">
        <v>31</v>
      </c>
      <c r="B2" s="140"/>
      <c r="C2" s="141" t="s">
        <v>32</v>
      </c>
      <c r="D2" s="141"/>
    </row>
    <row r="3" spans="1:4" ht="24.95" customHeight="1">
      <c r="A3" s="142"/>
      <c r="B3" s="142"/>
      <c r="C3" s="142"/>
      <c r="D3" s="142"/>
    </row>
    <row r="4" spans="1:4" ht="24.95" customHeight="1">
      <c r="A4" s="134" t="s">
        <v>33</v>
      </c>
      <c r="B4" s="134"/>
      <c r="C4" s="134"/>
      <c r="D4" s="135"/>
    </row>
    <row r="5" spans="1:4" ht="24.95" customHeight="1">
      <c r="A5" s="134" t="s">
        <v>34</v>
      </c>
      <c r="B5" s="134"/>
      <c r="C5" s="134"/>
      <c r="D5" s="135"/>
    </row>
    <row r="6" spans="1:4" ht="24.95" customHeight="1">
      <c r="A6" s="136" t="s">
        <v>35</v>
      </c>
      <c r="B6" s="137"/>
      <c r="C6" s="137"/>
      <c r="D6" s="137"/>
    </row>
    <row r="7" spans="1:4" ht="24.95" customHeight="1">
      <c r="A7" s="136"/>
      <c r="B7" s="136"/>
      <c r="C7" s="136"/>
      <c r="D7" s="136"/>
    </row>
    <row r="8" spans="1:4" ht="24.95" customHeight="1">
      <c r="A8" s="152" t="s">
        <v>36</v>
      </c>
      <c r="B8" s="152"/>
      <c r="C8" s="152"/>
      <c r="D8" s="152"/>
    </row>
    <row r="9" spans="1:4" ht="39.950000000000003" customHeight="1">
      <c r="A9" s="155" t="s">
        <v>207</v>
      </c>
      <c r="B9" s="156"/>
      <c r="C9" s="156"/>
      <c r="D9" s="156"/>
    </row>
    <row r="10" spans="1:4" ht="24.95" customHeight="1">
      <c r="A10" s="157"/>
      <c r="B10" s="157"/>
      <c r="C10" s="157"/>
      <c r="D10" s="157"/>
    </row>
    <row r="11" spans="1:4" ht="24.95" customHeight="1">
      <c r="A11" s="158"/>
      <c r="B11" s="158"/>
      <c r="C11" s="158"/>
      <c r="D11" s="158"/>
    </row>
    <row r="12" spans="1:4" ht="24.95" customHeight="1">
      <c r="A12" s="158"/>
      <c r="B12" s="158"/>
      <c r="C12" s="158"/>
      <c r="D12" s="158"/>
    </row>
    <row r="13" spans="1:4" ht="12" customHeight="1">
      <c r="A13" s="13"/>
      <c r="B13" s="143" t="s">
        <v>203</v>
      </c>
      <c r="C13" s="143"/>
      <c r="D13" s="11" t="s">
        <v>204</v>
      </c>
    </row>
    <row r="14" spans="1:4" ht="12" customHeight="1">
      <c r="A14" s="13"/>
      <c r="B14" s="143"/>
      <c r="C14" s="143"/>
      <c r="D14" s="11"/>
    </row>
    <row r="15" spans="1:4" ht="12" customHeight="1">
      <c r="A15" s="13"/>
      <c r="B15" s="143" t="s">
        <v>1</v>
      </c>
      <c r="C15" s="143"/>
      <c r="D15" s="11" t="s">
        <v>534</v>
      </c>
    </row>
    <row r="16" spans="1:4" ht="12" customHeight="1">
      <c r="A16" s="13"/>
      <c r="B16" s="143"/>
      <c r="C16" s="143"/>
      <c r="D16" s="11"/>
    </row>
    <row r="17" spans="1:4" ht="12" customHeight="1">
      <c r="A17" s="14"/>
      <c r="B17" s="159"/>
      <c r="C17" s="159"/>
      <c r="D17" s="12"/>
    </row>
    <row r="18" spans="1:4" ht="12" customHeight="1">
      <c r="A18" s="147"/>
      <c r="B18" s="147"/>
      <c r="C18" s="147"/>
      <c r="D18" s="147"/>
    </row>
    <row r="19" spans="1:4" ht="12" customHeight="1">
      <c r="A19" s="145" t="s">
        <v>6</v>
      </c>
      <c r="B19" s="145"/>
      <c r="C19" s="145"/>
      <c r="D19" s="145"/>
    </row>
    <row r="20" spans="1:4" ht="12" customHeight="1">
      <c r="A20" s="145" t="s">
        <v>205</v>
      </c>
      <c r="B20" s="145"/>
      <c r="C20" s="145"/>
      <c r="D20" s="145"/>
    </row>
    <row r="21" spans="1:4" ht="12" customHeight="1">
      <c r="A21" s="145"/>
      <c r="B21" s="145"/>
      <c r="C21" s="145"/>
      <c r="D21" s="145"/>
    </row>
    <row r="22" spans="1:4" ht="12" customHeight="1">
      <c r="A22" s="146" t="s">
        <v>463</v>
      </c>
      <c r="B22" s="146"/>
      <c r="C22" s="146"/>
      <c r="D22" s="146"/>
    </row>
    <row r="23" spans="1:4" ht="12" customHeight="1">
      <c r="A23" s="145"/>
      <c r="B23" s="145"/>
      <c r="C23" s="145"/>
      <c r="D23" s="145"/>
    </row>
    <row r="24" spans="1:4" ht="12" customHeight="1">
      <c r="A24" s="153" t="s">
        <v>464</v>
      </c>
      <c r="B24" s="153"/>
      <c r="C24" s="153"/>
      <c r="D24" s="153"/>
    </row>
    <row r="25" spans="1:4" ht="12" customHeight="1">
      <c r="A25" s="153" t="s">
        <v>206</v>
      </c>
      <c r="B25" s="153"/>
      <c r="C25" s="153"/>
      <c r="D25" s="153"/>
    </row>
    <row r="26" spans="1:4" ht="12" customHeight="1">
      <c r="A26" s="154"/>
      <c r="B26" s="154"/>
      <c r="C26" s="154"/>
      <c r="D26" s="154"/>
    </row>
    <row r="27" spans="1:4" ht="12" customHeight="1">
      <c r="A27" s="147"/>
      <c r="B27" s="147"/>
      <c r="C27" s="147"/>
      <c r="D27" s="147"/>
    </row>
    <row r="28" spans="1:4" ht="12" customHeight="1">
      <c r="A28" s="148" t="s">
        <v>7</v>
      </c>
      <c r="B28" s="148"/>
      <c r="C28" s="148"/>
      <c r="D28" s="148"/>
    </row>
    <row r="29" spans="1:4" ht="12" customHeight="1">
      <c r="A29" s="149"/>
      <c r="B29" s="149"/>
      <c r="C29" s="149"/>
      <c r="D29" s="149"/>
    </row>
    <row r="30" spans="1:4" ht="12" customHeight="1">
      <c r="A30" s="15" t="s">
        <v>5</v>
      </c>
      <c r="B30" s="144" t="s">
        <v>208</v>
      </c>
      <c r="C30" s="144"/>
      <c r="D30" s="144"/>
    </row>
    <row r="31" spans="1:4" ht="12" customHeight="1">
      <c r="A31" s="16">
        <v>0</v>
      </c>
      <c r="B31" s="144" t="s">
        <v>209</v>
      </c>
      <c r="C31" s="144"/>
      <c r="D31" s="144"/>
    </row>
    <row r="32" spans="1:4" ht="12" customHeight="1">
      <c r="A32" s="15" t="s">
        <v>4</v>
      </c>
      <c r="B32" s="144" t="s">
        <v>8</v>
      </c>
      <c r="C32" s="144"/>
      <c r="D32" s="144"/>
    </row>
    <row r="33" spans="1:4" ht="12" customHeight="1">
      <c r="A33" s="15" t="s">
        <v>9</v>
      </c>
      <c r="B33" s="144" t="s">
        <v>10</v>
      </c>
      <c r="C33" s="144"/>
      <c r="D33" s="144"/>
    </row>
    <row r="34" spans="1:4" ht="12" customHeight="1">
      <c r="A34" s="15" t="s">
        <v>11</v>
      </c>
      <c r="B34" s="144" t="s">
        <v>12</v>
      </c>
      <c r="C34" s="144"/>
      <c r="D34" s="144"/>
    </row>
    <row r="35" spans="1:4" ht="12" customHeight="1">
      <c r="A35" s="15" t="s">
        <v>13</v>
      </c>
      <c r="B35" s="144" t="s">
        <v>210</v>
      </c>
      <c r="C35" s="144"/>
      <c r="D35" s="144"/>
    </row>
    <row r="36" spans="1:4" ht="12" customHeight="1">
      <c r="A36" s="15" t="s">
        <v>14</v>
      </c>
      <c r="B36" s="144" t="s">
        <v>15</v>
      </c>
      <c r="C36" s="144"/>
      <c r="D36" s="144"/>
    </row>
    <row r="37" spans="1:4" ht="12" customHeight="1">
      <c r="A37" s="15" t="s">
        <v>23</v>
      </c>
      <c r="B37" s="144" t="s">
        <v>211</v>
      </c>
      <c r="C37" s="144"/>
      <c r="D37" s="144"/>
    </row>
    <row r="38" spans="1:4" ht="12" customHeight="1">
      <c r="A38" s="15"/>
      <c r="B38" s="144"/>
      <c r="C38" s="144"/>
      <c r="D38" s="144"/>
    </row>
    <row r="39" spans="1:4" ht="12" customHeight="1">
      <c r="A39" s="15"/>
      <c r="B39" s="144"/>
      <c r="C39" s="144"/>
      <c r="D39" s="144"/>
    </row>
    <row r="40" spans="1:4" ht="12" customHeight="1">
      <c r="A40" s="15"/>
      <c r="B40" s="15"/>
      <c r="C40" s="15"/>
      <c r="D40" s="15"/>
    </row>
    <row r="41" spans="1:4" ht="12" customHeight="1">
      <c r="A41" s="15"/>
      <c r="B41" s="15"/>
      <c r="C41" s="15"/>
      <c r="D41" s="15"/>
    </row>
    <row r="42" spans="1:4" ht="12" customHeight="1">
      <c r="A42" s="15"/>
      <c r="B42" s="15"/>
      <c r="C42" s="15"/>
      <c r="D42" s="15"/>
    </row>
    <row r="43" spans="1:4" ht="12" customHeight="1">
      <c r="A43" s="15"/>
      <c r="B43" s="150"/>
      <c r="C43" s="150"/>
      <c r="D43" s="150"/>
    </row>
    <row r="44" spans="1:4">
      <c r="A44" s="144" t="s">
        <v>16</v>
      </c>
      <c r="B44" s="144"/>
      <c r="C44" s="144"/>
      <c r="D44" s="144"/>
    </row>
    <row r="45" spans="1:4" ht="39.950000000000003" customHeight="1">
      <c r="A45" s="151" t="s">
        <v>535</v>
      </c>
      <c r="B45" s="151"/>
      <c r="C45" s="151"/>
      <c r="D45" s="151"/>
    </row>
  </sheetData>
  <mergeCells count="44">
    <mergeCell ref="A8:D8"/>
    <mergeCell ref="A7:D7"/>
    <mergeCell ref="B31:D31"/>
    <mergeCell ref="B32:D32"/>
    <mergeCell ref="B33:D33"/>
    <mergeCell ref="A23:D23"/>
    <mergeCell ref="A24:D24"/>
    <mergeCell ref="A25:D25"/>
    <mergeCell ref="A26:D26"/>
    <mergeCell ref="A9:D9"/>
    <mergeCell ref="A10:D10"/>
    <mergeCell ref="A11:D11"/>
    <mergeCell ref="A12:D12"/>
    <mergeCell ref="B17:C17"/>
    <mergeCell ref="A18:D18"/>
    <mergeCell ref="A19:D19"/>
    <mergeCell ref="B43:D43"/>
    <mergeCell ref="A45:D45"/>
    <mergeCell ref="B35:D35"/>
    <mergeCell ref="B36:D36"/>
    <mergeCell ref="B37:D37"/>
    <mergeCell ref="B38:D38"/>
    <mergeCell ref="B39:D39"/>
    <mergeCell ref="A44:D44"/>
    <mergeCell ref="B13:C13"/>
    <mergeCell ref="B14:C14"/>
    <mergeCell ref="B15:C15"/>
    <mergeCell ref="B16:C16"/>
    <mergeCell ref="B34:D34"/>
    <mergeCell ref="A20:D20"/>
    <mergeCell ref="A21:D21"/>
    <mergeCell ref="A22:D22"/>
    <mergeCell ref="A27:D27"/>
    <mergeCell ref="A28:D28"/>
    <mergeCell ref="A29:D29"/>
    <mergeCell ref="B30:D30"/>
    <mergeCell ref="A5:D5"/>
    <mergeCell ref="A6:D6"/>
    <mergeCell ref="A1:B1"/>
    <mergeCell ref="C1:D1"/>
    <mergeCell ref="A2:B2"/>
    <mergeCell ref="C2:D2"/>
    <mergeCell ref="A3:D3"/>
    <mergeCell ref="A4:D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3"/>
  <sheetViews>
    <sheetView zoomScale="140" zoomScaleNormal="140" workbookViewId="0">
      <pane xSplit="2" ySplit="6" topLeftCell="C7" activePane="bottomRight" state="frozen"/>
      <selection pane="topRight" activeCell="C1" sqref="C1"/>
      <selection pane="bottomLeft" activeCell="A7" sqref="A7"/>
      <selection pane="bottomRight" activeCell="C8" sqref="C8:J8"/>
    </sheetView>
  </sheetViews>
  <sheetFormatPr baseColWidth="10" defaultColWidth="11.28515625" defaultRowHeight="11.45" customHeight="1"/>
  <cols>
    <col min="1" max="1" width="3.7109375" style="43" customWidth="1"/>
    <col min="2" max="2" width="24.7109375" style="43" customWidth="1"/>
    <col min="3" max="3" width="8.28515625" style="43" customWidth="1"/>
    <col min="4" max="4" width="8.140625" style="43" customWidth="1"/>
    <col min="5" max="6" width="8.28515625" style="43" customWidth="1"/>
    <col min="7" max="8" width="7.28515625" style="43" customWidth="1"/>
    <col min="9" max="9" width="8.140625" style="43" bestFit="1" customWidth="1"/>
    <col min="10" max="10" width="7.7109375" style="43" customWidth="1"/>
    <col min="11" max="13" width="8.140625" style="43" bestFit="1" customWidth="1"/>
    <col min="14" max="14" width="7.28515625" style="43" customWidth="1"/>
    <col min="15" max="15" width="8.140625" style="43" bestFit="1" customWidth="1"/>
    <col min="16" max="16" width="8.28515625" style="43" customWidth="1"/>
    <col min="17" max="18" width="7.7109375" style="43" customWidth="1"/>
    <col min="19" max="16384" width="11.28515625" style="43"/>
  </cols>
  <sheetData>
    <row r="1" spans="1:26" s="41" customFormat="1" ht="24.95" customHeight="1">
      <c r="A1" s="201" t="s">
        <v>43</v>
      </c>
      <c r="B1" s="202"/>
      <c r="C1" s="164" t="s">
        <v>454</v>
      </c>
      <c r="D1" s="164"/>
      <c r="E1" s="164"/>
      <c r="F1" s="164"/>
      <c r="G1" s="164"/>
      <c r="H1" s="164"/>
      <c r="I1" s="164"/>
      <c r="J1" s="165"/>
      <c r="K1" s="164" t="s">
        <v>454</v>
      </c>
      <c r="L1" s="164"/>
      <c r="M1" s="164"/>
      <c r="N1" s="164"/>
      <c r="O1" s="164"/>
      <c r="P1" s="164"/>
      <c r="Q1" s="164"/>
      <c r="R1" s="165"/>
    </row>
    <row r="2" spans="1:26" s="42" customFormat="1" ht="24.95" customHeight="1">
      <c r="A2" s="203"/>
      <c r="B2" s="204"/>
      <c r="C2" s="164"/>
      <c r="D2" s="164"/>
      <c r="E2" s="164"/>
      <c r="F2" s="164"/>
      <c r="G2" s="164"/>
      <c r="H2" s="164"/>
      <c r="I2" s="164"/>
      <c r="J2" s="165"/>
      <c r="K2" s="164"/>
      <c r="L2" s="164"/>
      <c r="M2" s="164"/>
      <c r="N2" s="164"/>
      <c r="O2" s="164"/>
      <c r="P2" s="164"/>
      <c r="Q2" s="164"/>
      <c r="R2" s="165"/>
    </row>
    <row r="3" spans="1:26" ht="11.45" customHeight="1">
      <c r="A3" s="174" t="s">
        <v>18</v>
      </c>
      <c r="B3" s="172" t="s">
        <v>70</v>
      </c>
      <c r="C3" s="172" t="s">
        <v>153</v>
      </c>
      <c r="D3" s="172" t="s">
        <v>140</v>
      </c>
      <c r="E3" s="172" t="s">
        <v>141</v>
      </c>
      <c r="F3" s="172" t="s">
        <v>154</v>
      </c>
      <c r="G3" s="172" t="s">
        <v>142</v>
      </c>
      <c r="H3" s="172" t="s">
        <v>147</v>
      </c>
      <c r="I3" s="172" t="s">
        <v>143</v>
      </c>
      <c r="J3" s="173" t="s">
        <v>148</v>
      </c>
      <c r="K3" s="205" t="s">
        <v>149</v>
      </c>
      <c r="L3" s="172" t="s">
        <v>155</v>
      </c>
      <c r="M3" s="172" t="s">
        <v>150</v>
      </c>
      <c r="N3" s="172" t="s">
        <v>144</v>
      </c>
      <c r="O3" s="172" t="s">
        <v>145</v>
      </c>
      <c r="P3" s="172" t="s">
        <v>146</v>
      </c>
      <c r="Q3" s="172" t="s">
        <v>151</v>
      </c>
      <c r="R3" s="173" t="s">
        <v>152</v>
      </c>
    </row>
    <row r="4" spans="1:26" ht="11.45" customHeight="1">
      <c r="A4" s="174"/>
      <c r="B4" s="172"/>
      <c r="C4" s="172"/>
      <c r="D4" s="172"/>
      <c r="E4" s="172"/>
      <c r="F4" s="172"/>
      <c r="G4" s="172"/>
      <c r="H4" s="172"/>
      <c r="I4" s="172"/>
      <c r="J4" s="173"/>
      <c r="K4" s="205"/>
      <c r="L4" s="172"/>
      <c r="M4" s="172"/>
      <c r="N4" s="172"/>
      <c r="O4" s="172"/>
      <c r="P4" s="172"/>
      <c r="Q4" s="172"/>
      <c r="R4" s="173"/>
    </row>
    <row r="5" spans="1:26" ht="11.45" customHeight="1">
      <c r="A5" s="174"/>
      <c r="B5" s="172"/>
      <c r="C5" s="172"/>
      <c r="D5" s="172"/>
      <c r="E5" s="172"/>
      <c r="F5" s="172"/>
      <c r="G5" s="172"/>
      <c r="H5" s="172"/>
      <c r="I5" s="172"/>
      <c r="J5" s="173"/>
      <c r="K5" s="205"/>
      <c r="L5" s="172"/>
      <c r="M5" s="172"/>
      <c r="N5" s="172"/>
      <c r="O5" s="172"/>
      <c r="P5" s="172"/>
      <c r="Q5" s="172"/>
      <c r="R5" s="173"/>
    </row>
    <row r="6" spans="1:26" s="46" customFormat="1" ht="11.45" customHeight="1">
      <c r="A6" s="35">
        <v>1</v>
      </c>
      <c r="B6" s="36">
        <v>2</v>
      </c>
      <c r="C6" s="36">
        <v>3</v>
      </c>
      <c r="D6" s="36">
        <v>4</v>
      </c>
      <c r="E6" s="36">
        <v>5</v>
      </c>
      <c r="F6" s="36">
        <v>8</v>
      </c>
      <c r="G6" s="36">
        <v>9</v>
      </c>
      <c r="H6" s="36">
        <v>10</v>
      </c>
      <c r="I6" s="36">
        <v>11</v>
      </c>
      <c r="J6" s="37">
        <v>12</v>
      </c>
      <c r="K6" s="35">
        <v>13</v>
      </c>
      <c r="L6" s="36">
        <v>14</v>
      </c>
      <c r="M6" s="36">
        <v>15</v>
      </c>
      <c r="N6" s="36">
        <v>16</v>
      </c>
      <c r="O6" s="36">
        <v>17</v>
      </c>
      <c r="P6" s="36">
        <v>18</v>
      </c>
      <c r="Q6" s="36">
        <v>19</v>
      </c>
      <c r="R6" s="37">
        <v>20</v>
      </c>
    </row>
    <row r="7" spans="1:26" s="46" customFormat="1" ht="6" customHeight="1">
      <c r="A7" s="47"/>
      <c r="B7" s="48"/>
      <c r="C7" s="70"/>
      <c r="D7" s="47"/>
      <c r="E7" s="47"/>
      <c r="F7" s="47"/>
      <c r="G7" s="47"/>
      <c r="H7" s="47"/>
      <c r="I7" s="47"/>
      <c r="J7" s="47"/>
      <c r="K7" s="47"/>
      <c r="L7" s="43"/>
    </row>
    <row r="8" spans="1:26" ht="20.100000000000001" customHeight="1">
      <c r="A8" s="39"/>
      <c r="B8" s="51"/>
      <c r="C8" s="170" t="s">
        <v>72</v>
      </c>
      <c r="D8" s="171"/>
      <c r="E8" s="171"/>
      <c r="F8" s="171"/>
      <c r="G8" s="171"/>
      <c r="H8" s="171"/>
      <c r="I8" s="171"/>
      <c r="J8" s="171"/>
      <c r="K8" s="170" t="s">
        <v>72</v>
      </c>
      <c r="L8" s="171"/>
      <c r="M8" s="171"/>
      <c r="N8" s="171"/>
      <c r="O8" s="171"/>
      <c r="P8" s="171"/>
      <c r="Q8" s="171"/>
      <c r="R8" s="171"/>
    </row>
    <row r="9" spans="1:26" s="52" customFormat="1" ht="11.25" customHeight="1">
      <c r="A9" s="40">
        <f>IF(D9&lt;&gt;"",COUNTA($D$9:D9),"")</f>
        <v>1</v>
      </c>
      <c r="B9" s="51" t="s">
        <v>73</v>
      </c>
      <c r="C9" s="129">
        <v>5838</v>
      </c>
      <c r="D9" s="129">
        <v>8272</v>
      </c>
      <c r="E9" s="129">
        <v>2431</v>
      </c>
      <c r="F9" s="129">
        <v>2004</v>
      </c>
      <c r="G9" s="129">
        <v>655</v>
      </c>
      <c r="H9" s="129">
        <v>1029</v>
      </c>
      <c r="I9" s="129">
        <v>3773</v>
      </c>
      <c r="J9" s="129">
        <v>1501</v>
      </c>
      <c r="K9" s="129">
        <v>4389</v>
      </c>
      <c r="L9" s="129">
        <v>10447</v>
      </c>
      <c r="M9" s="129">
        <v>2805</v>
      </c>
      <c r="N9" s="129">
        <v>640</v>
      </c>
      <c r="O9" s="129">
        <v>3593</v>
      </c>
      <c r="P9" s="129">
        <v>1933</v>
      </c>
      <c r="Q9" s="62">
        <v>1997</v>
      </c>
      <c r="R9" s="62">
        <v>1475</v>
      </c>
    </row>
    <row r="10" spans="1:26" s="52" customFormat="1" ht="6" customHeight="1">
      <c r="A10" s="40" t="str">
        <f>IF(D10&lt;&gt;"",COUNTA($D$9:D11),"")</f>
        <v/>
      </c>
      <c r="B10" s="51"/>
      <c r="C10" s="129"/>
      <c r="D10" s="129"/>
      <c r="E10" s="129"/>
      <c r="F10" s="129"/>
      <c r="G10" s="129"/>
      <c r="H10" s="129"/>
      <c r="I10" s="129"/>
      <c r="J10" s="129"/>
      <c r="K10" s="129"/>
      <c r="L10" s="129"/>
      <c r="M10" s="129"/>
      <c r="N10" s="129"/>
      <c r="O10" s="129"/>
      <c r="P10" s="129"/>
      <c r="Q10" s="62"/>
      <c r="R10" s="62"/>
    </row>
    <row r="11" spans="1:26" s="52" customFormat="1" ht="11.25">
      <c r="A11" s="40">
        <f>IF(D11&lt;&gt;"",COUNTA($D$9:D11),"")</f>
        <v>2</v>
      </c>
      <c r="B11" s="51" t="s">
        <v>455</v>
      </c>
      <c r="C11" s="129">
        <v>5173000</v>
      </c>
      <c r="D11" s="129">
        <v>6269000</v>
      </c>
      <c r="E11" s="129">
        <v>1999000</v>
      </c>
      <c r="F11" s="129">
        <v>1247000</v>
      </c>
      <c r="G11" s="129">
        <v>361000</v>
      </c>
      <c r="H11" s="129">
        <v>987000</v>
      </c>
      <c r="I11" s="129">
        <v>3029000</v>
      </c>
      <c r="J11" s="129">
        <v>820000</v>
      </c>
      <c r="K11" s="129">
        <v>3893000</v>
      </c>
      <c r="L11" s="129">
        <v>8679000</v>
      </c>
      <c r="M11" s="129">
        <v>1933000</v>
      </c>
      <c r="N11" s="129">
        <v>489000</v>
      </c>
      <c r="O11" s="129">
        <v>2134000</v>
      </c>
      <c r="P11" s="129">
        <v>1145000</v>
      </c>
      <c r="Q11" s="62">
        <v>1435000</v>
      </c>
      <c r="R11" s="62">
        <v>1090000</v>
      </c>
    </row>
    <row r="12" spans="1:26" s="52" customFormat="1" ht="20.100000000000001" customHeight="1">
      <c r="A12" s="40" t="str">
        <f>IF(D12&lt;&gt;"",COUNTA($D$9:D12),"")</f>
        <v/>
      </c>
      <c r="B12" s="56"/>
      <c r="C12" s="168" t="s">
        <v>122</v>
      </c>
      <c r="D12" s="169"/>
      <c r="E12" s="169"/>
      <c r="F12" s="169"/>
      <c r="G12" s="169"/>
      <c r="H12" s="169"/>
      <c r="I12" s="169"/>
      <c r="J12" s="169"/>
      <c r="K12" s="168" t="s">
        <v>122</v>
      </c>
      <c r="L12" s="169"/>
      <c r="M12" s="169"/>
      <c r="N12" s="169"/>
      <c r="O12" s="169"/>
      <c r="P12" s="169"/>
      <c r="Q12" s="169"/>
      <c r="R12" s="169"/>
    </row>
    <row r="13" spans="1:26" s="52" customFormat="1" ht="22.5">
      <c r="A13" s="40">
        <f>IF(D13&lt;&gt;"",COUNTA($D$9:D13),"")</f>
        <v>3</v>
      </c>
      <c r="B13" s="51" t="s">
        <v>168</v>
      </c>
      <c r="C13" s="71">
        <v>381</v>
      </c>
      <c r="D13" s="71">
        <v>376</v>
      </c>
      <c r="E13" s="71">
        <v>333</v>
      </c>
      <c r="F13" s="71">
        <v>353</v>
      </c>
      <c r="G13" s="71">
        <v>363</v>
      </c>
      <c r="H13" s="71">
        <v>364</v>
      </c>
      <c r="I13" s="71">
        <v>370</v>
      </c>
      <c r="J13" s="71">
        <v>340</v>
      </c>
      <c r="K13" s="71">
        <v>368</v>
      </c>
      <c r="L13" s="71">
        <v>370</v>
      </c>
      <c r="M13" s="71">
        <v>379</v>
      </c>
      <c r="N13" s="71">
        <v>366</v>
      </c>
      <c r="O13" s="71">
        <v>324</v>
      </c>
      <c r="P13" s="71">
        <v>329</v>
      </c>
      <c r="Q13" s="62">
        <v>383</v>
      </c>
      <c r="R13" s="62">
        <v>339</v>
      </c>
      <c r="S13" s="43"/>
      <c r="T13" s="43"/>
      <c r="U13" s="43"/>
      <c r="V13" s="43"/>
      <c r="W13" s="43"/>
      <c r="X13" s="43"/>
      <c r="Y13" s="43"/>
      <c r="Z13" s="43"/>
    </row>
    <row r="14" spans="1:26" s="52" customFormat="1" ht="22.5">
      <c r="A14" s="40">
        <f>IF(D14&lt;&gt;"",COUNTA($D$9:D14),"")</f>
        <v>4</v>
      </c>
      <c r="B14" s="58" t="s">
        <v>169</v>
      </c>
      <c r="C14" s="71">
        <v>338</v>
      </c>
      <c r="D14" s="71">
        <v>330</v>
      </c>
      <c r="E14" s="71">
        <v>291</v>
      </c>
      <c r="F14" s="71">
        <v>304</v>
      </c>
      <c r="G14" s="71">
        <v>318</v>
      </c>
      <c r="H14" s="71">
        <v>318</v>
      </c>
      <c r="I14" s="71">
        <v>325</v>
      </c>
      <c r="J14" s="71">
        <v>289</v>
      </c>
      <c r="K14" s="71">
        <v>323</v>
      </c>
      <c r="L14" s="71">
        <v>324</v>
      </c>
      <c r="M14" s="71">
        <v>331</v>
      </c>
      <c r="N14" s="71">
        <v>327</v>
      </c>
      <c r="O14" s="71">
        <v>284</v>
      </c>
      <c r="P14" s="71">
        <v>285</v>
      </c>
      <c r="Q14" s="62">
        <v>340</v>
      </c>
      <c r="R14" s="62">
        <v>296</v>
      </c>
      <c r="S14" s="43"/>
      <c r="T14" s="43"/>
      <c r="U14" s="43"/>
      <c r="V14" s="43"/>
      <c r="W14" s="43"/>
      <c r="X14" s="43"/>
      <c r="Y14" s="43"/>
      <c r="Z14" s="43"/>
    </row>
    <row r="15" spans="1:26" s="52" customFormat="1" ht="22.5">
      <c r="A15" s="40">
        <f>IF(D15&lt;&gt;"",COUNTA($D$9:D15),"")</f>
        <v>5</v>
      </c>
      <c r="B15" s="58" t="s">
        <v>170</v>
      </c>
      <c r="C15" s="71">
        <v>43</v>
      </c>
      <c r="D15" s="71">
        <v>46</v>
      </c>
      <c r="E15" s="71">
        <v>41</v>
      </c>
      <c r="F15" s="71">
        <v>48</v>
      </c>
      <c r="G15" s="71">
        <v>45</v>
      </c>
      <c r="H15" s="71">
        <v>47</v>
      </c>
      <c r="I15" s="71">
        <v>45</v>
      </c>
      <c r="J15" s="71">
        <v>51</v>
      </c>
      <c r="K15" s="71">
        <v>45</v>
      </c>
      <c r="L15" s="71">
        <v>46</v>
      </c>
      <c r="M15" s="71">
        <v>47</v>
      </c>
      <c r="N15" s="71">
        <v>39</v>
      </c>
      <c r="O15" s="71">
        <v>40</v>
      </c>
      <c r="P15" s="71">
        <v>44</v>
      </c>
      <c r="Q15" s="62">
        <v>43</v>
      </c>
      <c r="R15" s="62">
        <v>42</v>
      </c>
      <c r="S15" s="43"/>
      <c r="T15" s="43"/>
      <c r="U15" s="43"/>
      <c r="V15" s="43"/>
      <c r="W15" s="43"/>
      <c r="X15" s="43"/>
      <c r="Y15" s="43"/>
      <c r="Z15" s="43"/>
    </row>
    <row r="16" spans="1:26" s="52" customFormat="1" ht="6" customHeight="1">
      <c r="A16" s="40" t="str">
        <f>IF(D16&lt;&gt;"",COUNTA($D$9:D17),"")</f>
        <v/>
      </c>
      <c r="B16" s="51"/>
      <c r="C16" s="71"/>
      <c r="D16" s="71"/>
      <c r="E16" s="71"/>
      <c r="F16" s="71"/>
      <c r="G16" s="71"/>
      <c r="H16" s="71"/>
      <c r="I16" s="71"/>
      <c r="J16" s="71"/>
      <c r="K16" s="71"/>
      <c r="L16" s="71"/>
      <c r="M16" s="71"/>
      <c r="N16" s="71"/>
      <c r="O16" s="71"/>
      <c r="P16" s="71"/>
      <c r="Q16" s="62"/>
      <c r="R16" s="62"/>
      <c r="S16" s="46"/>
      <c r="T16" s="46"/>
      <c r="U16" s="46"/>
      <c r="V16" s="46"/>
      <c r="W16" s="46"/>
      <c r="X16" s="46"/>
      <c r="Y16" s="46"/>
      <c r="Z16" s="46"/>
    </row>
    <row r="17" spans="1:26" ht="11.25">
      <c r="A17" s="40">
        <f>IF(D17&lt;&gt;"",COUNTA($D$9:D17),"")</f>
        <v>6</v>
      </c>
      <c r="B17" s="51" t="s">
        <v>75</v>
      </c>
      <c r="C17" s="71">
        <v>135</v>
      </c>
      <c r="D17" s="71">
        <v>134</v>
      </c>
      <c r="E17" s="71">
        <v>118</v>
      </c>
      <c r="F17" s="71">
        <v>111</v>
      </c>
      <c r="G17" s="71">
        <v>111</v>
      </c>
      <c r="H17" s="71">
        <v>130</v>
      </c>
      <c r="I17" s="71">
        <v>126</v>
      </c>
      <c r="J17" s="71">
        <v>109</v>
      </c>
      <c r="K17" s="71">
        <v>120</v>
      </c>
      <c r="L17" s="71">
        <v>129</v>
      </c>
      <c r="M17" s="71">
        <v>123</v>
      </c>
      <c r="N17" s="71">
        <v>118</v>
      </c>
      <c r="O17" s="71">
        <v>99</v>
      </c>
      <c r="P17" s="71">
        <v>101</v>
      </c>
      <c r="Q17" s="62">
        <v>121</v>
      </c>
      <c r="R17" s="62">
        <v>105</v>
      </c>
      <c r="S17" s="46"/>
      <c r="T17" s="46"/>
      <c r="U17" s="46"/>
      <c r="V17" s="46"/>
      <c r="W17" s="46"/>
      <c r="X17" s="46"/>
      <c r="Y17" s="46"/>
      <c r="Z17" s="46"/>
    </row>
    <row r="18" spans="1:26" ht="11.25">
      <c r="A18" s="40">
        <f>IF(D18&lt;&gt;"",COUNTA($D$9:D18),"")</f>
        <v>7</v>
      </c>
      <c r="B18" s="51" t="s">
        <v>79</v>
      </c>
      <c r="C18" s="71">
        <v>30</v>
      </c>
      <c r="D18" s="71">
        <v>32</v>
      </c>
      <c r="E18" s="71">
        <v>26</v>
      </c>
      <c r="F18" s="71">
        <v>23</v>
      </c>
      <c r="G18" s="71">
        <v>24</v>
      </c>
      <c r="H18" s="71">
        <v>29</v>
      </c>
      <c r="I18" s="71">
        <v>30</v>
      </c>
      <c r="J18" s="71">
        <v>24</v>
      </c>
      <c r="K18" s="71">
        <v>28</v>
      </c>
      <c r="L18" s="71">
        <v>31</v>
      </c>
      <c r="M18" s="71">
        <v>29</v>
      </c>
      <c r="N18" s="71">
        <v>30</v>
      </c>
      <c r="O18" s="71">
        <v>23</v>
      </c>
      <c r="P18" s="71">
        <v>22</v>
      </c>
      <c r="Q18" s="62">
        <v>28</v>
      </c>
      <c r="R18" s="62">
        <v>22</v>
      </c>
    </row>
    <row r="19" spans="1:26" ht="11.25">
      <c r="A19" s="40">
        <f>IF(D19&lt;&gt;"",COUNTA($D$9:D19),"")</f>
        <v>8</v>
      </c>
      <c r="B19" s="51" t="s">
        <v>80</v>
      </c>
      <c r="C19" s="71">
        <v>58</v>
      </c>
      <c r="D19" s="71">
        <v>60</v>
      </c>
      <c r="E19" s="71">
        <v>51</v>
      </c>
      <c r="F19" s="71">
        <v>51</v>
      </c>
      <c r="G19" s="71">
        <v>51</v>
      </c>
      <c r="H19" s="71">
        <v>56</v>
      </c>
      <c r="I19" s="71">
        <v>53</v>
      </c>
      <c r="J19" s="71">
        <v>48</v>
      </c>
      <c r="K19" s="71">
        <v>53</v>
      </c>
      <c r="L19" s="71">
        <v>56</v>
      </c>
      <c r="M19" s="71">
        <v>52</v>
      </c>
      <c r="N19" s="71">
        <v>49</v>
      </c>
      <c r="O19" s="71">
        <v>42</v>
      </c>
      <c r="P19" s="71">
        <v>44</v>
      </c>
      <c r="Q19" s="62">
        <v>54</v>
      </c>
      <c r="R19" s="62">
        <v>46</v>
      </c>
    </row>
    <row r="20" spans="1:26" ht="22.5">
      <c r="A20" s="40">
        <f>IF(D20&lt;&gt;"",COUNTA($D$9:D20),"")</f>
        <v>9</v>
      </c>
      <c r="B20" s="51" t="s">
        <v>99</v>
      </c>
      <c r="C20" s="71">
        <v>11</v>
      </c>
      <c r="D20" s="71">
        <v>10</v>
      </c>
      <c r="E20" s="71">
        <v>10</v>
      </c>
      <c r="F20" s="71">
        <v>11</v>
      </c>
      <c r="G20" s="71">
        <v>8</v>
      </c>
      <c r="H20" s="71">
        <v>11</v>
      </c>
      <c r="I20" s="71">
        <v>10</v>
      </c>
      <c r="J20" s="71">
        <v>10</v>
      </c>
      <c r="K20" s="71">
        <v>10</v>
      </c>
      <c r="L20" s="71">
        <v>10</v>
      </c>
      <c r="M20" s="71">
        <v>10</v>
      </c>
      <c r="N20" s="71">
        <v>10</v>
      </c>
      <c r="O20" s="71">
        <v>9</v>
      </c>
      <c r="P20" s="71">
        <v>9</v>
      </c>
      <c r="Q20" s="62">
        <v>9</v>
      </c>
      <c r="R20" s="62">
        <v>11</v>
      </c>
    </row>
    <row r="21" spans="1:26" ht="11.25">
      <c r="A21" s="40">
        <f>IF(D21&lt;&gt;"",COUNTA($D$9:D21),"")</f>
        <v>10</v>
      </c>
      <c r="B21" s="51" t="s">
        <v>100</v>
      </c>
      <c r="C21" s="71">
        <v>4</v>
      </c>
      <c r="D21" s="71">
        <v>3</v>
      </c>
      <c r="E21" s="71">
        <v>4</v>
      </c>
      <c r="F21" s="71">
        <v>3</v>
      </c>
      <c r="G21" s="71">
        <v>3</v>
      </c>
      <c r="H21" s="71">
        <v>3</v>
      </c>
      <c r="I21" s="71">
        <v>3</v>
      </c>
      <c r="J21" s="71">
        <v>4</v>
      </c>
      <c r="K21" s="71">
        <v>3</v>
      </c>
      <c r="L21" s="71">
        <v>4</v>
      </c>
      <c r="M21" s="71">
        <v>3</v>
      </c>
      <c r="N21" s="71">
        <v>3</v>
      </c>
      <c r="O21" s="71">
        <v>3</v>
      </c>
      <c r="P21" s="71">
        <v>3</v>
      </c>
      <c r="Q21" s="62">
        <v>3</v>
      </c>
      <c r="R21" s="62">
        <v>3</v>
      </c>
    </row>
    <row r="22" spans="1:26" ht="11.25">
      <c r="A22" s="40">
        <f>IF(D22&lt;&gt;"",COUNTA($D$9:D23),"")</f>
        <v>12</v>
      </c>
      <c r="B22" s="51" t="s">
        <v>81</v>
      </c>
      <c r="C22" s="71">
        <v>29</v>
      </c>
      <c r="D22" s="71">
        <v>26</v>
      </c>
      <c r="E22" s="71">
        <v>25</v>
      </c>
      <c r="F22" s="71">
        <v>21</v>
      </c>
      <c r="G22" s="71">
        <v>23</v>
      </c>
      <c r="H22" s="71">
        <v>27</v>
      </c>
      <c r="I22" s="71">
        <v>27</v>
      </c>
      <c r="J22" s="71">
        <v>21</v>
      </c>
      <c r="K22" s="71">
        <v>24</v>
      </c>
      <c r="L22" s="71">
        <v>26</v>
      </c>
      <c r="M22" s="71">
        <v>26</v>
      </c>
      <c r="N22" s="71">
        <v>24</v>
      </c>
      <c r="O22" s="71">
        <v>21</v>
      </c>
      <c r="P22" s="71">
        <v>21</v>
      </c>
      <c r="Q22" s="62">
        <v>24</v>
      </c>
      <c r="R22" s="62">
        <v>23</v>
      </c>
    </row>
    <row r="23" spans="1:26" ht="11.25">
      <c r="A23" s="40">
        <f>IF(D23&lt;&gt;"",COUNTA($D$9:D23),"")</f>
        <v>12</v>
      </c>
      <c r="B23" s="51" t="s">
        <v>101</v>
      </c>
      <c r="C23" s="71">
        <v>3</v>
      </c>
      <c r="D23" s="71">
        <v>2</v>
      </c>
      <c r="E23" s="71">
        <v>3</v>
      </c>
      <c r="F23" s="71">
        <v>2</v>
      </c>
      <c r="G23" s="71">
        <v>2</v>
      </c>
      <c r="H23" s="71">
        <v>4</v>
      </c>
      <c r="I23" s="71">
        <v>3</v>
      </c>
      <c r="J23" s="71">
        <v>2</v>
      </c>
      <c r="K23" s="71">
        <v>3</v>
      </c>
      <c r="L23" s="71">
        <v>3</v>
      </c>
      <c r="M23" s="71">
        <v>2</v>
      </c>
      <c r="N23" s="71">
        <v>2</v>
      </c>
      <c r="O23" s="71">
        <v>2</v>
      </c>
      <c r="P23" s="71">
        <v>2</v>
      </c>
      <c r="Q23" s="62">
        <v>3</v>
      </c>
      <c r="R23" s="62">
        <v>2</v>
      </c>
    </row>
    <row r="24" spans="1:26" ht="6" customHeight="1">
      <c r="A24" s="40" t="str">
        <f>IF(D24&lt;&gt;"",COUNTA($D$9:D24),"")</f>
        <v/>
      </c>
      <c r="B24" s="51"/>
      <c r="C24" s="71"/>
      <c r="D24" s="71"/>
      <c r="E24" s="71"/>
      <c r="F24" s="71"/>
      <c r="G24" s="71"/>
      <c r="H24" s="71"/>
      <c r="I24" s="71"/>
      <c r="J24" s="71"/>
      <c r="K24" s="71"/>
      <c r="L24" s="71"/>
      <c r="M24" s="71"/>
      <c r="N24" s="71"/>
      <c r="O24" s="71"/>
      <c r="P24" s="71"/>
      <c r="Q24" s="62"/>
      <c r="R24" s="62"/>
      <c r="S24" s="46"/>
      <c r="T24" s="46"/>
      <c r="U24" s="46"/>
      <c r="V24" s="46"/>
      <c r="W24" s="46"/>
      <c r="X24" s="46"/>
      <c r="Y24" s="46"/>
      <c r="Z24" s="46"/>
    </row>
    <row r="25" spans="1:26" ht="22.5">
      <c r="A25" s="40">
        <f>IF(D25&lt;&gt;"",COUNTA($D$9:D25),"")</f>
        <v>13</v>
      </c>
      <c r="B25" s="51" t="s">
        <v>102</v>
      </c>
      <c r="C25" s="123">
        <v>959</v>
      </c>
      <c r="D25" s="123">
        <v>988</v>
      </c>
      <c r="E25" s="123">
        <v>756</v>
      </c>
      <c r="F25" s="123">
        <v>806</v>
      </c>
      <c r="G25" s="123">
        <v>902</v>
      </c>
      <c r="H25" s="123">
        <v>905</v>
      </c>
      <c r="I25" s="123">
        <v>984</v>
      </c>
      <c r="J25" s="123">
        <v>739</v>
      </c>
      <c r="K25" s="123">
        <v>942</v>
      </c>
      <c r="L25" s="123">
        <v>937</v>
      </c>
      <c r="M25" s="123">
        <v>978</v>
      </c>
      <c r="N25" s="123">
        <v>1010</v>
      </c>
      <c r="O25" s="123">
        <v>702</v>
      </c>
      <c r="P25" s="123">
        <v>749</v>
      </c>
      <c r="Q25" s="62">
        <v>912</v>
      </c>
      <c r="R25" s="62">
        <v>784</v>
      </c>
      <c r="S25" s="46"/>
      <c r="T25" s="46"/>
      <c r="U25" s="46"/>
      <c r="V25" s="46"/>
      <c r="W25" s="46"/>
      <c r="X25" s="46"/>
      <c r="Y25" s="46"/>
      <c r="Z25" s="46"/>
    </row>
    <row r="26" spans="1:26" ht="11.25">
      <c r="A26" s="40">
        <f>IF(D26&lt;&gt;"",COUNTA($D$9:D26),"")</f>
        <v>14</v>
      </c>
      <c r="B26" s="51" t="s">
        <v>82</v>
      </c>
      <c r="C26" s="123">
        <v>791</v>
      </c>
      <c r="D26" s="123">
        <v>812</v>
      </c>
      <c r="E26" s="123">
        <v>624</v>
      </c>
      <c r="F26" s="123">
        <v>634</v>
      </c>
      <c r="G26" s="123">
        <v>745</v>
      </c>
      <c r="H26" s="123">
        <v>757</v>
      </c>
      <c r="I26" s="123">
        <v>804</v>
      </c>
      <c r="J26" s="123">
        <v>579</v>
      </c>
      <c r="K26" s="123">
        <v>761</v>
      </c>
      <c r="L26" s="123">
        <v>764</v>
      </c>
      <c r="M26" s="123">
        <v>796</v>
      </c>
      <c r="N26" s="123">
        <v>805</v>
      </c>
      <c r="O26" s="123">
        <v>553</v>
      </c>
      <c r="P26" s="123">
        <v>589</v>
      </c>
      <c r="Q26" s="62">
        <v>733</v>
      </c>
      <c r="R26" s="62">
        <v>607</v>
      </c>
    </row>
    <row r="27" spans="1:26" ht="11.25">
      <c r="A27" s="40">
        <f>IF(D27&lt;&gt;"",COUNTA($D$9:D27),"")</f>
        <v>15</v>
      </c>
      <c r="B27" s="51" t="s">
        <v>83</v>
      </c>
      <c r="C27" s="123">
        <v>145</v>
      </c>
      <c r="D27" s="123">
        <v>149</v>
      </c>
      <c r="E27" s="123">
        <v>121</v>
      </c>
      <c r="F27" s="123">
        <v>152</v>
      </c>
      <c r="G27" s="123">
        <v>137</v>
      </c>
      <c r="H27" s="123">
        <v>133</v>
      </c>
      <c r="I27" s="123">
        <v>157</v>
      </c>
      <c r="J27" s="123">
        <v>139</v>
      </c>
      <c r="K27" s="123">
        <v>152</v>
      </c>
      <c r="L27" s="123">
        <v>149</v>
      </c>
      <c r="M27" s="123">
        <v>156</v>
      </c>
      <c r="N27" s="123">
        <v>168</v>
      </c>
      <c r="O27" s="123">
        <v>132</v>
      </c>
      <c r="P27" s="123">
        <v>140</v>
      </c>
      <c r="Q27" s="62">
        <v>159</v>
      </c>
      <c r="R27" s="62">
        <v>144</v>
      </c>
    </row>
    <row r="28" spans="1:26" ht="11.25">
      <c r="A28" s="40">
        <f>IF(D28&lt;&gt;"",COUNTA($D$9:D29),"")</f>
        <v>16</v>
      </c>
      <c r="B28" s="51" t="s">
        <v>171</v>
      </c>
      <c r="C28" s="123">
        <v>23</v>
      </c>
      <c r="D28" s="123">
        <v>27</v>
      </c>
      <c r="E28" s="123">
        <v>11</v>
      </c>
      <c r="F28" s="123">
        <v>20</v>
      </c>
      <c r="G28" s="123">
        <v>21</v>
      </c>
      <c r="H28" s="123">
        <v>15</v>
      </c>
      <c r="I28" s="123">
        <v>23</v>
      </c>
      <c r="J28" s="123">
        <v>21</v>
      </c>
      <c r="K28" s="123">
        <v>29</v>
      </c>
      <c r="L28" s="123">
        <v>24</v>
      </c>
      <c r="M28" s="123">
        <v>27</v>
      </c>
      <c r="N28" s="123">
        <v>37</v>
      </c>
      <c r="O28" s="123">
        <v>18</v>
      </c>
      <c r="P28" s="123">
        <v>20</v>
      </c>
      <c r="Q28" s="62">
        <v>21</v>
      </c>
      <c r="R28" s="62">
        <v>33</v>
      </c>
    </row>
    <row r="29" spans="1:26" ht="6" customHeight="1">
      <c r="A29" s="40" t="str">
        <f>IF(D29&lt;&gt;"",COUNTA($D$9:D29),"")</f>
        <v/>
      </c>
      <c r="B29" s="51"/>
      <c r="C29" s="123"/>
      <c r="D29" s="123"/>
      <c r="E29" s="123"/>
      <c r="F29" s="123"/>
      <c r="G29" s="123"/>
      <c r="H29" s="123"/>
      <c r="I29" s="123"/>
      <c r="J29" s="123"/>
      <c r="K29" s="123"/>
      <c r="L29" s="123"/>
      <c r="M29" s="123"/>
      <c r="N29" s="123"/>
      <c r="O29" s="123"/>
      <c r="P29" s="123"/>
      <c r="Q29" s="62"/>
      <c r="R29" s="62"/>
    </row>
    <row r="30" spans="1:26" ht="22.5" customHeight="1">
      <c r="A30" s="40">
        <f>IF(D30&lt;&gt;"",COUNTA($D$9:D30),"")</f>
        <v>17</v>
      </c>
      <c r="B30" s="51" t="s">
        <v>103</v>
      </c>
      <c r="C30" s="123">
        <v>141</v>
      </c>
      <c r="D30" s="123">
        <v>156</v>
      </c>
      <c r="E30" s="123">
        <v>126</v>
      </c>
      <c r="F30" s="123">
        <v>137</v>
      </c>
      <c r="G30" s="123">
        <v>113</v>
      </c>
      <c r="H30" s="123">
        <v>120</v>
      </c>
      <c r="I30" s="123">
        <v>149</v>
      </c>
      <c r="J30" s="123">
        <v>118</v>
      </c>
      <c r="K30" s="123">
        <v>141</v>
      </c>
      <c r="L30" s="123">
        <v>135</v>
      </c>
      <c r="M30" s="123">
        <v>151</v>
      </c>
      <c r="N30" s="123">
        <v>152</v>
      </c>
      <c r="O30" s="123">
        <v>117</v>
      </c>
      <c r="P30" s="123">
        <v>125</v>
      </c>
      <c r="Q30" s="62">
        <v>132</v>
      </c>
      <c r="R30" s="62">
        <v>142</v>
      </c>
      <c r="S30" s="52"/>
      <c r="T30" s="52"/>
      <c r="U30" s="52"/>
      <c r="V30" s="52"/>
      <c r="W30" s="52"/>
      <c r="X30" s="52"/>
      <c r="Y30" s="52"/>
      <c r="Z30" s="52"/>
    </row>
    <row r="31" spans="1:26" ht="22.5">
      <c r="A31" s="40">
        <f>IF(D31&lt;&gt;"",COUNTA($D$9:D31),"")</f>
        <v>18</v>
      </c>
      <c r="B31" s="51" t="s">
        <v>104</v>
      </c>
      <c r="C31" s="123">
        <v>50</v>
      </c>
      <c r="D31" s="123">
        <v>60</v>
      </c>
      <c r="E31" s="123">
        <v>47</v>
      </c>
      <c r="F31" s="123">
        <v>46</v>
      </c>
      <c r="G31" s="123">
        <v>43</v>
      </c>
      <c r="H31" s="123">
        <v>50</v>
      </c>
      <c r="I31" s="123">
        <v>58</v>
      </c>
      <c r="J31" s="123">
        <v>39</v>
      </c>
      <c r="K31" s="123">
        <v>49</v>
      </c>
      <c r="L31" s="123">
        <v>46</v>
      </c>
      <c r="M31" s="123">
        <v>48</v>
      </c>
      <c r="N31" s="123">
        <v>58</v>
      </c>
      <c r="O31" s="123">
        <v>43</v>
      </c>
      <c r="P31" s="123">
        <v>48</v>
      </c>
      <c r="Q31" s="62">
        <v>45</v>
      </c>
      <c r="R31" s="62">
        <v>60</v>
      </c>
    </row>
    <row r="32" spans="1:26" ht="22.5">
      <c r="A32" s="40">
        <f>IF(D32&lt;&gt;"",COUNTA($D$9:D32),"")</f>
        <v>19</v>
      </c>
      <c r="B32" s="51" t="s">
        <v>172</v>
      </c>
      <c r="C32" s="123">
        <v>4</v>
      </c>
      <c r="D32" s="123">
        <v>3</v>
      </c>
      <c r="E32" s="123">
        <v>4</v>
      </c>
      <c r="F32" s="123">
        <v>7</v>
      </c>
      <c r="G32" s="123" t="s">
        <v>129</v>
      </c>
      <c r="H32" s="123" t="s">
        <v>309</v>
      </c>
      <c r="I32" s="123">
        <v>4</v>
      </c>
      <c r="J32" s="123">
        <v>3</v>
      </c>
      <c r="K32" s="123">
        <v>7</v>
      </c>
      <c r="L32" s="123">
        <v>3</v>
      </c>
      <c r="M32" s="123">
        <v>4</v>
      </c>
      <c r="N32" s="123" t="s">
        <v>130</v>
      </c>
      <c r="O32" s="123">
        <v>4</v>
      </c>
      <c r="P32" s="123">
        <v>4</v>
      </c>
      <c r="Q32" s="62">
        <v>3</v>
      </c>
      <c r="R32" s="62">
        <v>4</v>
      </c>
    </row>
    <row r="33" spans="1:26" ht="11.25">
      <c r="A33" s="40">
        <f>IF(D33&lt;&gt;"",COUNTA($D$9:D33),"")</f>
        <v>20</v>
      </c>
      <c r="B33" s="51" t="s">
        <v>84</v>
      </c>
      <c r="C33" s="123">
        <v>4</v>
      </c>
      <c r="D33" s="123">
        <v>4</v>
      </c>
      <c r="E33" s="123" t="s">
        <v>272</v>
      </c>
      <c r="F33" s="123" t="s">
        <v>272</v>
      </c>
      <c r="G33" s="123" t="s">
        <v>13</v>
      </c>
      <c r="H33" s="123" t="s">
        <v>13</v>
      </c>
      <c r="I33" s="123" t="s">
        <v>129</v>
      </c>
      <c r="J33" s="123" t="s">
        <v>272</v>
      </c>
      <c r="K33" s="123">
        <v>4</v>
      </c>
      <c r="L33" s="123">
        <v>3</v>
      </c>
      <c r="M33" s="123" t="s">
        <v>129</v>
      </c>
      <c r="N33" s="123" t="s">
        <v>13</v>
      </c>
      <c r="O33" s="123" t="s">
        <v>272</v>
      </c>
      <c r="P33" s="123" t="s">
        <v>272</v>
      </c>
      <c r="Q33" s="62" t="s">
        <v>272</v>
      </c>
      <c r="R33" s="62" t="s">
        <v>272</v>
      </c>
    </row>
    <row r="34" spans="1:26" ht="11.25">
      <c r="A34" s="40">
        <f>IF(D34&lt;&gt;"",COUNTA($D$9:D34),"")</f>
        <v>21</v>
      </c>
      <c r="B34" s="64" t="s">
        <v>105</v>
      </c>
      <c r="C34" s="123">
        <v>13</v>
      </c>
      <c r="D34" s="123">
        <v>15</v>
      </c>
      <c r="E34" s="123">
        <v>10</v>
      </c>
      <c r="F34" s="123">
        <v>13</v>
      </c>
      <c r="G34" s="123" t="s">
        <v>309</v>
      </c>
      <c r="H34" s="123" t="s">
        <v>289</v>
      </c>
      <c r="I34" s="123">
        <v>14</v>
      </c>
      <c r="J34" s="123">
        <v>11</v>
      </c>
      <c r="K34" s="123">
        <v>12</v>
      </c>
      <c r="L34" s="123">
        <v>13</v>
      </c>
      <c r="M34" s="123">
        <v>12</v>
      </c>
      <c r="N34" s="123" t="s">
        <v>310</v>
      </c>
      <c r="O34" s="123">
        <v>10</v>
      </c>
      <c r="P34" s="123">
        <v>11</v>
      </c>
      <c r="Q34" s="62">
        <v>9</v>
      </c>
      <c r="R34" s="62">
        <v>11</v>
      </c>
      <c r="S34" s="46"/>
      <c r="T34" s="46"/>
      <c r="U34" s="46"/>
      <c r="V34" s="46"/>
      <c r="W34" s="46"/>
      <c r="X34" s="46"/>
      <c r="Y34" s="46"/>
      <c r="Z34" s="46"/>
    </row>
    <row r="35" spans="1:26" ht="11.25">
      <c r="A35" s="40">
        <f>IF(D35&lt;&gt;"",COUNTA($D$9:D35),"")</f>
        <v>22</v>
      </c>
      <c r="B35" s="64" t="s">
        <v>106</v>
      </c>
      <c r="C35" s="123">
        <v>8</v>
      </c>
      <c r="D35" s="123">
        <v>8</v>
      </c>
      <c r="E35" s="123">
        <v>8</v>
      </c>
      <c r="F35" s="123">
        <v>7</v>
      </c>
      <c r="G35" s="123">
        <v>7</v>
      </c>
      <c r="H35" s="123">
        <v>7</v>
      </c>
      <c r="I35" s="123">
        <v>7</v>
      </c>
      <c r="J35" s="123">
        <v>6</v>
      </c>
      <c r="K35" s="123">
        <v>8</v>
      </c>
      <c r="L35" s="123">
        <v>8</v>
      </c>
      <c r="M35" s="123">
        <v>9</v>
      </c>
      <c r="N35" s="123">
        <v>8</v>
      </c>
      <c r="O35" s="123">
        <v>6</v>
      </c>
      <c r="P35" s="123">
        <v>7</v>
      </c>
      <c r="Q35" s="62">
        <v>8</v>
      </c>
      <c r="R35" s="62">
        <v>6</v>
      </c>
      <c r="S35" s="46"/>
      <c r="T35" s="46"/>
      <c r="U35" s="46"/>
      <c r="V35" s="46"/>
      <c r="W35" s="46"/>
      <c r="X35" s="46"/>
      <c r="Y35" s="46"/>
      <c r="Z35" s="46"/>
    </row>
    <row r="36" spans="1:26" ht="11.25">
      <c r="A36" s="40">
        <f>IF(D36&lt;&gt;"",COUNTA($D$9:D36),"")</f>
        <v>23</v>
      </c>
      <c r="B36" s="51" t="s">
        <v>85</v>
      </c>
      <c r="C36" s="123">
        <v>11</v>
      </c>
      <c r="D36" s="123">
        <v>10</v>
      </c>
      <c r="E36" s="123">
        <v>8</v>
      </c>
      <c r="F36" s="123">
        <v>11</v>
      </c>
      <c r="G36" s="123">
        <v>10</v>
      </c>
      <c r="H36" s="123">
        <v>9</v>
      </c>
      <c r="I36" s="123">
        <v>10</v>
      </c>
      <c r="J36" s="123">
        <v>10</v>
      </c>
      <c r="K36" s="123">
        <v>10</v>
      </c>
      <c r="L36" s="123">
        <v>9</v>
      </c>
      <c r="M36" s="123">
        <v>10</v>
      </c>
      <c r="N36" s="123">
        <v>10</v>
      </c>
      <c r="O36" s="123">
        <v>10</v>
      </c>
      <c r="P36" s="123">
        <v>10</v>
      </c>
      <c r="Q36" s="62">
        <v>10</v>
      </c>
      <c r="R36" s="62">
        <v>10</v>
      </c>
    </row>
    <row r="37" spans="1:26" ht="22.5">
      <c r="A37" s="40">
        <f>IF(D37&lt;&gt;"",COUNTA($D$9:D37),"")</f>
        <v>24</v>
      </c>
      <c r="B37" s="51" t="s">
        <v>107</v>
      </c>
      <c r="C37" s="123">
        <v>28</v>
      </c>
      <c r="D37" s="123">
        <v>32</v>
      </c>
      <c r="E37" s="123">
        <v>23</v>
      </c>
      <c r="F37" s="123">
        <v>32</v>
      </c>
      <c r="G37" s="123">
        <v>20</v>
      </c>
      <c r="H37" s="123">
        <v>20</v>
      </c>
      <c r="I37" s="123">
        <v>27</v>
      </c>
      <c r="J37" s="123">
        <v>29</v>
      </c>
      <c r="K37" s="123">
        <v>29</v>
      </c>
      <c r="L37" s="123">
        <v>27</v>
      </c>
      <c r="M37" s="123">
        <v>32</v>
      </c>
      <c r="N37" s="123">
        <v>33</v>
      </c>
      <c r="O37" s="123">
        <v>25</v>
      </c>
      <c r="P37" s="123">
        <v>27</v>
      </c>
      <c r="Q37" s="62">
        <v>29</v>
      </c>
      <c r="R37" s="62">
        <v>30</v>
      </c>
    </row>
    <row r="38" spans="1:26" ht="22.5">
      <c r="A38" s="40">
        <f>IF(D38&lt;&gt;"",COUNTA($D$9:D38),"")</f>
        <v>25</v>
      </c>
      <c r="B38" s="51" t="s">
        <v>108</v>
      </c>
      <c r="C38" s="123">
        <v>12</v>
      </c>
      <c r="D38" s="123">
        <v>12</v>
      </c>
      <c r="E38" s="123">
        <v>11</v>
      </c>
      <c r="F38" s="123">
        <v>12</v>
      </c>
      <c r="G38" s="123">
        <v>10</v>
      </c>
      <c r="H38" s="123">
        <v>10</v>
      </c>
      <c r="I38" s="123">
        <v>11</v>
      </c>
      <c r="J38" s="123">
        <v>11</v>
      </c>
      <c r="K38" s="123">
        <v>11</v>
      </c>
      <c r="L38" s="123">
        <v>11</v>
      </c>
      <c r="M38" s="123">
        <v>12</v>
      </c>
      <c r="N38" s="123">
        <v>12</v>
      </c>
      <c r="O38" s="123">
        <v>11</v>
      </c>
      <c r="P38" s="123">
        <v>11</v>
      </c>
      <c r="Q38" s="62">
        <v>12</v>
      </c>
      <c r="R38" s="62">
        <v>11</v>
      </c>
    </row>
    <row r="39" spans="1:26" ht="22.5">
      <c r="A39" s="40">
        <f>IF(D39&lt;&gt;"",COUNTA($D$9:D39),"")</f>
        <v>26</v>
      </c>
      <c r="B39" s="51" t="s">
        <v>109</v>
      </c>
      <c r="C39" s="123">
        <v>11</v>
      </c>
      <c r="D39" s="123">
        <v>12</v>
      </c>
      <c r="E39" s="123">
        <v>12</v>
      </c>
      <c r="F39" s="123">
        <v>6</v>
      </c>
      <c r="G39" s="123">
        <v>12</v>
      </c>
      <c r="H39" s="123">
        <v>11</v>
      </c>
      <c r="I39" s="123">
        <v>13</v>
      </c>
      <c r="J39" s="123">
        <v>6</v>
      </c>
      <c r="K39" s="123">
        <v>12</v>
      </c>
      <c r="L39" s="123">
        <v>14</v>
      </c>
      <c r="M39" s="123">
        <v>20</v>
      </c>
      <c r="N39" s="123">
        <v>12</v>
      </c>
      <c r="O39" s="123">
        <v>5</v>
      </c>
      <c r="P39" s="123">
        <v>4</v>
      </c>
      <c r="Q39" s="62">
        <v>13</v>
      </c>
      <c r="R39" s="62">
        <v>6</v>
      </c>
    </row>
    <row r="40" spans="1:26" ht="6" customHeight="1">
      <c r="A40" s="40" t="str">
        <f>IF(D40&lt;&gt;"",COUNTA($D$9:D40),"")</f>
        <v/>
      </c>
      <c r="B40" s="51"/>
      <c r="C40" s="123"/>
      <c r="D40" s="123"/>
      <c r="E40" s="123"/>
      <c r="F40" s="123"/>
      <c r="G40" s="123"/>
      <c r="H40" s="123"/>
      <c r="I40" s="123"/>
      <c r="J40" s="123"/>
      <c r="K40" s="123"/>
      <c r="L40" s="123"/>
      <c r="M40" s="123"/>
      <c r="N40" s="123"/>
      <c r="O40" s="123"/>
      <c r="P40" s="123"/>
      <c r="Q40" s="62"/>
      <c r="R40" s="62"/>
    </row>
    <row r="41" spans="1:26" ht="11.25">
      <c r="A41" s="40">
        <f>IF(D41&lt;&gt;"",COUNTA($D$9:D41),"")</f>
        <v>27</v>
      </c>
      <c r="B41" s="51" t="s">
        <v>363</v>
      </c>
      <c r="C41" s="123">
        <v>132</v>
      </c>
      <c r="D41" s="123">
        <v>140</v>
      </c>
      <c r="E41" s="123">
        <v>101</v>
      </c>
      <c r="F41" s="123">
        <v>92</v>
      </c>
      <c r="G41" s="123">
        <v>80</v>
      </c>
      <c r="H41" s="123">
        <v>122</v>
      </c>
      <c r="I41" s="123">
        <v>133</v>
      </c>
      <c r="J41" s="123">
        <v>71</v>
      </c>
      <c r="K41" s="123">
        <v>116</v>
      </c>
      <c r="L41" s="123">
        <v>116</v>
      </c>
      <c r="M41" s="123">
        <v>132</v>
      </c>
      <c r="N41" s="123">
        <v>117</v>
      </c>
      <c r="O41" s="123">
        <v>68</v>
      </c>
      <c r="P41" s="123">
        <v>74</v>
      </c>
      <c r="Q41" s="62">
        <v>124</v>
      </c>
      <c r="R41" s="62">
        <v>82</v>
      </c>
    </row>
    <row r="42" spans="1:26" ht="11.25">
      <c r="A42" s="40">
        <f>IF(D42&lt;&gt;"",COUNTA($D$9:D42),"")</f>
        <v>28</v>
      </c>
      <c r="B42" s="64" t="s">
        <v>459</v>
      </c>
      <c r="C42" s="123">
        <v>30</v>
      </c>
      <c r="D42" s="123">
        <v>25</v>
      </c>
      <c r="E42" s="123">
        <v>19</v>
      </c>
      <c r="F42" s="123">
        <v>23</v>
      </c>
      <c r="G42" s="123">
        <v>22</v>
      </c>
      <c r="H42" s="123">
        <v>19</v>
      </c>
      <c r="I42" s="123">
        <v>25</v>
      </c>
      <c r="J42" s="123">
        <v>21</v>
      </c>
      <c r="K42" s="123">
        <v>24</v>
      </c>
      <c r="L42" s="123">
        <v>22</v>
      </c>
      <c r="M42" s="123">
        <v>21</v>
      </c>
      <c r="N42" s="123">
        <v>27</v>
      </c>
      <c r="O42" s="123">
        <v>17</v>
      </c>
      <c r="P42" s="123">
        <v>19</v>
      </c>
      <c r="Q42" s="62">
        <v>20</v>
      </c>
      <c r="R42" s="62">
        <v>17</v>
      </c>
      <c r="S42" s="46"/>
      <c r="T42" s="46"/>
      <c r="U42" s="46"/>
      <c r="V42" s="46"/>
      <c r="W42" s="46"/>
      <c r="X42" s="46"/>
      <c r="Y42" s="46"/>
      <c r="Z42" s="46"/>
    </row>
    <row r="43" spans="1:26" ht="11.25">
      <c r="A43" s="40">
        <f>IF(D43&lt;&gt;"",COUNTA($D$9:D43),"")</f>
        <v>29</v>
      </c>
      <c r="B43" s="64" t="s">
        <v>460</v>
      </c>
      <c r="C43" s="123">
        <v>40</v>
      </c>
      <c r="D43" s="123">
        <v>38</v>
      </c>
      <c r="E43" s="123">
        <v>37</v>
      </c>
      <c r="F43" s="123">
        <v>29</v>
      </c>
      <c r="G43" s="123">
        <v>23</v>
      </c>
      <c r="H43" s="123">
        <v>35</v>
      </c>
      <c r="I43" s="123">
        <v>40</v>
      </c>
      <c r="J43" s="123">
        <v>22</v>
      </c>
      <c r="K43" s="123">
        <v>36</v>
      </c>
      <c r="L43" s="123">
        <v>36</v>
      </c>
      <c r="M43" s="123">
        <v>45</v>
      </c>
      <c r="N43" s="123">
        <v>33</v>
      </c>
      <c r="O43" s="123">
        <v>26</v>
      </c>
      <c r="P43" s="123">
        <v>26</v>
      </c>
      <c r="Q43" s="62">
        <v>40</v>
      </c>
      <c r="R43" s="62">
        <v>34</v>
      </c>
      <c r="S43" s="46"/>
      <c r="T43" s="46"/>
      <c r="U43" s="46"/>
      <c r="V43" s="46"/>
      <c r="W43" s="46"/>
      <c r="X43" s="46"/>
      <c r="Y43" s="46"/>
      <c r="Z43" s="46"/>
    </row>
    <row r="44" spans="1:26" ht="11.25">
      <c r="A44" s="40">
        <f>IF(D44&lt;&gt;"",COUNTA($D$9:D44),"")</f>
        <v>30</v>
      </c>
      <c r="B44" s="64" t="s">
        <v>461</v>
      </c>
      <c r="C44" s="123">
        <v>62</v>
      </c>
      <c r="D44" s="123">
        <v>76</v>
      </c>
      <c r="E44" s="123">
        <v>45</v>
      </c>
      <c r="F44" s="123">
        <v>41</v>
      </c>
      <c r="G44" s="123">
        <v>35</v>
      </c>
      <c r="H44" s="123">
        <v>68</v>
      </c>
      <c r="I44" s="123">
        <v>68</v>
      </c>
      <c r="J44" s="123">
        <v>28</v>
      </c>
      <c r="K44" s="123">
        <v>56</v>
      </c>
      <c r="L44" s="123">
        <v>58</v>
      </c>
      <c r="M44" s="123">
        <v>66</v>
      </c>
      <c r="N44" s="123">
        <v>57</v>
      </c>
      <c r="O44" s="123">
        <v>24</v>
      </c>
      <c r="P44" s="123">
        <v>30</v>
      </c>
      <c r="Q44" s="62">
        <v>64</v>
      </c>
      <c r="R44" s="62">
        <v>32</v>
      </c>
    </row>
    <row r="45" spans="1:26" ht="6" customHeight="1">
      <c r="A45" s="40" t="str">
        <f>IF(D45&lt;&gt;"",COUNTA($D$9:D45),"")</f>
        <v/>
      </c>
      <c r="B45" s="51"/>
      <c r="C45" s="123"/>
      <c r="D45" s="123"/>
      <c r="E45" s="123"/>
      <c r="F45" s="123"/>
      <c r="G45" s="123"/>
      <c r="H45" s="123"/>
      <c r="I45" s="123"/>
      <c r="J45" s="123"/>
      <c r="K45" s="123"/>
      <c r="L45" s="123"/>
      <c r="M45" s="123"/>
      <c r="N45" s="123"/>
      <c r="O45" s="123"/>
      <c r="P45" s="123"/>
      <c r="Q45" s="62"/>
      <c r="R45" s="62"/>
    </row>
    <row r="46" spans="1:26" ht="11.25">
      <c r="A46" s="40">
        <f>IF(D46&lt;&gt;"",COUNTA($D$9:D46),"")</f>
        <v>31</v>
      </c>
      <c r="B46" s="51" t="s">
        <v>76</v>
      </c>
      <c r="C46" s="123">
        <v>430</v>
      </c>
      <c r="D46" s="123">
        <v>462</v>
      </c>
      <c r="E46" s="123">
        <v>269</v>
      </c>
      <c r="F46" s="123">
        <v>336</v>
      </c>
      <c r="G46" s="123">
        <v>289</v>
      </c>
      <c r="H46" s="123">
        <v>262</v>
      </c>
      <c r="I46" s="123">
        <v>380</v>
      </c>
      <c r="J46" s="123">
        <v>315</v>
      </c>
      <c r="K46" s="123">
        <v>377</v>
      </c>
      <c r="L46" s="123">
        <v>380</v>
      </c>
      <c r="M46" s="123">
        <v>444</v>
      </c>
      <c r="N46" s="123">
        <v>451</v>
      </c>
      <c r="O46" s="123">
        <v>288</v>
      </c>
      <c r="P46" s="123">
        <v>360</v>
      </c>
      <c r="Q46" s="62">
        <v>369</v>
      </c>
      <c r="R46" s="62">
        <v>362</v>
      </c>
    </row>
    <row r="47" spans="1:26" ht="11.25">
      <c r="A47" s="40">
        <f>IF(D47&lt;&gt;"",COUNTA($D$9:D47),"")</f>
        <v>32</v>
      </c>
      <c r="B47" s="51" t="s">
        <v>86</v>
      </c>
      <c r="C47" s="123">
        <v>135</v>
      </c>
      <c r="D47" s="123">
        <v>155</v>
      </c>
      <c r="E47" s="123" t="s">
        <v>370</v>
      </c>
      <c r="F47" s="123" t="s">
        <v>385</v>
      </c>
      <c r="G47" s="123" t="s">
        <v>13</v>
      </c>
      <c r="H47" s="123" t="s">
        <v>13</v>
      </c>
      <c r="I47" s="123">
        <v>103</v>
      </c>
      <c r="J47" s="123" t="s">
        <v>273</v>
      </c>
      <c r="K47" s="123">
        <v>129</v>
      </c>
      <c r="L47" s="123">
        <v>129</v>
      </c>
      <c r="M47" s="123">
        <v>167</v>
      </c>
      <c r="N47" s="123" t="s">
        <v>443</v>
      </c>
      <c r="O47" s="123" t="s">
        <v>413</v>
      </c>
      <c r="P47" s="123" t="s">
        <v>444</v>
      </c>
      <c r="Q47" s="62" t="s">
        <v>271</v>
      </c>
      <c r="R47" s="62" t="s">
        <v>408</v>
      </c>
    </row>
    <row r="48" spans="1:26" ht="11.25">
      <c r="A48" s="40">
        <f>IF(D48&lt;&gt;"",COUNTA($D$9:D48),"")</f>
        <v>33</v>
      </c>
      <c r="B48" s="51" t="s">
        <v>252</v>
      </c>
      <c r="C48" s="123">
        <v>19</v>
      </c>
      <c r="D48" s="123">
        <v>21</v>
      </c>
      <c r="E48" s="123">
        <v>12</v>
      </c>
      <c r="F48" s="123" t="s">
        <v>318</v>
      </c>
      <c r="G48" s="123" t="s">
        <v>294</v>
      </c>
      <c r="H48" s="123" t="s">
        <v>134</v>
      </c>
      <c r="I48" s="123">
        <v>15</v>
      </c>
      <c r="J48" s="123" t="s">
        <v>274</v>
      </c>
      <c r="K48" s="123">
        <v>13</v>
      </c>
      <c r="L48" s="123">
        <v>13</v>
      </c>
      <c r="M48" s="123">
        <v>13</v>
      </c>
      <c r="N48" s="123" t="s">
        <v>13</v>
      </c>
      <c r="O48" s="123">
        <v>8</v>
      </c>
      <c r="P48" s="123" t="s">
        <v>302</v>
      </c>
      <c r="Q48" s="62">
        <v>17</v>
      </c>
      <c r="R48" s="62" t="s">
        <v>294</v>
      </c>
    </row>
    <row r="49" spans="1:26" ht="22.5">
      <c r="A49" s="40">
        <f>IF(D49&lt;&gt;"",COUNTA($D$9:D49),"")</f>
        <v>34</v>
      </c>
      <c r="B49" s="51" t="s">
        <v>253</v>
      </c>
      <c r="C49" s="123">
        <v>18</v>
      </c>
      <c r="D49" s="123">
        <v>18</v>
      </c>
      <c r="E49" s="123" t="s">
        <v>134</v>
      </c>
      <c r="F49" s="123" t="s">
        <v>302</v>
      </c>
      <c r="G49" s="123" t="s">
        <v>318</v>
      </c>
      <c r="H49" s="123" t="s">
        <v>13</v>
      </c>
      <c r="I49" s="123">
        <v>19</v>
      </c>
      <c r="J49" s="123" t="s">
        <v>274</v>
      </c>
      <c r="K49" s="123">
        <v>13</v>
      </c>
      <c r="L49" s="123">
        <v>13</v>
      </c>
      <c r="M49" s="123">
        <v>15</v>
      </c>
      <c r="N49" s="123" t="s">
        <v>311</v>
      </c>
      <c r="O49" s="123">
        <v>9</v>
      </c>
      <c r="P49" s="123" t="s">
        <v>294</v>
      </c>
      <c r="Q49" s="62" t="s">
        <v>302</v>
      </c>
      <c r="R49" s="62" t="s">
        <v>274</v>
      </c>
    </row>
    <row r="50" spans="1:26" ht="22.5">
      <c r="A50" s="40">
        <f>IF(D50&lt;&gt;"",COUNTA($D$9:D50),"")</f>
        <v>35</v>
      </c>
      <c r="B50" s="51" t="s">
        <v>522</v>
      </c>
      <c r="C50" s="123">
        <v>17</v>
      </c>
      <c r="D50" s="123">
        <v>21</v>
      </c>
      <c r="E50" s="123">
        <v>7</v>
      </c>
      <c r="F50" s="123">
        <v>15</v>
      </c>
      <c r="G50" s="123">
        <v>10</v>
      </c>
      <c r="H50" s="123">
        <v>11</v>
      </c>
      <c r="I50" s="123">
        <v>14</v>
      </c>
      <c r="J50" s="123">
        <v>13</v>
      </c>
      <c r="K50" s="123">
        <v>14</v>
      </c>
      <c r="L50" s="123">
        <v>14</v>
      </c>
      <c r="M50" s="123">
        <v>20</v>
      </c>
      <c r="N50" s="123">
        <v>19</v>
      </c>
      <c r="O50" s="123">
        <v>12</v>
      </c>
      <c r="P50" s="123">
        <v>15</v>
      </c>
      <c r="Q50" s="62">
        <v>19</v>
      </c>
      <c r="R50" s="62">
        <v>17</v>
      </c>
    </row>
    <row r="51" spans="1:26" ht="11.25">
      <c r="A51" s="40">
        <f>IF(D51&lt;&gt;"",COUNTA($D$9:D51),"")</f>
        <v>36</v>
      </c>
      <c r="B51" s="51" t="s">
        <v>110</v>
      </c>
      <c r="C51" s="123">
        <v>105</v>
      </c>
      <c r="D51" s="123">
        <v>109</v>
      </c>
      <c r="E51" s="123">
        <v>48</v>
      </c>
      <c r="F51" s="123">
        <v>97</v>
      </c>
      <c r="G51" s="123">
        <v>61</v>
      </c>
      <c r="H51" s="123">
        <v>59</v>
      </c>
      <c r="I51" s="123">
        <v>104</v>
      </c>
      <c r="J51" s="123">
        <v>94</v>
      </c>
      <c r="K51" s="123">
        <v>99</v>
      </c>
      <c r="L51" s="123">
        <v>96</v>
      </c>
      <c r="M51" s="123">
        <v>118</v>
      </c>
      <c r="N51" s="123">
        <v>109</v>
      </c>
      <c r="O51" s="123">
        <v>88</v>
      </c>
      <c r="P51" s="123">
        <v>95</v>
      </c>
      <c r="Q51" s="62">
        <v>100</v>
      </c>
      <c r="R51" s="62">
        <v>101</v>
      </c>
    </row>
    <row r="52" spans="1:26" ht="22.5">
      <c r="A52" s="40">
        <f>IF(D52&lt;&gt;"",COUNTA($D$9:D52),"")</f>
        <v>37</v>
      </c>
      <c r="B52" s="51" t="s">
        <v>254</v>
      </c>
      <c r="C52" s="123">
        <v>55</v>
      </c>
      <c r="D52" s="123">
        <v>57</v>
      </c>
      <c r="E52" s="123">
        <v>30</v>
      </c>
      <c r="F52" s="123">
        <v>44</v>
      </c>
      <c r="G52" s="123">
        <v>26</v>
      </c>
      <c r="H52" s="123">
        <v>38</v>
      </c>
      <c r="I52" s="123">
        <v>53</v>
      </c>
      <c r="J52" s="123">
        <v>41</v>
      </c>
      <c r="K52" s="123">
        <v>46</v>
      </c>
      <c r="L52" s="123">
        <v>44</v>
      </c>
      <c r="M52" s="123">
        <v>52</v>
      </c>
      <c r="N52" s="123">
        <v>54</v>
      </c>
      <c r="O52" s="123">
        <v>44</v>
      </c>
      <c r="P52" s="123">
        <v>40</v>
      </c>
      <c r="Q52" s="62">
        <v>51</v>
      </c>
      <c r="R52" s="62">
        <v>49</v>
      </c>
    </row>
    <row r="53" spans="1:26" ht="22.5">
      <c r="A53" s="40">
        <f>IF(D53&lt;&gt;"",COUNTA($D$9:D53),"")</f>
        <v>38</v>
      </c>
      <c r="B53" s="51" t="s">
        <v>173</v>
      </c>
      <c r="C53" s="123">
        <v>4</v>
      </c>
      <c r="D53" s="123">
        <v>4</v>
      </c>
      <c r="E53" s="123">
        <v>3</v>
      </c>
      <c r="F53" s="123">
        <v>3</v>
      </c>
      <c r="G53" s="123">
        <v>4</v>
      </c>
      <c r="H53" s="123">
        <v>4</v>
      </c>
      <c r="I53" s="123">
        <v>3</v>
      </c>
      <c r="J53" s="123">
        <v>2</v>
      </c>
      <c r="K53" s="123">
        <v>4</v>
      </c>
      <c r="L53" s="123">
        <v>4</v>
      </c>
      <c r="M53" s="123">
        <v>3</v>
      </c>
      <c r="N53" s="123" t="s">
        <v>272</v>
      </c>
      <c r="O53" s="123">
        <v>3</v>
      </c>
      <c r="P53" s="123">
        <v>3</v>
      </c>
      <c r="Q53" s="62">
        <v>4</v>
      </c>
      <c r="R53" s="62">
        <v>2</v>
      </c>
    </row>
    <row r="54" spans="1:26" ht="11.25">
      <c r="A54" s="40">
        <f>IF(D54&lt;&gt;"",COUNTA($D$9:D54),"")</f>
        <v>39</v>
      </c>
      <c r="B54" s="51" t="s">
        <v>87</v>
      </c>
      <c r="C54" s="123">
        <v>24</v>
      </c>
      <c r="D54" s="123">
        <v>24</v>
      </c>
      <c r="E54" s="123">
        <v>13</v>
      </c>
      <c r="F54" s="123">
        <v>15</v>
      </c>
      <c r="G54" s="123">
        <v>13</v>
      </c>
      <c r="H54" s="123">
        <v>16</v>
      </c>
      <c r="I54" s="123">
        <v>23</v>
      </c>
      <c r="J54" s="123">
        <v>13</v>
      </c>
      <c r="K54" s="123">
        <v>20</v>
      </c>
      <c r="L54" s="123">
        <v>23</v>
      </c>
      <c r="M54" s="123">
        <v>24</v>
      </c>
      <c r="N54" s="123">
        <v>24</v>
      </c>
      <c r="O54" s="123">
        <v>13</v>
      </c>
      <c r="P54" s="123">
        <v>17</v>
      </c>
      <c r="Q54" s="62">
        <v>22</v>
      </c>
      <c r="R54" s="62">
        <v>15</v>
      </c>
    </row>
    <row r="55" spans="1:26" ht="22.5">
      <c r="A55" s="40">
        <f>IF(D55&lt;&gt;"",COUNTA($D$9:D55),"")</f>
        <v>40</v>
      </c>
      <c r="B55" s="51" t="s">
        <v>111</v>
      </c>
      <c r="C55" s="123">
        <v>52</v>
      </c>
      <c r="D55" s="123">
        <v>52</v>
      </c>
      <c r="E55" s="123">
        <v>88</v>
      </c>
      <c r="F55" s="123">
        <v>38</v>
      </c>
      <c r="G55" s="123">
        <v>53</v>
      </c>
      <c r="H55" s="123">
        <v>86</v>
      </c>
      <c r="I55" s="123">
        <v>44</v>
      </c>
      <c r="J55" s="123">
        <v>29</v>
      </c>
      <c r="K55" s="123">
        <v>40</v>
      </c>
      <c r="L55" s="123">
        <v>45</v>
      </c>
      <c r="M55" s="123">
        <v>32</v>
      </c>
      <c r="N55" s="123">
        <v>31</v>
      </c>
      <c r="O55" s="123">
        <v>32</v>
      </c>
      <c r="P55" s="123">
        <v>31</v>
      </c>
      <c r="Q55" s="62">
        <v>49</v>
      </c>
      <c r="R55" s="62">
        <v>27</v>
      </c>
    </row>
    <row r="56" spans="1:26" ht="6" customHeight="1">
      <c r="A56" s="40" t="str">
        <f>IF(D56&lt;&gt;"",COUNTA($D$9:D56),"")</f>
        <v/>
      </c>
      <c r="B56" s="51"/>
      <c r="C56" s="123"/>
      <c r="D56" s="123"/>
      <c r="E56" s="123"/>
      <c r="F56" s="123"/>
      <c r="G56" s="123"/>
      <c r="H56" s="123"/>
      <c r="I56" s="123"/>
      <c r="J56" s="123"/>
      <c r="K56" s="123"/>
      <c r="L56" s="123"/>
      <c r="M56" s="123"/>
      <c r="N56" s="123"/>
      <c r="O56" s="123"/>
      <c r="P56" s="123"/>
      <c r="Q56" s="62"/>
      <c r="R56" s="62"/>
    </row>
    <row r="57" spans="1:26" ht="11.25">
      <c r="A57" s="40">
        <f>IF(D57&lt;&gt;"",COUNTA($D$9:D57),"")</f>
        <v>41</v>
      </c>
      <c r="B57" s="51" t="s">
        <v>197</v>
      </c>
      <c r="C57" s="123">
        <v>72</v>
      </c>
      <c r="D57" s="123">
        <v>72</v>
      </c>
      <c r="E57" s="123">
        <v>70</v>
      </c>
      <c r="F57" s="123">
        <v>72</v>
      </c>
      <c r="G57" s="123">
        <v>63</v>
      </c>
      <c r="H57" s="123">
        <v>72</v>
      </c>
      <c r="I57" s="123">
        <v>75</v>
      </c>
      <c r="J57" s="123">
        <v>66</v>
      </c>
      <c r="K57" s="123">
        <v>71</v>
      </c>
      <c r="L57" s="123">
        <v>72</v>
      </c>
      <c r="M57" s="123">
        <v>74</v>
      </c>
      <c r="N57" s="123">
        <v>69</v>
      </c>
      <c r="O57" s="123">
        <v>64</v>
      </c>
      <c r="P57" s="123">
        <v>67</v>
      </c>
      <c r="Q57" s="62">
        <v>74</v>
      </c>
      <c r="R57" s="62">
        <v>66</v>
      </c>
    </row>
    <row r="58" spans="1:26" ht="33.75">
      <c r="A58" s="40">
        <f>IF(D58&lt;&gt;"",COUNTA($D$9:D58),"")</f>
        <v>42</v>
      </c>
      <c r="B58" s="51" t="s">
        <v>257</v>
      </c>
      <c r="C58" s="123">
        <v>9</v>
      </c>
      <c r="D58" s="123">
        <v>9</v>
      </c>
      <c r="E58" s="123">
        <v>8</v>
      </c>
      <c r="F58" s="123">
        <v>8</v>
      </c>
      <c r="G58" s="123">
        <v>8</v>
      </c>
      <c r="H58" s="123">
        <v>9</v>
      </c>
      <c r="I58" s="123">
        <v>8</v>
      </c>
      <c r="J58" s="123">
        <v>6</v>
      </c>
      <c r="K58" s="123">
        <v>8</v>
      </c>
      <c r="L58" s="123">
        <v>8</v>
      </c>
      <c r="M58" s="123">
        <v>8</v>
      </c>
      <c r="N58" s="123" t="s">
        <v>289</v>
      </c>
      <c r="O58" s="123">
        <v>6</v>
      </c>
      <c r="P58" s="123">
        <v>6</v>
      </c>
      <c r="Q58" s="62">
        <v>9</v>
      </c>
      <c r="R58" s="62">
        <v>7</v>
      </c>
    </row>
    <row r="59" spans="1:26" ht="22.5">
      <c r="A59" s="40">
        <f>IF(D59&lt;&gt;"",COUNTA($D$9:D59),"")</f>
        <v>43</v>
      </c>
      <c r="B59" s="51" t="s">
        <v>198</v>
      </c>
      <c r="C59" s="123">
        <v>63</v>
      </c>
      <c r="D59" s="123">
        <v>63</v>
      </c>
      <c r="E59" s="123">
        <v>62</v>
      </c>
      <c r="F59" s="123">
        <v>64</v>
      </c>
      <c r="G59" s="123">
        <v>56</v>
      </c>
      <c r="H59" s="123">
        <v>63</v>
      </c>
      <c r="I59" s="123">
        <v>67</v>
      </c>
      <c r="J59" s="123">
        <v>59</v>
      </c>
      <c r="K59" s="123">
        <v>63</v>
      </c>
      <c r="L59" s="123">
        <v>64</v>
      </c>
      <c r="M59" s="123">
        <v>66</v>
      </c>
      <c r="N59" s="123">
        <v>61</v>
      </c>
      <c r="O59" s="123">
        <v>57</v>
      </c>
      <c r="P59" s="123">
        <v>60</v>
      </c>
      <c r="Q59" s="62">
        <v>65</v>
      </c>
      <c r="R59" s="62">
        <v>60</v>
      </c>
    </row>
    <row r="60" spans="1:26" ht="6" customHeight="1">
      <c r="A60" s="40" t="str">
        <f>IF(D60&lt;&gt;"",COUNTA($D$9:D60),"")</f>
        <v/>
      </c>
      <c r="B60" s="51"/>
      <c r="C60" s="123"/>
      <c r="D60" s="123"/>
      <c r="E60" s="123"/>
      <c r="F60" s="123"/>
      <c r="G60" s="123"/>
      <c r="H60" s="123"/>
      <c r="I60" s="123"/>
      <c r="J60" s="123"/>
      <c r="K60" s="123"/>
      <c r="L60" s="123"/>
      <c r="M60" s="123"/>
      <c r="N60" s="123"/>
      <c r="O60" s="123"/>
      <c r="P60" s="123"/>
      <c r="Q60" s="62"/>
      <c r="R60" s="62"/>
    </row>
    <row r="61" spans="1:26" ht="11.25">
      <c r="A61" s="40">
        <f>IF(D61&lt;&gt;"",COUNTA($D$9:D61),"")</f>
        <v>44</v>
      </c>
      <c r="B61" s="51" t="s">
        <v>88</v>
      </c>
      <c r="C61" s="123">
        <v>314</v>
      </c>
      <c r="D61" s="123">
        <v>334</v>
      </c>
      <c r="E61" s="123">
        <v>312</v>
      </c>
      <c r="F61" s="123">
        <v>307</v>
      </c>
      <c r="G61" s="123">
        <v>261</v>
      </c>
      <c r="H61" s="123">
        <v>327</v>
      </c>
      <c r="I61" s="123">
        <v>316</v>
      </c>
      <c r="J61" s="123">
        <v>270</v>
      </c>
      <c r="K61" s="123">
        <v>309</v>
      </c>
      <c r="L61" s="123">
        <v>300</v>
      </c>
      <c r="M61" s="123">
        <v>302</v>
      </c>
      <c r="N61" s="123">
        <v>298</v>
      </c>
      <c r="O61" s="123">
        <v>302</v>
      </c>
      <c r="P61" s="123">
        <v>291</v>
      </c>
      <c r="Q61" s="62">
        <v>313</v>
      </c>
      <c r="R61" s="62">
        <v>284</v>
      </c>
    </row>
    <row r="62" spans="1:26" ht="22.5">
      <c r="A62" s="40">
        <f>IF(D62&lt;&gt;"",COUNTA($D$9:D62),"")</f>
        <v>45</v>
      </c>
      <c r="B62" s="51" t="s">
        <v>260</v>
      </c>
      <c r="C62" s="123">
        <v>2</v>
      </c>
      <c r="D62" s="123">
        <v>2</v>
      </c>
      <c r="E62" s="123">
        <v>4</v>
      </c>
      <c r="F62" s="123">
        <v>2</v>
      </c>
      <c r="G62" s="123" t="s">
        <v>129</v>
      </c>
      <c r="H62" s="123" t="s">
        <v>130</v>
      </c>
      <c r="I62" s="123">
        <v>2</v>
      </c>
      <c r="J62" s="123" t="s">
        <v>130</v>
      </c>
      <c r="K62" s="123">
        <v>3</v>
      </c>
      <c r="L62" s="123">
        <v>2</v>
      </c>
      <c r="M62" s="123">
        <v>2</v>
      </c>
      <c r="N62" s="123" t="s">
        <v>138</v>
      </c>
      <c r="O62" s="123">
        <v>2</v>
      </c>
      <c r="P62" s="123">
        <v>2</v>
      </c>
      <c r="Q62" s="62">
        <v>2</v>
      </c>
      <c r="R62" s="62">
        <v>2</v>
      </c>
    </row>
    <row r="63" spans="1:26" ht="22.5">
      <c r="A63" s="40">
        <f>IF(D63&lt;&gt;"",COUNTA($D$9:D63),"")</f>
        <v>46</v>
      </c>
      <c r="B63" s="51" t="s">
        <v>259</v>
      </c>
      <c r="C63" s="123">
        <v>6</v>
      </c>
      <c r="D63" s="123">
        <v>7</v>
      </c>
      <c r="E63" s="123">
        <v>6</v>
      </c>
      <c r="F63" s="123">
        <v>6</v>
      </c>
      <c r="G63" s="123" t="s">
        <v>289</v>
      </c>
      <c r="H63" s="123" t="s">
        <v>289</v>
      </c>
      <c r="I63" s="123">
        <v>7</v>
      </c>
      <c r="J63" s="123">
        <v>9</v>
      </c>
      <c r="K63" s="123">
        <v>7</v>
      </c>
      <c r="L63" s="123">
        <v>6</v>
      </c>
      <c r="M63" s="123">
        <v>7</v>
      </c>
      <c r="N63" s="123" t="s">
        <v>134</v>
      </c>
      <c r="O63" s="123">
        <v>6</v>
      </c>
      <c r="P63" s="123">
        <v>6</v>
      </c>
      <c r="Q63" s="62">
        <v>7</v>
      </c>
      <c r="R63" s="62">
        <v>7</v>
      </c>
    </row>
    <row r="64" spans="1:26" ht="22.5">
      <c r="A64" s="40">
        <f>IF(D64&lt;&gt;"",COUNTA($D$9:D64),"")</f>
        <v>47</v>
      </c>
      <c r="B64" s="51" t="s">
        <v>91</v>
      </c>
      <c r="C64" s="123">
        <v>3</v>
      </c>
      <c r="D64" s="123">
        <v>3</v>
      </c>
      <c r="E64" s="123">
        <v>3</v>
      </c>
      <c r="F64" s="123" t="s">
        <v>272</v>
      </c>
      <c r="G64" s="123" t="s">
        <v>130</v>
      </c>
      <c r="H64" s="123" t="s">
        <v>138</v>
      </c>
      <c r="I64" s="123">
        <v>3</v>
      </c>
      <c r="J64" s="123" t="s">
        <v>138</v>
      </c>
      <c r="K64" s="123">
        <v>2</v>
      </c>
      <c r="L64" s="123">
        <v>2</v>
      </c>
      <c r="M64" s="123">
        <v>3</v>
      </c>
      <c r="N64" s="123" t="s">
        <v>13</v>
      </c>
      <c r="O64" s="123">
        <v>2</v>
      </c>
      <c r="P64" s="123" t="s">
        <v>130</v>
      </c>
      <c r="Q64" s="62" t="s">
        <v>129</v>
      </c>
      <c r="R64" s="62" t="s">
        <v>130</v>
      </c>
      <c r="S64" s="46"/>
      <c r="T64" s="46"/>
      <c r="U64" s="46"/>
      <c r="V64" s="46"/>
      <c r="W64" s="46"/>
      <c r="X64" s="46"/>
      <c r="Y64" s="46"/>
      <c r="Z64" s="46"/>
    </row>
    <row r="65" spans="1:26" ht="33.75">
      <c r="A65" s="40">
        <f>IF(D65&lt;&gt;"",COUNTA($D$9:D65),"")</f>
        <v>48</v>
      </c>
      <c r="B65" s="51" t="s">
        <v>261</v>
      </c>
      <c r="C65" s="123">
        <v>10</v>
      </c>
      <c r="D65" s="123">
        <v>12</v>
      </c>
      <c r="E65" s="123">
        <v>9</v>
      </c>
      <c r="F65" s="123">
        <v>10</v>
      </c>
      <c r="G65" s="123">
        <v>8</v>
      </c>
      <c r="H65" s="123">
        <v>13</v>
      </c>
      <c r="I65" s="123">
        <v>10</v>
      </c>
      <c r="J65" s="123">
        <v>9</v>
      </c>
      <c r="K65" s="123">
        <v>11</v>
      </c>
      <c r="L65" s="123">
        <v>11</v>
      </c>
      <c r="M65" s="123">
        <v>9</v>
      </c>
      <c r="N65" s="123">
        <v>8</v>
      </c>
      <c r="O65" s="123">
        <v>8</v>
      </c>
      <c r="P65" s="123">
        <v>7</v>
      </c>
      <c r="Q65" s="62">
        <v>10</v>
      </c>
      <c r="R65" s="62">
        <v>7</v>
      </c>
      <c r="S65" s="46"/>
      <c r="T65" s="46"/>
      <c r="U65" s="46"/>
      <c r="V65" s="46"/>
      <c r="W65" s="46"/>
      <c r="X65" s="46"/>
      <c r="Y65" s="46"/>
      <c r="Z65" s="46"/>
    </row>
    <row r="66" spans="1:26" ht="22.5">
      <c r="A66" s="40">
        <f>IF(D66&lt;&gt;"",COUNTA($D$9:D66),"")</f>
        <v>49</v>
      </c>
      <c r="B66" s="51" t="s">
        <v>364</v>
      </c>
      <c r="C66" s="123">
        <v>5</v>
      </c>
      <c r="D66" s="123">
        <v>5</v>
      </c>
      <c r="E66" s="123">
        <v>6</v>
      </c>
      <c r="F66" s="123">
        <v>5</v>
      </c>
      <c r="G66" s="123">
        <v>6</v>
      </c>
      <c r="H66" s="123">
        <v>6</v>
      </c>
      <c r="I66" s="123">
        <v>5</v>
      </c>
      <c r="J66" s="123">
        <v>4</v>
      </c>
      <c r="K66" s="123">
        <v>5</v>
      </c>
      <c r="L66" s="123">
        <v>6</v>
      </c>
      <c r="M66" s="123">
        <v>5</v>
      </c>
      <c r="N66" s="123">
        <v>5</v>
      </c>
      <c r="O66" s="123">
        <v>4</v>
      </c>
      <c r="P66" s="123">
        <v>4</v>
      </c>
      <c r="Q66" s="62">
        <v>7</v>
      </c>
      <c r="R66" s="62">
        <v>4</v>
      </c>
    </row>
    <row r="67" spans="1:26" ht="33.75">
      <c r="A67" s="40">
        <f>IF(D67&lt;&gt;"",COUNTA($D$9:D67),"")</f>
        <v>50</v>
      </c>
      <c r="B67" s="51" t="s">
        <v>112</v>
      </c>
      <c r="C67" s="123">
        <v>23</v>
      </c>
      <c r="D67" s="123">
        <v>20</v>
      </c>
      <c r="E67" s="123">
        <v>9</v>
      </c>
      <c r="F67" s="123">
        <v>13</v>
      </c>
      <c r="G67" s="123">
        <v>5</v>
      </c>
      <c r="H67" s="123">
        <v>30</v>
      </c>
      <c r="I67" s="123">
        <v>11</v>
      </c>
      <c r="J67" s="123">
        <v>10</v>
      </c>
      <c r="K67" s="123">
        <v>16</v>
      </c>
      <c r="L67" s="123">
        <v>17</v>
      </c>
      <c r="M67" s="123">
        <v>24</v>
      </c>
      <c r="N67" s="123">
        <v>11</v>
      </c>
      <c r="O67" s="123">
        <v>13</v>
      </c>
      <c r="P67" s="123">
        <v>8</v>
      </c>
      <c r="Q67" s="62">
        <v>17</v>
      </c>
      <c r="R67" s="62">
        <v>8</v>
      </c>
    </row>
    <row r="68" spans="1:26" ht="11.25">
      <c r="A68" s="40">
        <f>IF(D68&lt;&gt;"",COUNTA($D$9:D68),"")</f>
        <v>51</v>
      </c>
      <c r="B68" s="51" t="s">
        <v>92</v>
      </c>
      <c r="C68" s="123">
        <v>12</v>
      </c>
      <c r="D68" s="123">
        <v>11</v>
      </c>
      <c r="E68" s="123">
        <v>10</v>
      </c>
      <c r="F68" s="123">
        <v>11</v>
      </c>
      <c r="G68" s="123">
        <v>9</v>
      </c>
      <c r="H68" s="123">
        <v>12</v>
      </c>
      <c r="I68" s="123">
        <v>11</v>
      </c>
      <c r="J68" s="123">
        <v>10</v>
      </c>
      <c r="K68" s="123">
        <v>12</v>
      </c>
      <c r="L68" s="123">
        <v>12</v>
      </c>
      <c r="M68" s="123">
        <v>11</v>
      </c>
      <c r="N68" s="123">
        <v>11</v>
      </c>
      <c r="O68" s="123">
        <v>9</v>
      </c>
      <c r="P68" s="123">
        <v>11</v>
      </c>
      <c r="Q68" s="62">
        <v>12</v>
      </c>
      <c r="R68" s="62">
        <v>10</v>
      </c>
    </row>
    <row r="69" spans="1:26" ht="11.25">
      <c r="A69" s="40">
        <f>IF(D69&lt;&gt;"",COUNTA($D$9:D69),"")</f>
        <v>52</v>
      </c>
      <c r="B69" s="51" t="s">
        <v>93</v>
      </c>
      <c r="C69" s="123">
        <v>17</v>
      </c>
      <c r="D69" s="123">
        <v>18</v>
      </c>
      <c r="E69" s="123">
        <v>16</v>
      </c>
      <c r="F69" s="123">
        <v>21</v>
      </c>
      <c r="G69" s="123">
        <v>15</v>
      </c>
      <c r="H69" s="123">
        <v>14</v>
      </c>
      <c r="I69" s="123">
        <v>15</v>
      </c>
      <c r="J69" s="123">
        <v>19</v>
      </c>
      <c r="K69" s="123">
        <v>17</v>
      </c>
      <c r="L69" s="123">
        <v>17</v>
      </c>
      <c r="M69" s="123">
        <v>18</v>
      </c>
      <c r="N69" s="123">
        <v>15</v>
      </c>
      <c r="O69" s="123">
        <v>18</v>
      </c>
      <c r="P69" s="123">
        <v>19</v>
      </c>
      <c r="Q69" s="62">
        <v>19</v>
      </c>
      <c r="R69" s="62">
        <v>21</v>
      </c>
    </row>
    <row r="70" spans="1:26" ht="11.25">
      <c r="A70" s="40">
        <f>IF(D70&lt;&gt;"",COUNTA($D$9:D70),"")</f>
        <v>53</v>
      </c>
      <c r="B70" s="51" t="s">
        <v>94</v>
      </c>
      <c r="C70" s="123">
        <v>17</v>
      </c>
      <c r="D70" s="123">
        <v>20</v>
      </c>
      <c r="E70" s="123">
        <v>16</v>
      </c>
      <c r="F70" s="123">
        <v>19</v>
      </c>
      <c r="G70" s="123">
        <v>14</v>
      </c>
      <c r="H70" s="123">
        <v>15</v>
      </c>
      <c r="I70" s="123">
        <v>22</v>
      </c>
      <c r="J70" s="123">
        <v>17</v>
      </c>
      <c r="K70" s="123">
        <v>22</v>
      </c>
      <c r="L70" s="123">
        <v>20</v>
      </c>
      <c r="M70" s="123">
        <v>21</v>
      </c>
      <c r="N70" s="123">
        <v>23</v>
      </c>
      <c r="O70" s="123">
        <v>12</v>
      </c>
      <c r="P70" s="123">
        <v>16</v>
      </c>
      <c r="Q70" s="62">
        <v>24</v>
      </c>
      <c r="R70" s="62">
        <v>14</v>
      </c>
    </row>
    <row r="71" spans="1:26" ht="22.5">
      <c r="A71" s="40">
        <f>IF(D71&lt;&gt;"",COUNTA($D$9:D71),"")</f>
        <v>54</v>
      </c>
      <c r="B71" s="51" t="s">
        <v>95</v>
      </c>
      <c r="C71" s="123">
        <v>95</v>
      </c>
      <c r="D71" s="123">
        <v>95</v>
      </c>
      <c r="E71" s="123">
        <v>100</v>
      </c>
      <c r="F71" s="123">
        <v>84</v>
      </c>
      <c r="G71" s="123">
        <v>84</v>
      </c>
      <c r="H71" s="123">
        <v>106</v>
      </c>
      <c r="I71" s="123">
        <v>93</v>
      </c>
      <c r="J71" s="123">
        <v>72</v>
      </c>
      <c r="K71" s="123">
        <v>88</v>
      </c>
      <c r="L71" s="123">
        <v>88</v>
      </c>
      <c r="M71" s="123">
        <v>83</v>
      </c>
      <c r="N71" s="123">
        <v>85</v>
      </c>
      <c r="O71" s="123">
        <v>77</v>
      </c>
      <c r="P71" s="123">
        <v>75</v>
      </c>
      <c r="Q71" s="62">
        <v>90</v>
      </c>
      <c r="R71" s="62">
        <v>73</v>
      </c>
      <c r="S71" s="46"/>
      <c r="T71" s="46"/>
      <c r="U71" s="46"/>
      <c r="V71" s="46"/>
      <c r="W71" s="46"/>
      <c r="X71" s="46"/>
      <c r="Y71" s="46"/>
      <c r="Z71" s="46"/>
    </row>
    <row r="72" spans="1:26" ht="22.5">
      <c r="A72" s="40">
        <f>IF(D72&lt;&gt;"",COUNTA($D$9:D72),"")</f>
        <v>55</v>
      </c>
      <c r="B72" s="51" t="s">
        <v>365</v>
      </c>
      <c r="C72" s="123">
        <v>10</v>
      </c>
      <c r="D72" s="123">
        <v>11</v>
      </c>
      <c r="E72" s="123">
        <v>13</v>
      </c>
      <c r="F72" s="123">
        <v>11</v>
      </c>
      <c r="G72" s="123">
        <v>9</v>
      </c>
      <c r="H72" s="123">
        <v>11</v>
      </c>
      <c r="I72" s="123">
        <v>11</v>
      </c>
      <c r="J72" s="123">
        <v>7</v>
      </c>
      <c r="K72" s="123">
        <v>10</v>
      </c>
      <c r="L72" s="123">
        <v>10</v>
      </c>
      <c r="M72" s="123">
        <v>10</v>
      </c>
      <c r="N72" s="123">
        <v>10</v>
      </c>
      <c r="O72" s="123">
        <v>10</v>
      </c>
      <c r="P72" s="123">
        <v>8</v>
      </c>
      <c r="Q72" s="62">
        <v>11</v>
      </c>
      <c r="R72" s="62">
        <v>8</v>
      </c>
      <c r="S72" s="46"/>
      <c r="T72" s="46"/>
      <c r="U72" s="46"/>
      <c r="V72" s="46"/>
      <c r="W72" s="46"/>
      <c r="X72" s="46"/>
      <c r="Y72" s="46"/>
      <c r="Z72" s="46"/>
    </row>
    <row r="73" spans="1:26" ht="11.25">
      <c r="A73" s="40">
        <f>IF(D73&lt;&gt;"",COUNTA($D$9:D73),"")</f>
        <v>56</v>
      </c>
      <c r="B73" s="51" t="s">
        <v>113</v>
      </c>
      <c r="C73" s="123">
        <v>26</v>
      </c>
      <c r="D73" s="123">
        <v>27</v>
      </c>
      <c r="E73" s="123">
        <v>22</v>
      </c>
      <c r="F73" s="123">
        <v>25</v>
      </c>
      <c r="G73" s="123">
        <v>23</v>
      </c>
      <c r="H73" s="123">
        <v>24</v>
      </c>
      <c r="I73" s="123">
        <v>25</v>
      </c>
      <c r="J73" s="123">
        <v>19</v>
      </c>
      <c r="K73" s="123">
        <v>27</v>
      </c>
      <c r="L73" s="123">
        <v>23</v>
      </c>
      <c r="M73" s="123">
        <v>25</v>
      </c>
      <c r="N73" s="123">
        <v>21</v>
      </c>
      <c r="O73" s="123">
        <v>24</v>
      </c>
      <c r="P73" s="123">
        <v>22</v>
      </c>
      <c r="Q73" s="62">
        <v>26</v>
      </c>
      <c r="R73" s="62">
        <v>24</v>
      </c>
    </row>
    <row r="74" spans="1:26" ht="11.25">
      <c r="A74" s="40">
        <f>IF(D74&lt;&gt;"",COUNTA($D$9:D74),"")</f>
        <v>57</v>
      </c>
      <c r="B74" s="51" t="s">
        <v>96</v>
      </c>
      <c r="C74" s="123">
        <v>6</v>
      </c>
      <c r="D74" s="123">
        <v>6</v>
      </c>
      <c r="E74" s="123">
        <v>7</v>
      </c>
      <c r="F74" s="123">
        <v>7</v>
      </c>
      <c r="G74" s="123">
        <v>5</v>
      </c>
      <c r="H74" s="123">
        <v>6</v>
      </c>
      <c r="I74" s="123">
        <v>6</v>
      </c>
      <c r="J74" s="123">
        <v>5</v>
      </c>
      <c r="K74" s="123">
        <v>6</v>
      </c>
      <c r="L74" s="123">
        <v>6</v>
      </c>
      <c r="M74" s="123">
        <v>6</v>
      </c>
      <c r="N74" s="123">
        <v>6</v>
      </c>
      <c r="O74" s="123">
        <v>6</v>
      </c>
      <c r="P74" s="123">
        <v>5</v>
      </c>
      <c r="Q74" s="62">
        <v>6</v>
      </c>
      <c r="R74" s="62">
        <v>6</v>
      </c>
    </row>
    <row r="75" spans="1:26" ht="22.5">
      <c r="A75" s="40">
        <f>IF(D75&lt;&gt;"",COUNTA($D$9:D75),"")</f>
        <v>58</v>
      </c>
      <c r="B75" s="51" t="s">
        <v>114</v>
      </c>
      <c r="C75" s="123">
        <v>1</v>
      </c>
      <c r="D75" s="123">
        <v>2</v>
      </c>
      <c r="E75" s="123" t="s">
        <v>138</v>
      </c>
      <c r="F75" s="123" t="s">
        <v>138</v>
      </c>
      <c r="G75" s="123" t="s">
        <v>13</v>
      </c>
      <c r="H75" s="123" t="s">
        <v>130</v>
      </c>
      <c r="I75" s="123">
        <v>2</v>
      </c>
      <c r="J75" s="123" t="s">
        <v>138</v>
      </c>
      <c r="K75" s="123">
        <v>2</v>
      </c>
      <c r="L75" s="123">
        <v>1</v>
      </c>
      <c r="M75" s="123">
        <v>1</v>
      </c>
      <c r="N75" s="123" t="s">
        <v>13</v>
      </c>
      <c r="O75" s="123">
        <v>2</v>
      </c>
      <c r="P75" s="123" t="s">
        <v>138</v>
      </c>
      <c r="Q75" s="62">
        <v>2</v>
      </c>
      <c r="R75" s="62" t="s">
        <v>138</v>
      </c>
    </row>
    <row r="76" spans="1:26" ht="11.25">
      <c r="A76" s="40">
        <f>IF(D76&lt;&gt;"",COUNTA($D$9:D76),"")</f>
        <v>59</v>
      </c>
      <c r="B76" s="51" t="s">
        <v>97</v>
      </c>
      <c r="C76" s="123">
        <v>81</v>
      </c>
      <c r="D76" s="123">
        <v>95</v>
      </c>
      <c r="E76" s="123">
        <v>92</v>
      </c>
      <c r="F76" s="123">
        <v>89</v>
      </c>
      <c r="G76" s="123">
        <v>70</v>
      </c>
      <c r="H76" s="123">
        <v>79</v>
      </c>
      <c r="I76" s="123">
        <v>93</v>
      </c>
      <c r="J76" s="123">
        <v>85</v>
      </c>
      <c r="K76" s="123">
        <v>81</v>
      </c>
      <c r="L76" s="123">
        <v>80</v>
      </c>
      <c r="M76" s="123">
        <v>78</v>
      </c>
      <c r="N76" s="123">
        <v>94</v>
      </c>
      <c r="O76" s="123">
        <v>108</v>
      </c>
      <c r="P76" s="123">
        <v>105</v>
      </c>
      <c r="Q76" s="62">
        <v>77</v>
      </c>
      <c r="R76" s="62">
        <v>97</v>
      </c>
    </row>
    <row r="77" spans="1:26" ht="6" customHeight="1">
      <c r="A77" s="40" t="str">
        <f>IF(D77&lt;&gt;"",COUNTA($D$9:D77),"")</f>
        <v/>
      </c>
      <c r="B77" s="51"/>
      <c r="C77" s="123"/>
      <c r="D77" s="123"/>
      <c r="E77" s="123"/>
      <c r="F77" s="123"/>
      <c r="G77" s="123"/>
      <c r="H77" s="123"/>
      <c r="I77" s="123"/>
      <c r="J77" s="123"/>
      <c r="K77" s="123"/>
      <c r="L77" s="123"/>
      <c r="M77" s="123"/>
      <c r="N77" s="123"/>
      <c r="O77" s="123"/>
      <c r="P77" s="123"/>
      <c r="Q77" s="62"/>
      <c r="R77" s="62"/>
    </row>
    <row r="78" spans="1:26" ht="11.25">
      <c r="A78" s="40">
        <f>IF(D78&lt;&gt;"",COUNTA($D$9:D78),"")</f>
        <v>60</v>
      </c>
      <c r="B78" s="51" t="s">
        <v>89</v>
      </c>
      <c r="C78" s="123">
        <v>32</v>
      </c>
      <c r="D78" s="123">
        <v>27</v>
      </c>
      <c r="E78" s="123">
        <v>25</v>
      </c>
      <c r="F78" s="123">
        <v>20</v>
      </c>
      <c r="G78" s="123">
        <v>28</v>
      </c>
      <c r="H78" s="123">
        <v>34</v>
      </c>
      <c r="I78" s="123">
        <v>35</v>
      </c>
      <c r="J78" s="123">
        <v>19</v>
      </c>
      <c r="K78" s="123">
        <v>26</v>
      </c>
      <c r="L78" s="123">
        <v>29</v>
      </c>
      <c r="M78" s="123">
        <v>15</v>
      </c>
      <c r="N78" s="123">
        <v>22</v>
      </c>
      <c r="O78" s="123">
        <v>20</v>
      </c>
      <c r="P78" s="123">
        <v>20</v>
      </c>
      <c r="Q78" s="62">
        <v>27</v>
      </c>
      <c r="R78" s="62">
        <v>16</v>
      </c>
    </row>
    <row r="79" spans="1:26" ht="11.25">
      <c r="A79" s="40">
        <f>IF(D79&lt;&gt;"",COUNTA($D$9:D79),"")</f>
        <v>61</v>
      </c>
      <c r="B79" s="51" t="s">
        <v>98</v>
      </c>
      <c r="C79" s="123">
        <v>2</v>
      </c>
      <c r="D79" s="123">
        <v>1</v>
      </c>
      <c r="E79" s="123" t="s">
        <v>138</v>
      </c>
      <c r="F79" s="123" t="s">
        <v>138</v>
      </c>
      <c r="G79" s="123" t="s">
        <v>13</v>
      </c>
      <c r="H79" s="123" t="s">
        <v>13</v>
      </c>
      <c r="I79" s="123" t="s">
        <v>130</v>
      </c>
      <c r="J79" s="123" t="s">
        <v>13</v>
      </c>
      <c r="K79" s="123" t="s">
        <v>138</v>
      </c>
      <c r="L79" s="123">
        <v>1</v>
      </c>
      <c r="M79" s="123" t="s">
        <v>130</v>
      </c>
      <c r="N79" s="123" t="s">
        <v>13</v>
      </c>
      <c r="O79" s="123" t="s">
        <v>138</v>
      </c>
      <c r="P79" s="123" t="s">
        <v>138</v>
      </c>
      <c r="Q79" s="62" t="s">
        <v>138</v>
      </c>
      <c r="R79" s="62" t="s">
        <v>13</v>
      </c>
    </row>
    <row r="80" spans="1:26" ht="22.5">
      <c r="A80" s="40">
        <f>IF(D80&lt;&gt;"",COUNTA($D$9:D80),"")</f>
        <v>62</v>
      </c>
      <c r="B80" s="51" t="s">
        <v>366</v>
      </c>
      <c r="C80" s="123">
        <v>30</v>
      </c>
      <c r="D80" s="123">
        <v>25</v>
      </c>
      <c r="E80" s="123">
        <v>24</v>
      </c>
      <c r="F80" s="123">
        <v>20</v>
      </c>
      <c r="G80" s="123">
        <v>26</v>
      </c>
      <c r="H80" s="123">
        <v>33</v>
      </c>
      <c r="I80" s="123">
        <v>33</v>
      </c>
      <c r="J80" s="123">
        <v>18</v>
      </c>
      <c r="K80" s="123">
        <v>25</v>
      </c>
      <c r="L80" s="123">
        <v>27</v>
      </c>
      <c r="M80" s="123">
        <v>13</v>
      </c>
      <c r="N80" s="123">
        <v>20</v>
      </c>
      <c r="O80" s="123">
        <v>19</v>
      </c>
      <c r="P80" s="123">
        <v>19</v>
      </c>
      <c r="Q80" s="62">
        <v>26</v>
      </c>
      <c r="R80" s="62">
        <v>14</v>
      </c>
    </row>
    <row r="81" spans="1:18" ht="11.25">
      <c r="A81" s="40" t="str">
        <f>IF(D81&lt;&gt;"",COUNTA($D$9:D81),"")</f>
        <v/>
      </c>
      <c r="B81" s="51"/>
      <c r="C81" s="123"/>
      <c r="D81" s="123"/>
      <c r="E81" s="123"/>
      <c r="F81" s="123"/>
      <c r="G81" s="123"/>
      <c r="H81" s="123"/>
      <c r="I81" s="123"/>
      <c r="J81" s="123"/>
      <c r="K81" s="123"/>
      <c r="L81" s="123"/>
      <c r="M81" s="123"/>
      <c r="N81" s="123"/>
      <c r="O81" s="123"/>
      <c r="P81" s="123"/>
      <c r="Q81" s="62"/>
      <c r="R81" s="62"/>
    </row>
    <row r="82" spans="1:18" ht="22.5">
      <c r="A82" s="40">
        <f>IF(D82&lt;&gt;"",COUNTA($D$9:D82),"")</f>
        <v>63</v>
      </c>
      <c r="B82" s="51" t="s">
        <v>115</v>
      </c>
      <c r="C82" s="123">
        <v>184</v>
      </c>
      <c r="D82" s="123">
        <v>200</v>
      </c>
      <c r="E82" s="123">
        <v>186</v>
      </c>
      <c r="F82" s="123">
        <v>149</v>
      </c>
      <c r="G82" s="123">
        <v>154</v>
      </c>
      <c r="H82" s="123">
        <v>189</v>
      </c>
      <c r="I82" s="123">
        <v>179</v>
      </c>
      <c r="J82" s="123">
        <v>128</v>
      </c>
      <c r="K82" s="123">
        <v>153</v>
      </c>
      <c r="L82" s="123">
        <v>165</v>
      </c>
      <c r="M82" s="123">
        <v>163</v>
      </c>
      <c r="N82" s="123">
        <v>157</v>
      </c>
      <c r="O82" s="123">
        <v>145</v>
      </c>
      <c r="P82" s="123">
        <v>135</v>
      </c>
      <c r="Q82" s="62">
        <v>158</v>
      </c>
      <c r="R82" s="62">
        <v>139</v>
      </c>
    </row>
    <row r="83" spans="1:18" ht="11.25">
      <c r="A83" s="40">
        <f>IF(D83&lt;&gt;"",COUNTA($D$9:D83),"")</f>
        <v>64</v>
      </c>
      <c r="B83" s="51" t="s">
        <v>116</v>
      </c>
      <c r="C83" s="123">
        <v>134</v>
      </c>
      <c r="D83" s="123">
        <v>148</v>
      </c>
      <c r="E83" s="123">
        <v>130</v>
      </c>
      <c r="F83" s="123">
        <v>104</v>
      </c>
      <c r="G83" s="123">
        <v>107</v>
      </c>
      <c r="H83" s="123">
        <v>136</v>
      </c>
      <c r="I83" s="123">
        <v>129</v>
      </c>
      <c r="J83" s="123">
        <v>97</v>
      </c>
      <c r="K83" s="123">
        <v>112</v>
      </c>
      <c r="L83" s="123">
        <v>119</v>
      </c>
      <c r="M83" s="123">
        <v>123</v>
      </c>
      <c r="N83" s="123">
        <v>121</v>
      </c>
      <c r="O83" s="123">
        <v>105</v>
      </c>
      <c r="P83" s="123">
        <v>96</v>
      </c>
      <c r="Q83" s="62">
        <v>116</v>
      </c>
      <c r="R83" s="62">
        <v>100</v>
      </c>
    </row>
    <row r="84" spans="1:18" ht="11.25">
      <c r="A84" s="40">
        <f>IF(D84&lt;&gt;"",COUNTA($D$9:D84),"")</f>
        <v>65</v>
      </c>
      <c r="B84" s="51" t="s">
        <v>117</v>
      </c>
      <c r="C84" s="123">
        <v>51</v>
      </c>
      <c r="D84" s="123">
        <v>52</v>
      </c>
      <c r="E84" s="123">
        <v>56</v>
      </c>
      <c r="F84" s="123">
        <v>45</v>
      </c>
      <c r="G84" s="123">
        <v>47</v>
      </c>
      <c r="H84" s="123">
        <v>53</v>
      </c>
      <c r="I84" s="123">
        <v>50</v>
      </c>
      <c r="J84" s="123">
        <v>31</v>
      </c>
      <c r="K84" s="123">
        <v>41</v>
      </c>
      <c r="L84" s="123">
        <v>45</v>
      </c>
      <c r="M84" s="123">
        <v>40</v>
      </c>
      <c r="N84" s="123">
        <v>36</v>
      </c>
      <c r="O84" s="123">
        <v>39</v>
      </c>
      <c r="P84" s="123">
        <v>38</v>
      </c>
      <c r="Q84" s="62">
        <v>42</v>
      </c>
      <c r="R84" s="62">
        <v>39</v>
      </c>
    </row>
    <row r="85" spans="1:18" ht="6" customHeight="1">
      <c r="A85" s="40" t="str">
        <f>IF(D85&lt;&gt;"",COUNTA($D$9:D85),"")</f>
        <v/>
      </c>
      <c r="B85" s="51"/>
      <c r="C85" s="123"/>
      <c r="D85" s="123"/>
      <c r="E85" s="123"/>
      <c r="F85" s="123"/>
      <c r="G85" s="123"/>
      <c r="H85" s="123"/>
      <c r="I85" s="123"/>
      <c r="J85" s="123"/>
      <c r="K85" s="123"/>
      <c r="L85" s="123"/>
      <c r="M85" s="123"/>
      <c r="N85" s="123"/>
      <c r="O85" s="123"/>
      <c r="P85" s="123"/>
      <c r="Q85" s="62"/>
      <c r="R85" s="62"/>
    </row>
    <row r="86" spans="1:18" ht="11.25">
      <c r="A86" s="40">
        <f>IF(D86&lt;&gt;"",COUNTA($D$9:D86),"")</f>
        <v>66</v>
      </c>
      <c r="B86" s="64" t="s">
        <v>118</v>
      </c>
      <c r="C86" s="123">
        <v>115</v>
      </c>
      <c r="D86" s="123">
        <v>121</v>
      </c>
      <c r="E86" s="123">
        <v>119</v>
      </c>
      <c r="F86" s="123">
        <v>106</v>
      </c>
      <c r="G86" s="123">
        <v>96</v>
      </c>
      <c r="H86" s="123">
        <v>114</v>
      </c>
      <c r="I86" s="123">
        <v>115</v>
      </c>
      <c r="J86" s="123">
        <v>94</v>
      </c>
      <c r="K86" s="123">
        <v>106</v>
      </c>
      <c r="L86" s="123">
        <v>113</v>
      </c>
      <c r="M86" s="123">
        <v>112</v>
      </c>
      <c r="N86" s="123">
        <v>102</v>
      </c>
      <c r="O86" s="123">
        <v>96</v>
      </c>
      <c r="P86" s="123">
        <v>99</v>
      </c>
      <c r="Q86" s="62">
        <v>104</v>
      </c>
      <c r="R86" s="62">
        <v>102</v>
      </c>
    </row>
    <row r="87" spans="1:18" ht="11.25">
      <c r="A87" s="40">
        <f>IF(D87&lt;&gt;"",COUNTA($D$9:D87),"")</f>
        <v>67</v>
      </c>
      <c r="B87" s="51" t="s">
        <v>199</v>
      </c>
      <c r="C87" s="123">
        <v>10</v>
      </c>
      <c r="D87" s="123">
        <v>11</v>
      </c>
      <c r="E87" s="123">
        <v>18</v>
      </c>
      <c r="F87" s="123">
        <v>8</v>
      </c>
      <c r="G87" s="123">
        <v>10</v>
      </c>
      <c r="H87" s="123">
        <v>12</v>
      </c>
      <c r="I87" s="123">
        <v>11</v>
      </c>
      <c r="J87" s="123">
        <v>7</v>
      </c>
      <c r="K87" s="123">
        <v>9</v>
      </c>
      <c r="L87" s="123">
        <v>14</v>
      </c>
      <c r="M87" s="123">
        <v>11</v>
      </c>
      <c r="N87" s="123">
        <v>6</v>
      </c>
      <c r="O87" s="123">
        <v>7</v>
      </c>
      <c r="P87" s="123">
        <v>8</v>
      </c>
      <c r="Q87" s="62">
        <v>7</v>
      </c>
      <c r="R87" s="62">
        <v>7</v>
      </c>
    </row>
    <row r="88" spans="1:18" ht="22.5">
      <c r="A88" s="40">
        <f>IF(D88&lt;&gt;"",COUNTA($D$9:D88),"")</f>
        <v>68</v>
      </c>
      <c r="B88" s="51" t="s">
        <v>119</v>
      </c>
      <c r="C88" s="123">
        <v>10</v>
      </c>
      <c r="D88" s="123">
        <v>9</v>
      </c>
      <c r="E88" s="123">
        <v>7</v>
      </c>
      <c r="F88" s="123">
        <v>7</v>
      </c>
      <c r="G88" s="123">
        <v>8</v>
      </c>
      <c r="H88" s="123">
        <v>8</v>
      </c>
      <c r="I88" s="123">
        <v>8</v>
      </c>
      <c r="J88" s="123">
        <v>5</v>
      </c>
      <c r="K88" s="123">
        <v>7</v>
      </c>
      <c r="L88" s="123">
        <v>8</v>
      </c>
      <c r="M88" s="123">
        <v>8</v>
      </c>
      <c r="N88" s="123">
        <v>6</v>
      </c>
      <c r="O88" s="123">
        <v>6</v>
      </c>
      <c r="P88" s="123">
        <v>7</v>
      </c>
      <c r="Q88" s="62">
        <v>8</v>
      </c>
      <c r="R88" s="62">
        <v>8</v>
      </c>
    </row>
    <row r="89" spans="1:18" ht="22.5">
      <c r="A89" s="40">
        <f>IF(D89&lt;&gt;"",COUNTA($D$9:D89),"")</f>
        <v>69</v>
      </c>
      <c r="B89" s="51" t="s">
        <v>120</v>
      </c>
      <c r="C89" s="123">
        <v>31</v>
      </c>
      <c r="D89" s="123">
        <v>31</v>
      </c>
      <c r="E89" s="123">
        <v>32</v>
      </c>
      <c r="F89" s="123">
        <v>34</v>
      </c>
      <c r="G89" s="123">
        <v>25</v>
      </c>
      <c r="H89" s="123">
        <v>32</v>
      </c>
      <c r="I89" s="123">
        <v>32</v>
      </c>
      <c r="J89" s="123">
        <v>29</v>
      </c>
      <c r="K89" s="123">
        <v>29</v>
      </c>
      <c r="L89" s="123">
        <v>30</v>
      </c>
      <c r="M89" s="123">
        <v>31</v>
      </c>
      <c r="N89" s="123">
        <v>35</v>
      </c>
      <c r="O89" s="123">
        <v>31</v>
      </c>
      <c r="P89" s="123">
        <v>30</v>
      </c>
      <c r="Q89" s="62">
        <v>28</v>
      </c>
      <c r="R89" s="62">
        <v>29</v>
      </c>
    </row>
    <row r="90" spans="1:18" ht="11.25">
      <c r="A90" s="40">
        <f>IF(D90&lt;&gt;"",COUNTA($D$9:D90),"")</f>
        <v>70</v>
      </c>
      <c r="B90" s="51" t="s">
        <v>121</v>
      </c>
      <c r="C90" s="123">
        <v>36</v>
      </c>
      <c r="D90" s="123">
        <v>37</v>
      </c>
      <c r="E90" s="123">
        <v>36</v>
      </c>
      <c r="F90" s="123">
        <v>33</v>
      </c>
      <c r="G90" s="123">
        <v>32</v>
      </c>
      <c r="H90" s="123">
        <v>39</v>
      </c>
      <c r="I90" s="123">
        <v>36</v>
      </c>
      <c r="J90" s="123">
        <v>31</v>
      </c>
      <c r="K90" s="123">
        <v>34</v>
      </c>
      <c r="L90" s="123">
        <v>37</v>
      </c>
      <c r="M90" s="123">
        <v>36</v>
      </c>
      <c r="N90" s="123">
        <v>36</v>
      </c>
      <c r="O90" s="123">
        <v>29</v>
      </c>
      <c r="P90" s="123">
        <v>31</v>
      </c>
      <c r="Q90" s="62">
        <v>35</v>
      </c>
      <c r="R90" s="62">
        <v>31</v>
      </c>
    </row>
    <row r="91" spans="1:18" ht="11.25">
      <c r="A91" s="40">
        <f>IF(D91&lt;&gt;"",COUNTA($D$9:D91),"")</f>
        <v>71</v>
      </c>
      <c r="B91" s="51" t="s">
        <v>87</v>
      </c>
      <c r="C91" s="123">
        <v>28</v>
      </c>
      <c r="D91" s="123">
        <v>32</v>
      </c>
      <c r="E91" s="123">
        <v>27</v>
      </c>
      <c r="F91" s="123">
        <v>24</v>
      </c>
      <c r="G91" s="123">
        <v>21</v>
      </c>
      <c r="H91" s="123">
        <v>23</v>
      </c>
      <c r="I91" s="123">
        <v>29</v>
      </c>
      <c r="J91" s="123">
        <v>22</v>
      </c>
      <c r="K91" s="123">
        <v>26</v>
      </c>
      <c r="L91" s="123">
        <v>24</v>
      </c>
      <c r="M91" s="123">
        <v>26</v>
      </c>
      <c r="N91" s="123">
        <v>20</v>
      </c>
      <c r="O91" s="123">
        <v>23</v>
      </c>
      <c r="P91" s="123">
        <v>24</v>
      </c>
      <c r="Q91" s="62">
        <v>25</v>
      </c>
      <c r="R91" s="62">
        <v>28</v>
      </c>
    </row>
    <row r="92" spans="1:18" ht="11.25">
      <c r="A92" s="40" t="str">
        <f>IF(D92&lt;&gt;"",COUNTA($D$9:D92),"")</f>
        <v/>
      </c>
      <c r="B92" s="51"/>
      <c r="C92" s="123"/>
      <c r="D92" s="123"/>
      <c r="E92" s="123"/>
      <c r="F92" s="123"/>
      <c r="G92" s="123"/>
      <c r="H92" s="123"/>
      <c r="I92" s="123"/>
      <c r="J92" s="123"/>
      <c r="K92" s="123"/>
      <c r="L92" s="123"/>
      <c r="M92" s="123"/>
      <c r="N92" s="123"/>
      <c r="O92" s="123"/>
      <c r="P92" s="123"/>
      <c r="Q92" s="62"/>
      <c r="R92" s="62"/>
    </row>
    <row r="93" spans="1:18" ht="11.25">
      <c r="A93" s="40">
        <f>IF(D93&lt;&gt;"",COUNTA($D$9:D93),"")</f>
        <v>72</v>
      </c>
      <c r="B93" s="56" t="s">
        <v>90</v>
      </c>
      <c r="C93" s="124">
        <v>2894</v>
      </c>
      <c r="D93" s="124">
        <v>3009</v>
      </c>
      <c r="E93" s="124">
        <v>2414</v>
      </c>
      <c r="F93" s="124">
        <v>2489</v>
      </c>
      <c r="G93" s="124">
        <v>2459</v>
      </c>
      <c r="H93" s="124">
        <v>2641</v>
      </c>
      <c r="I93" s="124">
        <v>2861</v>
      </c>
      <c r="J93" s="124">
        <v>2267</v>
      </c>
      <c r="K93" s="124">
        <v>2730</v>
      </c>
      <c r="L93" s="124">
        <v>2745</v>
      </c>
      <c r="M93" s="124">
        <v>2874</v>
      </c>
      <c r="N93" s="124">
        <v>2863</v>
      </c>
      <c r="O93" s="124">
        <v>2224</v>
      </c>
      <c r="P93" s="124">
        <v>2351</v>
      </c>
      <c r="Q93" s="226">
        <v>2717</v>
      </c>
      <c r="R93" s="226">
        <v>2422</v>
      </c>
    </row>
  </sheetData>
  <mergeCells count="25">
    <mergeCell ref="R3:R5"/>
    <mergeCell ref="C1:J2"/>
    <mergeCell ref="K1:R2"/>
    <mergeCell ref="K12:R12"/>
    <mergeCell ref="K8:R8"/>
    <mergeCell ref="L3:L5"/>
    <mergeCell ref="M3:M5"/>
    <mergeCell ref="N3:N5"/>
    <mergeCell ref="O3:O5"/>
    <mergeCell ref="P3:P5"/>
    <mergeCell ref="C8:J8"/>
    <mergeCell ref="C12:J12"/>
    <mergeCell ref="D3:D5"/>
    <mergeCell ref="E3:E5"/>
    <mergeCell ref="F3:F5"/>
    <mergeCell ref="G3:G5"/>
    <mergeCell ref="A1:B2"/>
    <mergeCell ref="Q3:Q5"/>
    <mergeCell ref="H3:H5"/>
    <mergeCell ref="I3:I5"/>
    <mergeCell ref="J3:J5"/>
    <mergeCell ref="K3:K5"/>
    <mergeCell ref="A3:A5"/>
    <mergeCell ref="B3:B5"/>
    <mergeCell ref="C3:C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O2231 2018 01&amp;R&amp;"Calibri,Standard"&amp;7&amp;P</oddFooter>
    <evenFooter>&amp;L&amp;"Calibri,Standard"&amp;7&amp;P&amp;R&amp;"Calibri,Standard"&amp;7StatA MV, Statistischer Bericht O2231 2018 01</evenFooter>
  </headerFooter>
  <rowBreaks count="1" manualBreakCount="1">
    <brk id="52"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5"/>
  <sheetViews>
    <sheetView zoomScale="140" zoomScaleNormal="140" workbookViewId="0">
      <pane xSplit="2" ySplit="5" topLeftCell="C6" activePane="bottomRight" state="frozen"/>
      <selection pane="topRight" activeCell="C1" sqref="C1"/>
      <selection pane="bottomLeft" activeCell="A6" sqref="A6"/>
      <selection pane="bottomRight" activeCell="C10" sqref="C10:H10"/>
    </sheetView>
  </sheetViews>
  <sheetFormatPr baseColWidth="10" defaultColWidth="11.28515625" defaultRowHeight="11.45" customHeight="1"/>
  <cols>
    <col min="1" max="1" width="3.7109375" style="43" customWidth="1"/>
    <col min="2" max="2" width="31" style="43" customWidth="1"/>
    <col min="3" max="3" width="9.5703125" style="43" customWidth="1"/>
    <col min="4" max="8" width="9.5703125" style="43" bestFit="1" customWidth="1"/>
    <col min="9" max="10" width="9.5703125" style="43" customWidth="1"/>
    <col min="11" max="11" width="9.5703125" style="82" customWidth="1"/>
    <col min="12" max="14" width="9.5703125" style="43" customWidth="1"/>
    <col min="15" max="16384" width="11.28515625" style="43"/>
  </cols>
  <sheetData>
    <row r="1" spans="1:14" s="41" customFormat="1" ht="24.95" customHeight="1">
      <c r="A1" s="166" t="s">
        <v>44</v>
      </c>
      <c r="B1" s="167"/>
      <c r="C1" s="211" t="s">
        <v>445</v>
      </c>
      <c r="D1" s="199"/>
      <c r="E1" s="199"/>
      <c r="F1" s="199"/>
      <c r="G1" s="199"/>
      <c r="H1" s="199"/>
      <c r="I1" s="199" t="s">
        <v>445</v>
      </c>
      <c r="J1" s="199"/>
      <c r="K1" s="199"/>
      <c r="L1" s="199"/>
      <c r="M1" s="199"/>
      <c r="N1" s="199"/>
    </row>
    <row r="2" spans="1:14" s="42" customFormat="1" ht="24.95" customHeight="1">
      <c r="A2" s="166"/>
      <c r="B2" s="167"/>
      <c r="C2" s="212"/>
      <c r="D2" s="200"/>
      <c r="E2" s="200"/>
      <c r="F2" s="200"/>
      <c r="G2" s="200"/>
      <c r="H2" s="200"/>
      <c r="I2" s="200"/>
      <c r="J2" s="200"/>
      <c r="K2" s="200"/>
      <c r="L2" s="200"/>
      <c r="M2" s="200"/>
      <c r="N2" s="200"/>
    </row>
    <row r="3" spans="1:14" ht="11.25" customHeight="1">
      <c r="A3" s="174" t="s">
        <v>18</v>
      </c>
      <c r="B3" s="172" t="s">
        <v>156</v>
      </c>
      <c r="C3" s="213" t="s">
        <v>157</v>
      </c>
      <c r="D3" s="214"/>
      <c r="E3" s="215"/>
      <c r="F3" s="206" t="s">
        <v>159</v>
      </c>
      <c r="G3" s="206"/>
      <c r="H3" s="206"/>
      <c r="I3" s="206" t="s">
        <v>202</v>
      </c>
      <c r="J3" s="206"/>
      <c r="K3" s="205"/>
      <c r="L3" s="206" t="s">
        <v>158</v>
      </c>
      <c r="M3" s="206"/>
      <c r="N3" s="206"/>
    </row>
    <row r="4" spans="1:14" ht="11.45" customHeight="1">
      <c r="A4" s="174"/>
      <c r="B4" s="172"/>
      <c r="C4" s="93">
        <v>2008</v>
      </c>
      <c r="D4" s="93">
        <v>2013</v>
      </c>
      <c r="E4" s="93">
        <v>2018</v>
      </c>
      <c r="F4" s="93">
        <v>2008</v>
      </c>
      <c r="G4" s="94">
        <v>2013</v>
      </c>
      <c r="H4" s="94">
        <v>2018</v>
      </c>
      <c r="I4" s="93">
        <v>2008</v>
      </c>
      <c r="J4" s="93">
        <v>2013</v>
      </c>
      <c r="K4" s="95">
        <v>2018</v>
      </c>
      <c r="L4" s="93">
        <v>2008</v>
      </c>
      <c r="M4" s="94">
        <v>2013</v>
      </c>
      <c r="N4" s="94">
        <v>2018</v>
      </c>
    </row>
    <row r="5" spans="1:14" s="46" customFormat="1" ht="11.45" customHeight="1">
      <c r="A5" s="35">
        <v>1</v>
      </c>
      <c r="B5" s="36">
        <v>2</v>
      </c>
      <c r="C5" s="91">
        <v>3</v>
      </c>
      <c r="D5" s="91">
        <v>4</v>
      </c>
      <c r="E5" s="91">
        <v>5</v>
      </c>
      <c r="F5" s="91">
        <v>6</v>
      </c>
      <c r="G5" s="92">
        <v>7</v>
      </c>
      <c r="H5" s="92">
        <v>8</v>
      </c>
      <c r="I5" s="91">
        <v>9</v>
      </c>
      <c r="J5" s="91">
        <v>10</v>
      </c>
      <c r="K5" s="91">
        <v>11</v>
      </c>
      <c r="L5" s="91">
        <v>12</v>
      </c>
      <c r="M5" s="92">
        <v>13</v>
      </c>
      <c r="N5" s="92">
        <v>14</v>
      </c>
    </row>
    <row r="6" spans="1:14" s="46" customFormat="1" ht="6" customHeight="1">
      <c r="A6" s="47"/>
      <c r="B6" s="96"/>
      <c r="C6" s="97"/>
      <c r="D6" s="97"/>
      <c r="E6" s="97"/>
      <c r="F6" s="97"/>
      <c r="G6" s="97"/>
      <c r="H6" s="97"/>
      <c r="I6" s="97"/>
      <c r="J6" s="97"/>
      <c r="K6" s="98"/>
      <c r="L6" s="97"/>
      <c r="M6" s="97"/>
      <c r="N6" s="97"/>
    </row>
    <row r="7" spans="1:14" s="52" customFormat="1" ht="11.25" customHeight="1">
      <c r="A7" s="40">
        <f>IF(C7&lt;&gt;"",COUNTA($C7:C$7),"")</f>
        <v>1</v>
      </c>
      <c r="B7" s="51" t="s">
        <v>73</v>
      </c>
      <c r="C7" s="129">
        <v>55110</v>
      </c>
      <c r="D7" s="129">
        <v>53490</v>
      </c>
      <c r="E7" s="129">
        <v>52782</v>
      </c>
      <c r="F7" s="129">
        <v>42341</v>
      </c>
      <c r="G7" s="129">
        <v>40559</v>
      </c>
      <c r="H7" s="129">
        <v>39845</v>
      </c>
      <c r="I7" s="129">
        <v>12769</v>
      </c>
      <c r="J7" s="129">
        <v>12931</v>
      </c>
      <c r="K7" s="130">
        <v>12937</v>
      </c>
      <c r="L7" s="129">
        <v>1667</v>
      </c>
      <c r="M7" s="129">
        <v>1569</v>
      </c>
      <c r="N7" s="129">
        <v>1501</v>
      </c>
    </row>
    <row r="8" spans="1:14" s="52" customFormat="1" ht="6" customHeight="1">
      <c r="A8" s="40" t="str">
        <f>IF(C8&lt;&gt;"",COUNTA($C$7:C8),"")</f>
        <v/>
      </c>
      <c r="B8" s="51"/>
      <c r="C8" s="129"/>
      <c r="D8" s="129"/>
      <c r="E8" s="129"/>
      <c r="F8" s="129"/>
      <c r="G8" s="129"/>
      <c r="H8" s="129"/>
      <c r="I8" s="129"/>
      <c r="J8" s="129"/>
      <c r="K8" s="130"/>
      <c r="L8" s="129"/>
      <c r="M8" s="129"/>
      <c r="N8" s="129"/>
    </row>
    <row r="9" spans="1:14" s="52" customFormat="1" ht="11.45" customHeight="1">
      <c r="A9" s="40">
        <f>IF(C9&lt;&gt;"",COUNTA($C$7:C9),"")</f>
        <v>2</v>
      </c>
      <c r="B9" s="51" t="s">
        <v>455</v>
      </c>
      <c r="C9" s="129">
        <v>39409000</v>
      </c>
      <c r="D9" s="129">
        <v>39326000</v>
      </c>
      <c r="E9" s="129">
        <v>40683000</v>
      </c>
      <c r="F9" s="129">
        <v>32087000</v>
      </c>
      <c r="G9" s="129">
        <v>30994000</v>
      </c>
      <c r="H9" s="129">
        <v>32248000</v>
      </c>
      <c r="I9" s="129">
        <v>7322000</v>
      </c>
      <c r="J9" s="129">
        <v>8332000</v>
      </c>
      <c r="K9" s="130">
        <v>8435000</v>
      </c>
      <c r="L9" s="129">
        <v>848000</v>
      </c>
      <c r="M9" s="129">
        <v>821000</v>
      </c>
      <c r="N9" s="129">
        <v>820000</v>
      </c>
    </row>
    <row r="10" spans="1:14" s="52" customFormat="1" ht="24.95" customHeight="1">
      <c r="A10" s="40" t="str">
        <f>IF(D10&lt;&gt;"",COUNTA($D$7:D10),"")</f>
        <v/>
      </c>
      <c r="B10" s="56"/>
      <c r="C10" s="207" t="s">
        <v>160</v>
      </c>
      <c r="D10" s="208"/>
      <c r="E10" s="208"/>
      <c r="F10" s="208"/>
      <c r="G10" s="208"/>
      <c r="H10" s="208"/>
      <c r="I10" s="208" t="s">
        <v>160</v>
      </c>
      <c r="J10" s="208"/>
      <c r="K10" s="208"/>
      <c r="L10" s="208"/>
      <c r="M10" s="208"/>
      <c r="N10" s="208"/>
    </row>
    <row r="11" spans="1:14" s="52" customFormat="1" ht="11.45" customHeight="1">
      <c r="A11" s="40">
        <f>IF(C11&lt;&gt;"",COUNTA($D$7:D11),"")</f>
        <v>3</v>
      </c>
      <c r="B11" s="51" t="s">
        <v>515</v>
      </c>
      <c r="C11" s="129">
        <v>321</v>
      </c>
      <c r="D11" s="129">
        <v>337</v>
      </c>
      <c r="E11" s="129">
        <v>360</v>
      </c>
      <c r="F11" s="129">
        <v>330</v>
      </c>
      <c r="G11" s="129">
        <v>347</v>
      </c>
      <c r="H11" s="129">
        <v>368</v>
      </c>
      <c r="I11" s="129">
        <v>283</v>
      </c>
      <c r="J11" s="129">
        <v>301</v>
      </c>
      <c r="K11" s="130">
        <v>330</v>
      </c>
      <c r="L11" s="129">
        <v>281</v>
      </c>
      <c r="M11" s="129">
        <v>301</v>
      </c>
      <c r="N11" s="129">
        <v>340</v>
      </c>
    </row>
    <row r="12" spans="1:14" ht="11.45" customHeight="1">
      <c r="A12" s="40">
        <f>IF(C12&lt;&gt;"",COUNTA($D$7:D12),"")</f>
        <v>4</v>
      </c>
      <c r="B12" s="51" t="s">
        <v>167</v>
      </c>
      <c r="C12" s="129">
        <v>106</v>
      </c>
      <c r="D12" s="129">
        <v>119</v>
      </c>
      <c r="E12" s="129">
        <v>122</v>
      </c>
      <c r="F12" s="129">
        <v>111</v>
      </c>
      <c r="G12" s="129">
        <v>125</v>
      </c>
      <c r="H12" s="129">
        <v>127</v>
      </c>
      <c r="I12" s="129">
        <v>84</v>
      </c>
      <c r="J12" s="129">
        <v>97</v>
      </c>
      <c r="K12" s="130">
        <v>105</v>
      </c>
      <c r="L12" s="129">
        <v>80</v>
      </c>
      <c r="M12" s="129">
        <v>93</v>
      </c>
      <c r="N12" s="129">
        <v>109</v>
      </c>
    </row>
    <row r="13" spans="1:14" ht="11.45" customHeight="1">
      <c r="A13" s="40">
        <f>IF(C13&lt;&gt;"",COUNTA($D$7:D13),"")</f>
        <v>5</v>
      </c>
      <c r="B13" s="51" t="s">
        <v>514</v>
      </c>
      <c r="C13" s="129">
        <v>731</v>
      </c>
      <c r="D13" s="129">
        <v>845</v>
      </c>
      <c r="E13" s="129">
        <v>908</v>
      </c>
      <c r="F13" s="129">
        <v>765</v>
      </c>
      <c r="G13" s="129">
        <v>888</v>
      </c>
      <c r="H13" s="129">
        <v>951</v>
      </c>
      <c r="I13" s="129">
        <v>584</v>
      </c>
      <c r="J13" s="129">
        <v>684</v>
      </c>
      <c r="K13" s="130">
        <v>745</v>
      </c>
      <c r="L13" s="129">
        <v>582</v>
      </c>
      <c r="M13" s="129">
        <v>677</v>
      </c>
      <c r="N13" s="129">
        <v>739</v>
      </c>
    </row>
    <row r="14" spans="1:14" ht="22.5" customHeight="1">
      <c r="A14" s="40">
        <f>IF(C14&lt;&gt;"",COUNTA($D$7:D14),"")</f>
        <v>6</v>
      </c>
      <c r="B14" s="51" t="s">
        <v>187</v>
      </c>
      <c r="C14" s="129">
        <v>113</v>
      </c>
      <c r="D14" s="129">
        <v>124</v>
      </c>
      <c r="E14" s="129">
        <v>137</v>
      </c>
      <c r="F14" s="129">
        <v>117</v>
      </c>
      <c r="G14" s="129">
        <v>128</v>
      </c>
      <c r="H14" s="129">
        <v>141</v>
      </c>
      <c r="I14" s="129">
        <v>96</v>
      </c>
      <c r="J14" s="129">
        <v>107</v>
      </c>
      <c r="K14" s="130">
        <v>123</v>
      </c>
      <c r="L14" s="129">
        <v>88</v>
      </c>
      <c r="M14" s="129">
        <v>105</v>
      </c>
      <c r="N14" s="129">
        <v>118</v>
      </c>
    </row>
    <row r="15" spans="1:14" ht="11.45" customHeight="1">
      <c r="A15" s="40">
        <f>IF(C15&lt;&gt;"",COUNTA($D$7:D15),"")</f>
        <v>7</v>
      </c>
      <c r="B15" s="51" t="s">
        <v>462</v>
      </c>
      <c r="C15" s="129">
        <v>94</v>
      </c>
      <c r="D15" s="129">
        <v>102</v>
      </c>
      <c r="E15" s="129">
        <v>115</v>
      </c>
      <c r="F15" s="129">
        <v>101</v>
      </c>
      <c r="G15" s="129">
        <v>112</v>
      </c>
      <c r="H15" s="129">
        <v>125</v>
      </c>
      <c r="I15" s="129">
        <v>61</v>
      </c>
      <c r="J15" s="129">
        <v>67</v>
      </c>
      <c r="K15" s="130">
        <v>80</v>
      </c>
      <c r="L15" s="129">
        <v>54</v>
      </c>
      <c r="M15" s="129">
        <v>56</v>
      </c>
      <c r="N15" s="129">
        <v>71</v>
      </c>
    </row>
    <row r="16" spans="1:14" ht="11.45" customHeight="1">
      <c r="A16" s="40">
        <f>IF(C16&lt;&gt;"",COUNTA($D$7:D16),"")</f>
        <v>8</v>
      </c>
      <c r="B16" s="51" t="s">
        <v>163</v>
      </c>
      <c r="C16" s="129">
        <v>328</v>
      </c>
      <c r="D16" s="129">
        <v>342</v>
      </c>
      <c r="E16" s="129">
        <v>379</v>
      </c>
      <c r="F16" s="129">
        <v>340</v>
      </c>
      <c r="G16" s="129">
        <v>359</v>
      </c>
      <c r="H16" s="129">
        <v>397</v>
      </c>
      <c r="I16" s="129">
        <v>275</v>
      </c>
      <c r="J16" s="129">
        <v>278</v>
      </c>
      <c r="K16" s="130">
        <v>310</v>
      </c>
      <c r="L16" s="129">
        <v>258</v>
      </c>
      <c r="M16" s="129">
        <v>271</v>
      </c>
      <c r="N16" s="129">
        <v>315</v>
      </c>
    </row>
    <row r="17" spans="1:14" ht="11.45" customHeight="1">
      <c r="A17" s="40">
        <f>IF(C17&lt;&gt;"",COUNTA($D$7:D17),"")</f>
        <v>9</v>
      </c>
      <c r="B17" s="51" t="s">
        <v>201</v>
      </c>
      <c r="C17" s="129">
        <v>65</v>
      </c>
      <c r="D17" s="129">
        <v>66</v>
      </c>
      <c r="E17" s="129">
        <v>71</v>
      </c>
      <c r="F17" s="129">
        <v>66</v>
      </c>
      <c r="G17" s="129">
        <v>67</v>
      </c>
      <c r="H17" s="129">
        <v>72</v>
      </c>
      <c r="I17" s="129">
        <v>61</v>
      </c>
      <c r="J17" s="129">
        <v>62</v>
      </c>
      <c r="K17" s="130">
        <v>67</v>
      </c>
      <c r="L17" s="129">
        <v>60</v>
      </c>
      <c r="M17" s="129">
        <v>60</v>
      </c>
      <c r="N17" s="129">
        <v>66</v>
      </c>
    </row>
    <row r="18" spans="1:14" ht="11.45" customHeight="1">
      <c r="A18" s="40">
        <f>IF(C18&lt;&gt;"",COUNTA($D$7:D18),"")</f>
        <v>10</v>
      </c>
      <c r="B18" s="51" t="s">
        <v>164</v>
      </c>
      <c r="C18" s="129">
        <v>255</v>
      </c>
      <c r="D18" s="129">
        <v>261</v>
      </c>
      <c r="E18" s="129">
        <v>304</v>
      </c>
      <c r="F18" s="129">
        <v>261</v>
      </c>
      <c r="G18" s="129">
        <v>267</v>
      </c>
      <c r="H18" s="129">
        <v>306</v>
      </c>
      <c r="I18" s="129">
        <v>230</v>
      </c>
      <c r="J18" s="129">
        <v>242</v>
      </c>
      <c r="K18" s="130">
        <v>294</v>
      </c>
      <c r="L18" s="129">
        <v>187</v>
      </c>
      <c r="M18" s="129">
        <v>208</v>
      </c>
      <c r="N18" s="129">
        <v>270</v>
      </c>
    </row>
    <row r="19" spans="1:14" ht="11.45" customHeight="1">
      <c r="A19" s="40">
        <f>IF(C19&lt;&gt;"",COUNTA($D$7:D19),"")</f>
        <v>11</v>
      </c>
      <c r="B19" s="51" t="s">
        <v>165</v>
      </c>
      <c r="C19" s="129">
        <v>20</v>
      </c>
      <c r="D19" s="129">
        <v>22</v>
      </c>
      <c r="E19" s="129">
        <v>28</v>
      </c>
      <c r="F19" s="129">
        <v>22</v>
      </c>
      <c r="G19" s="129">
        <v>23</v>
      </c>
      <c r="H19" s="129">
        <v>29</v>
      </c>
      <c r="I19" s="129">
        <v>13</v>
      </c>
      <c r="J19" s="129">
        <v>17</v>
      </c>
      <c r="K19" s="130">
        <v>21</v>
      </c>
      <c r="L19" s="129">
        <v>11</v>
      </c>
      <c r="M19" s="129">
        <v>16</v>
      </c>
      <c r="N19" s="129">
        <v>19</v>
      </c>
    </row>
    <row r="20" spans="1:14" ht="22.5" customHeight="1">
      <c r="A20" s="40">
        <f>IF(C20&lt;&gt;"",COUNTA($D$7:D20),"")</f>
        <v>12</v>
      </c>
      <c r="B20" s="51" t="s">
        <v>166</v>
      </c>
      <c r="C20" s="129">
        <v>113</v>
      </c>
      <c r="D20" s="129">
        <v>130</v>
      </c>
      <c r="E20" s="129">
        <v>168</v>
      </c>
      <c r="F20" s="129">
        <v>118</v>
      </c>
      <c r="G20" s="129">
        <v>136</v>
      </c>
      <c r="H20" s="129">
        <v>172</v>
      </c>
      <c r="I20" s="129">
        <v>88</v>
      </c>
      <c r="J20" s="129">
        <v>107</v>
      </c>
      <c r="K20" s="130">
        <v>151</v>
      </c>
      <c r="L20" s="129">
        <v>71</v>
      </c>
      <c r="M20" s="129">
        <v>82</v>
      </c>
      <c r="N20" s="129">
        <v>128</v>
      </c>
    </row>
    <row r="21" spans="1:14" ht="11.45" customHeight="1">
      <c r="A21" s="40">
        <f>IF(C21&lt;&gt;"",COUNTA($D$7:D21),"")</f>
        <v>13</v>
      </c>
      <c r="B21" s="51" t="s">
        <v>513</v>
      </c>
      <c r="C21" s="129">
        <v>99</v>
      </c>
      <c r="D21" s="129">
        <v>100</v>
      </c>
      <c r="E21" s="129">
        <v>111</v>
      </c>
      <c r="F21" s="129">
        <v>103</v>
      </c>
      <c r="G21" s="129">
        <v>104</v>
      </c>
      <c r="H21" s="129">
        <v>113</v>
      </c>
      <c r="I21" s="129">
        <v>82</v>
      </c>
      <c r="J21" s="129">
        <v>86</v>
      </c>
      <c r="K21" s="130">
        <v>103</v>
      </c>
      <c r="L21" s="129">
        <v>75</v>
      </c>
      <c r="M21" s="129">
        <v>76</v>
      </c>
      <c r="N21" s="129">
        <v>94</v>
      </c>
    </row>
    <row r="22" spans="1:14" ht="11.45" customHeight="1">
      <c r="A22" s="40"/>
      <c r="B22" s="51"/>
      <c r="C22" s="129"/>
      <c r="D22" s="129"/>
      <c r="E22" s="129"/>
      <c r="F22" s="129"/>
      <c r="G22" s="129"/>
      <c r="H22" s="129"/>
      <c r="I22" s="129"/>
      <c r="J22" s="129"/>
      <c r="K22" s="130"/>
      <c r="L22" s="129"/>
      <c r="M22" s="129"/>
      <c r="N22" s="129"/>
    </row>
    <row r="23" spans="1:14" s="52" customFormat="1" ht="11.45" customHeight="1">
      <c r="A23" s="40">
        <f>IF(C23&lt;&gt;"",COUNTA($D$7:D23),"")</f>
        <v>14</v>
      </c>
      <c r="B23" s="56" t="s">
        <v>90</v>
      </c>
      <c r="C23" s="131">
        <v>2245</v>
      </c>
      <c r="D23" s="131">
        <v>2448</v>
      </c>
      <c r="E23" s="131">
        <v>2704</v>
      </c>
      <c r="F23" s="131">
        <v>2333</v>
      </c>
      <c r="G23" s="131">
        <v>2556</v>
      </c>
      <c r="H23" s="131">
        <v>2802</v>
      </c>
      <c r="I23" s="131">
        <v>1857</v>
      </c>
      <c r="J23" s="131">
        <v>2048</v>
      </c>
      <c r="K23" s="132">
        <v>2329</v>
      </c>
      <c r="L23" s="131">
        <v>1746</v>
      </c>
      <c r="M23" s="131">
        <v>1945</v>
      </c>
      <c r="N23" s="131">
        <v>2267</v>
      </c>
    </row>
    <row r="24" spans="1:14" ht="24.95" customHeight="1">
      <c r="A24" s="40" t="str">
        <f>IF(D24&lt;&gt;"",COUNTA($D$7:D24),"")</f>
        <v/>
      </c>
      <c r="B24" s="51"/>
      <c r="C24" s="209" t="s">
        <v>161</v>
      </c>
      <c r="D24" s="210"/>
      <c r="E24" s="210"/>
      <c r="F24" s="210"/>
      <c r="G24" s="210"/>
      <c r="H24" s="210"/>
      <c r="I24" s="210" t="s">
        <v>161</v>
      </c>
      <c r="J24" s="210"/>
      <c r="K24" s="210"/>
      <c r="L24" s="210"/>
      <c r="M24" s="210"/>
      <c r="N24" s="210"/>
    </row>
    <row r="25" spans="1:14" ht="11.45" customHeight="1">
      <c r="A25" s="40">
        <f>IF(C25&lt;&gt;"",COUNTA($D$7:D25),"")</f>
        <v>15</v>
      </c>
      <c r="B25" s="51" t="s">
        <v>515</v>
      </c>
      <c r="C25" s="129">
        <v>14.3</v>
      </c>
      <c r="D25" s="129">
        <v>13.8</v>
      </c>
      <c r="E25" s="129">
        <v>13.3</v>
      </c>
      <c r="F25" s="129">
        <v>14.1</v>
      </c>
      <c r="G25" s="129">
        <v>13.6</v>
      </c>
      <c r="H25" s="129">
        <v>13.1</v>
      </c>
      <c r="I25" s="129">
        <v>15.3</v>
      </c>
      <c r="J25" s="129">
        <v>14.7</v>
      </c>
      <c r="K25" s="130">
        <v>14.2</v>
      </c>
      <c r="L25" s="129">
        <v>16.100000000000001</v>
      </c>
      <c r="M25" s="129">
        <v>15.5</v>
      </c>
      <c r="N25" s="129">
        <v>15</v>
      </c>
    </row>
    <row r="26" spans="1:14" ht="11.45" customHeight="1">
      <c r="A26" s="40">
        <f>IF(C26&lt;&gt;"",COUNTA($D$7:D26),"")</f>
        <v>16</v>
      </c>
      <c r="B26" s="51" t="s">
        <v>167</v>
      </c>
      <c r="C26" s="129">
        <v>4.7</v>
      </c>
      <c r="D26" s="129">
        <v>4.9000000000000004</v>
      </c>
      <c r="E26" s="129">
        <v>4.5</v>
      </c>
      <c r="F26" s="129">
        <v>4.7</v>
      </c>
      <c r="G26" s="129">
        <v>4.9000000000000004</v>
      </c>
      <c r="H26" s="129">
        <v>4.5</v>
      </c>
      <c r="I26" s="129">
        <v>4.5</v>
      </c>
      <c r="J26" s="129">
        <v>4.8</v>
      </c>
      <c r="K26" s="130">
        <v>4.5</v>
      </c>
      <c r="L26" s="129">
        <v>4.5999999999999996</v>
      </c>
      <c r="M26" s="129">
        <v>4.8</v>
      </c>
      <c r="N26" s="129">
        <v>4.8</v>
      </c>
    </row>
    <row r="27" spans="1:14" ht="11.45" customHeight="1">
      <c r="A27" s="40">
        <f>IF(C27&lt;&gt;"",COUNTA($D$7:D27),"")</f>
        <v>17</v>
      </c>
      <c r="B27" s="64" t="s">
        <v>514</v>
      </c>
      <c r="C27" s="129">
        <v>32.6</v>
      </c>
      <c r="D27" s="129">
        <v>34.5</v>
      </c>
      <c r="E27" s="129">
        <v>33.6</v>
      </c>
      <c r="F27" s="129">
        <v>32.799999999999997</v>
      </c>
      <c r="G27" s="129">
        <v>34.799999999999997</v>
      </c>
      <c r="H27" s="129">
        <v>34</v>
      </c>
      <c r="I27" s="129">
        <v>31.5</v>
      </c>
      <c r="J27" s="129">
        <v>33.4</v>
      </c>
      <c r="K27" s="130">
        <v>32</v>
      </c>
      <c r="L27" s="129">
        <v>33.299999999999997</v>
      </c>
      <c r="M27" s="129">
        <v>34.799999999999997</v>
      </c>
      <c r="N27" s="129">
        <v>32.6</v>
      </c>
    </row>
    <row r="28" spans="1:14" ht="22.5" customHeight="1">
      <c r="A28" s="40">
        <f>IF(C28&lt;&gt;"",COUNTA($D$7:D28),"")</f>
        <v>18</v>
      </c>
      <c r="B28" s="51" t="s">
        <v>187</v>
      </c>
      <c r="C28" s="129">
        <v>5</v>
      </c>
      <c r="D28" s="129">
        <v>5</v>
      </c>
      <c r="E28" s="129">
        <v>5.0999999999999996</v>
      </c>
      <c r="F28" s="129">
        <v>5</v>
      </c>
      <c r="G28" s="129">
        <v>5</v>
      </c>
      <c r="H28" s="129">
        <v>5</v>
      </c>
      <c r="I28" s="129">
        <v>5.2</v>
      </c>
      <c r="J28" s="129">
        <v>5.2</v>
      </c>
      <c r="K28" s="130">
        <v>5.3</v>
      </c>
      <c r="L28" s="129">
        <v>5</v>
      </c>
      <c r="M28" s="129">
        <v>5.4</v>
      </c>
      <c r="N28" s="129">
        <v>5.2</v>
      </c>
    </row>
    <row r="29" spans="1:14" ht="11.45" customHeight="1">
      <c r="A29" s="40">
        <f>IF(C29&lt;&gt;"",COUNTA($D$7:D29),"")</f>
        <v>19</v>
      </c>
      <c r="B29" s="51" t="s">
        <v>162</v>
      </c>
      <c r="C29" s="129">
        <v>4.2</v>
      </c>
      <c r="D29" s="129">
        <v>4.2</v>
      </c>
      <c r="E29" s="129">
        <v>4.3</v>
      </c>
      <c r="F29" s="129">
        <v>4.3</v>
      </c>
      <c r="G29" s="129">
        <v>4.4000000000000004</v>
      </c>
      <c r="H29" s="129">
        <v>4.5</v>
      </c>
      <c r="I29" s="129">
        <v>3.3</v>
      </c>
      <c r="J29" s="129">
        <v>3.3</v>
      </c>
      <c r="K29" s="130">
        <v>3.4</v>
      </c>
      <c r="L29" s="129">
        <v>3.1</v>
      </c>
      <c r="M29" s="129">
        <v>2.9</v>
      </c>
      <c r="N29" s="129">
        <v>3.1</v>
      </c>
    </row>
    <row r="30" spans="1:14" ht="11.45" customHeight="1">
      <c r="A30" s="40">
        <f>IF(C30&lt;&gt;"",COUNTA($D$7:D30),"")</f>
        <v>20</v>
      </c>
      <c r="B30" s="51" t="s">
        <v>163</v>
      </c>
      <c r="C30" s="129">
        <v>14.6</v>
      </c>
      <c r="D30" s="129">
        <v>14</v>
      </c>
      <c r="E30" s="129">
        <v>14</v>
      </c>
      <c r="F30" s="129">
        <v>14.6</v>
      </c>
      <c r="G30" s="129">
        <v>14</v>
      </c>
      <c r="H30" s="129">
        <v>14.2</v>
      </c>
      <c r="I30" s="129">
        <v>14.8</v>
      </c>
      <c r="J30" s="129">
        <v>13.6</v>
      </c>
      <c r="K30" s="130">
        <v>13.3</v>
      </c>
      <c r="L30" s="129">
        <v>14.8</v>
      </c>
      <c r="M30" s="129">
        <v>13.9</v>
      </c>
      <c r="N30" s="129">
        <v>13.9</v>
      </c>
    </row>
    <row r="31" spans="1:14" ht="11.45" customHeight="1">
      <c r="A31" s="40">
        <f>IF(C31&lt;&gt;"",COUNTA($D$7:D31),"")</f>
        <v>21</v>
      </c>
      <c r="B31" s="51" t="s">
        <v>201</v>
      </c>
      <c r="C31" s="129">
        <v>2.9</v>
      </c>
      <c r="D31" s="129">
        <v>2.7</v>
      </c>
      <c r="E31" s="129">
        <v>2.6</v>
      </c>
      <c r="F31" s="129">
        <v>2.8</v>
      </c>
      <c r="G31" s="129">
        <v>2.6</v>
      </c>
      <c r="H31" s="129">
        <v>2.6</v>
      </c>
      <c r="I31" s="129">
        <v>3.3</v>
      </c>
      <c r="J31" s="129">
        <v>3</v>
      </c>
      <c r="K31" s="130">
        <v>2.9</v>
      </c>
      <c r="L31" s="129">
        <v>3.4</v>
      </c>
      <c r="M31" s="129">
        <v>3.1</v>
      </c>
      <c r="N31" s="129">
        <v>2.9</v>
      </c>
    </row>
    <row r="32" spans="1:14" ht="11.45" customHeight="1">
      <c r="A32" s="40">
        <f>IF(C32&lt;&gt;"",COUNTA($D$7:D32),"")</f>
        <v>22</v>
      </c>
      <c r="B32" s="51" t="s">
        <v>164</v>
      </c>
      <c r="C32" s="129">
        <v>11.4</v>
      </c>
      <c r="D32" s="129">
        <v>10.7</v>
      </c>
      <c r="E32" s="129">
        <v>11.2</v>
      </c>
      <c r="F32" s="129">
        <v>11.2</v>
      </c>
      <c r="G32" s="129">
        <v>10.4</v>
      </c>
      <c r="H32" s="129">
        <v>10.9</v>
      </c>
      <c r="I32" s="129">
        <v>12.4</v>
      </c>
      <c r="J32" s="129">
        <v>11.8</v>
      </c>
      <c r="K32" s="130">
        <v>12.6</v>
      </c>
      <c r="L32" s="129">
        <v>10.7</v>
      </c>
      <c r="M32" s="129">
        <v>10.7</v>
      </c>
      <c r="N32" s="129">
        <v>11.9</v>
      </c>
    </row>
    <row r="33" spans="1:14" ht="11.45" customHeight="1">
      <c r="A33" s="40">
        <f>IF(C33&lt;&gt;"",COUNTA($D$7:D33),"")</f>
        <v>23</v>
      </c>
      <c r="B33" s="51" t="s">
        <v>165</v>
      </c>
      <c r="C33" s="129">
        <v>0.9</v>
      </c>
      <c r="D33" s="129">
        <v>0.9</v>
      </c>
      <c r="E33" s="129">
        <v>1</v>
      </c>
      <c r="F33" s="129">
        <v>0.9</v>
      </c>
      <c r="G33" s="129">
        <v>0.9</v>
      </c>
      <c r="H33" s="129">
        <v>1</v>
      </c>
      <c r="I33" s="129">
        <v>0.7</v>
      </c>
      <c r="J33" s="129">
        <v>0.8</v>
      </c>
      <c r="K33" s="130">
        <v>0.9</v>
      </c>
      <c r="L33" s="129">
        <v>0.6</v>
      </c>
      <c r="M33" s="129">
        <v>0.8</v>
      </c>
      <c r="N33" s="129">
        <v>0.8</v>
      </c>
    </row>
    <row r="34" spans="1:14" ht="22.5" customHeight="1">
      <c r="A34" s="40">
        <f>IF(C34&lt;&gt;"",COUNTA($D$7:D34),"")</f>
        <v>24</v>
      </c>
      <c r="B34" s="51" t="s">
        <v>166</v>
      </c>
      <c r="C34" s="129">
        <v>5</v>
      </c>
      <c r="D34" s="129">
        <v>5.3</v>
      </c>
      <c r="E34" s="129">
        <v>6.2</v>
      </c>
      <c r="F34" s="129">
        <v>5.0999999999999996</v>
      </c>
      <c r="G34" s="129">
        <v>5.3</v>
      </c>
      <c r="H34" s="129">
        <v>6.2</v>
      </c>
      <c r="I34" s="129">
        <v>4.8</v>
      </c>
      <c r="J34" s="129">
        <v>5.2</v>
      </c>
      <c r="K34" s="130">
        <v>6.5</v>
      </c>
      <c r="L34" s="129">
        <v>4.0999999999999996</v>
      </c>
      <c r="M34" s="129">
        <v>4.2</v>
      </c>
      <c r="N34" s="129">
        <v>5.6</v>
      </c>
    </row>
    <row r="35" spans="1:14" ht="11.45" customHeight="1">
      <c r="A35" s="40">
        <f>IF(C35&lt;&gt;"",COUNTA($D$7:D35),"")</f>
        <v>25</v>
      </c>
      <c r="B35" s="64" t="s">
        <v>513</v>
      </c>
      <c r="C35" s="129">
        <v>4.4000000000000004</v>
      </c>
      <c r="D35" s="129">
        <v>4.0999999999999996</v>
      </c>
      <c r="E35" s="129">
        <v>4.0999999999999996</v>
      </c>
      <c r="F35" s="129">
        <v>4.4000000000000004</v>
      </c>
      <c r="G35" s="129">
        <v>4.0999999999999996</v>
      </c>
      <c r="H35" s="129">
        <v>4</v>
      </c>
      <c r="I35" s="129">
        <v>4.4000000000000004</v>
      </c>
      <c r="J35" s="129">
        <v>4.2</v>
      </c>
      <c r="K35" s="130">
        <v>4.4000000000000004</v>
      </c>
      <c r="L35" s="129">
        <v>4.3</v>
      </c>
      <c r="M35" s="129">
        <v>3.9</v>
      </c>
      <c r="N35" s="129">
        <v>4.2</v>
      </c>
    </row>
    <row r="36" spans="1:14" ht="11.45" customHeight="1">
      <c r="A36" s="40"/>
      <c r="B36" s="51"/>
      <c r="C36" s="129"/>
      <c r="D36" s="129"/>
      <c r="E36" s="129"/>
      <c r="F36" s="129"/>
      <c r="G36" s="129"/>
      <c r="H36" s="129"/>
      <c r="I36" s="129"/>
      <c r="J36" s="129"/>
      <c r="K36" s="130"/>
      <c r="L36" s="129"/>
      <c r="M36" s="129"/>
      <c r="N36" s="129"/>
    </row>
    <row r="37" spans="1:14" ht="11.45" customHeight="1">
      <c r="A37" s="40">
        <f>IF(C37&lt;&gt;"",COUNTA($D$7:D37),"")</f>
        <v>26</v>
      </c>
      <c r="B37" s="56" t="s">
        <v>90</v>
      </c>
      <c r="C37" s="131">
        <v>100</v>
      </c>
      <c r="D37" s="131">
        <v>100</v>
      </c>
      <c r="E37" s="131">
        <v>100</v>
      </c>
      <c r="F37" s="131">
        <v>100</v>
      </c>
      <c r="G37" s="131">
        <v>100</v>
      </c>
      <c r="H37" s="131">
        <v>100</v>
      </c>
      <c r="I37" s="131">
        <v>100</v>
      </c>
      <c r="J37" s="131">
        <v>100</v>
      </c>
      <c r="K37" s="132">
        <v>100</v>
      </c>
      <c r="L37" s="131">
        <v>100</v>
      </c>
      <c r="M37" s="131">
        <v>100</v>
      </c>
      <c r="N37" s="131">
        <v>100</v>
      </c>
    </row>
    <row r="38" spans="1:14" ht="11.45" customHeight="1">
      <c r="C38" s="127"/>
      <c r="D38" s="127"/>
      <c r="E38" s="127"/>
      <c r="F38" s="128"/>
      <c r="G38" s="128"/>
      <c r="H38" s="127"/>
      <c r="I38" s="127"/>
      <c r="J38" s="127"/>
      <c r="K38" s="128"/>
      <c r="L38" s="127"/>
      <c r="M38" s="127"/>
      <c r="N38" s="127"/>
    </row>
    <row r="39" spans="1:14" ht="11.45" customHeight="1">
      <c r="C39" s="99"/>
      <c r="D39" s="99"/>
      <c r="E39" s="99"/>
      <c r="F39" s="100"/>
      <c r="G39" s="100"/>
      <c r="H39" s="99"/>
      <c r="I39" s="99"/>
      <c r="J39" s="99"/>
      <c r="K39" s="100"/>
      <c r="L39" s="99"/>
      <c r="M39" s="99"/>
      <c r="N39" s="99"/>
    </row>
    <row r="40" spans="1:14" ht="11.45" customHeight="1">
      <c r="C40" s="99"/>
      <c r="D40" s="99"/>
      <c r="E40" s="99"/>
      <c r="F40" s="99"/>
      <c r="G40" s="100"/>
      <c r="H40" s="99"/>
      <c r="I40" s="99"/>
      <c r="J40" s="99"/>
      <c r="K40" s="100"/>
      <c r="L40" s="99"/>
      <c r="M40" s="99"/>
      <c r="N40" s="99"/>
    </row>
    <row r="41" spans="1:14" ht="11.45" customHeight="1">
      <c r="C41" s="99"/>
      <c r="D41" s="99"/>
      <c r="E41" s="99"/>
      <c r="F41" s="99"/>
      <c r="G41" s="99"/>
      <c r="H41" s="99"/>
      <c r="I41" s="99"/>
      <c r="J41" s="99"/>
      <c r="K41" s="100"/>
      <c r="L41" s="99"/>
      <c r="M41" s="99"/>
      <c r="N41" s="99"/>
    </row>
    <row r="42" spans="1:14" ht="11.45" customHeight="1">
      <c r="C42" s="99"/>
      <c r="D42" s="99"/>
      <c r="E42" s="99"/>
      <c r="F42" s="99"/>
      <c r="G42" s="99"/>
      <c r="H42" s="99"/>
      <c r="I42" s="99"/>
      <c r="J42" s="99"/>
      <c r="K42" s="100"/>
      <c r="L42" s="99"/>
      <c r="M42" s="99"/>
      <c r="N42" s="99"/>
    </row>
    <row r="43" spans="1:14" ht="11.45" customHeight="1">
      <c r="C43" s="99"/>
      <c r="D43" s="99"/>
      <c r="E43" s="99"/>
      <c r="F43" s="99"/>
      <c r="G43" s="99"/>
      <c r="H43" s="99"/>
      <c r="I43" s="99"/>
      <c r="J43" s="99"/>
      <c r="K43" s="100"/>
      <c r="L43" s="99"/>
      <c r="M43" s="99"/>
      <c r="N43" s="99"/>
    </row>
    <row r="44" spans="1:14" ht="11.45" customHeight="1">
      <c r="C44" s="99"/>
      <c r="D44" s="99"/>
      <c r="E44" s="99"/>
      <c r="F44" s="99"/>
      <c r="G44" s="99"/>
      <c r="H44" s="99"/>
      <c r="I44" s="99"/>
      <c r="J44" s="99"/>
      <c r="K44" s="100"/>
      <c r="L44" s="99"/>
      <c r="M44" s="99"/>
      <c r="N44" s="99"/>
    </row>
    <row r="45" spans="1:14" ht="11.45" customHeight="1">
      <c r="C45" s="99"/>
      <c r="D45" s="99"/>
      <c r="E45" s="99"/>
      <c r="F45" s="99"/>
      <c r="G45" s="99"/>
      <c r="H45" s="99"/>
      <c r="I45" s="99"/>
      <c r="J45" s="99"/>
      <c r="K45" s="100"/>
      <c r="L45" s="99"/>
      <c r="M45" s="99"/>
      <c r="N45" s="99"/>
    </row>
  </sheetData>
  <mergeCells count="13">
    <mergeCell ref="C24:H24"/>
    <mergeCell ref="I24:N24"/>
    <mergeCell ref="C1:H2"/>
    <mergeCell ref="I1:N2"/>
    <mergeCell ref="C3:E3"/>
    <mergeCell ref="F3:H3"/>
    <mergeCell ref="I3:K3"/>
    <mergeCell ref="A1:B2"/>
    <mergeCell ref="B3:B4"/>
    <mergeCell ref="A3:A4"/>
    <mergeCell ref="L3:N3"/>
    <mergeCell ref="C10:H10"/>
    <mergeCell ref="I10:N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O2231 2018 01&amp;R&amp;"Calibri,Standard"&amp;7&amp;P</oddFooter>
    <evenFooter>&amp;L&amp;"Calibri,Standard"&amp;7&amp;P&amp;R&amp;"Calibri,Standard"&amp;7StatA MV, Statistischer Bericht O2231 2018 01</even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6"/>
  <sheetViews>
    <sheetView zoomScale="140" zoomScaleNormal="140" workbookViewId="0">
      <selection sqref="A1:K1"/>
    </sheetView>
  </sheetViews>
  <sheetFormatPr baseColWidth="10" defaultRowHeight="11.45" customHeight="1"/>
  <cols>
    <col min="1" max="1" width="3.7109375" style="43" customWidth="1"/>
    <col min="2" max="2" width="18.7109375" style="43" customWidth="1"/>
    <col min="3" max="11" width="7.7109375" style="43" customWidth="1"/>
    <col min="12" max="16384" width="11.42578125" style="43"/>
  </cols>
  <sheetData>
    <row r="1" spans="1:11" ht="50.1" customHeight="1">
      <c r="A1" s="218" t="s">
        <v>225</v>
      </c>
      <c r="B1" s="218"/>
      <c r="C1" s="218"/>
      <c r="D1" s="218"/>
      <c r="E1" s="218"/>
      <c r="F1" s="218"/>
      <c r="G1" s="218"/>
      <c r="H1" s="218"/>
      <c r="I1" s="218"/>
      <c r="J1" s="218"/>
      <c r="K1" s="218"/>
    </row>
    <row r="2" spans="1:11" ht="11.45" customHeight="1">
      <c r="A2" s="219" t="s">
        <v>18</v>
      </c>
      <c r="B2" s="172" t="s">
        <v>45</v>
      </c>
      <c r="C2" s="172" t="s">
        <v>65</v>
      </c>
      <c r="D2" s="172" t="s">
        <v>46</v>
      </c>
      <c r="E2" s="172"/>
      <c r="F2" s="172"/>
      <c r="G2" s="172"/>
      <c r="H2" s="173"/>
    </row>
    <row r="3" spans="1:11" ht="11.45" customHeight="1">
      <c r="A3" s="220"/>
      <c r="B3" s="172"/>
      <c r="C3" s="172"/>
      <c r="D3" s="172">
        <v>1</v>
      </c>
      <c r="E3" s="172">
        <v>2</v>
      </c>
      <c r="F3" s="172">
        <v>3</v>
      </c>
      <c r="G3" s="172">
        <v>4</v>
      </c>
      <c r="H3" s="173" t="s">
        <v>66</v>
      </c>
    </row>
    <row r="4" spans="1:11" ht="11.45" customHeight="1">
      <c r="A4" s="221"/>
      <c r="B4" s="172"/>
      <c r="C4" s="172"/>
      <c r="D4" s="172"/>
      <c r="E4" s="172"/>
      <c r="F4" s="172"/>
      <c r="G4" s="172"/>
      <c r="H4" s="173"/>
    </row>
    <row r="5" spans="1:11" s="46" customFormat="1" ht="11.45" customHeight="1">
      <c r="A5" s="109">
        <v>1</v>
      </c>
      <c r="B5" s="110">
        <v>2</v>
      </c>
      <c r="C5" s="110">
        <v>3</v>
      </c>
      <c r="D5" s="110">
        <v>4</v>
      </c>
      <c r="E5" s="110">
        <v>5</v>
      </c>
      <c r="F5" s="110">
        <v>6</v>
      </c>
      <c r="G5" s="110">
        <v>7</v>
      </c>
      <c r="H5" s="112">
        <v>8</v>
      </c>
    </row>
    <row r="6" spans="1:11" ht="11.45" customHeight="1">
      <c r="B6" s="51"/>
      <c r="C6" s="101"/>
      <c r="D6" s="101"/>
      <c r="E6" s="101"/>
      <c r="F6" s="101"/>
      <c r="G6" s="101"/>
      <c r="H6" s="101"/>
      <c r="I6" s="101"/>
      <c r="J6" s="101"/>
      <c r="K6" s="101"/>
    </row>
    <row r="7" spans="1:11" ht="11.45" customHeight="1">
      <c r="A7" s="40">
        <f>IF(D7&lt;&gt;"",COUNTA($D7:D$7),"")</f>
        <v>1</v>
      </c>
      <c r="B7" s="51" t="s">
        <v>48</v>
      </c>
      <c r="C7" s="54">
        <v>1501</v>
      </c>
      <c r="D7" s="54">
        <v>475</v>
      </c>
      <c r="E7" s="54">
        <v>615</v>
      </c>
      <c r="F7" s="54">
        <v>212</v>
      </c>
      <c r="G7" s="54">
        <v>156</v>
      </c>
      <c r="H7" s="54" t="s">
        <v>230</v>
      </c>
      <c r="I7" s="101"/>
      <c r="J7" s="101"/>
      <c r="K7" s="101"/>
    </row>
    <row r="8" spans="1:11" ht="11.45" customHeight="1">
      <c r="A8" s="40" t="str">
        <f>IF(D8&lt;&gt;"",COUNTA($D$7:D8),"")</f>
        <v/>
      </c>
      <c r="B8" s="51"/>
      <c r="C8" s="101"/>
      <c r="D8" s="101"/>
      <c r="E8" s="101"/>
      <c r="F8" s="101"/>
      <c r="G8" s="101"/>
      <c r="H8" s="102"/>
      <c r="I8" s="101"/>
      <c r="J8" s="101"/>
      <c r="K8" s="101"/>
    </row>
    <row r="9" spans="1:11" ht="11.45" customHeight="1">
      <c r="A9" s="40">
        <f>IF(D9&lt;&gt;"",COUNTA($D$7:D9),"")</f>
        <v>2</v>
      </c>
      <c r="B9" s="51" t="s">
        <v>456</v>
      </c>
      <c r="C9" s="54">
        <v>820000</v>
      </c>
      <c r="D9" s="54">
        <v>342000</v>
      </c>
      <c r="E9" s="54">
        <v>310000</v>
      </c>
      <c r="F9" s="54">
        <v>89000</v>
      </c>
      <c r="G9" s="54">
        <v>55000</v>
      </c>
      <c r="H9" s="54" t="s">
        <v>447</v>
      </c>
      <c r="I9" s="101"/>
      <c r="J9" s="101"/>
      <c r="K9" s="101"/>
    </row>
    <row r="10" spans="1:11" ht="11.45" customHeight="1">
      <c r="A10" s="53"/>
      <c r="B10" s="103"/>
      <c r="C10" s="101"/>
      <c r="D10" s="101"/>
      <c r="E10" s="101"/>
      <c r="F10" s="101"/>
      <c r="G10" s="101"/>
      <c r="H10" s="102"/>
      <c r="I10" s="101"/>
      <c r="J10" s="101"/>
      <c r="K10" s="101"/>
    </row>
    <row r="11" spans="1:11" ht="11.45" customHeight="1">
      <c r="B11" s="104"/>
    </row>
    <row r="12" spans="1:11" ht="11.45" customHeight="1">
      <c r="A12" s="205" t="s">
        <v>18</v>
      </c>
      <c r="B12" s="172" t="s">
        <v>45</v>
      </c>
      <c r="C12" s="172" t="s">
        <v>67</v>
      </c>
      <c r="D12" s="176" t="s">
        <v>226</v>
      </c>
      <c r="E12" s="176"/>
      <c r="F12" s="176"/>
      <c r="G12" s="176"/>
      <c r="H12" s="176"/>
      <c r="I12" s="176"/>
      <c r="J12" s="178"/>
      <c r="K12" s="178"/>
    </row>
    <row r="13" spans="1:11" ht="11.45" customHeight="1">
      <c r="A13" s="205"/>
      <c r="B13" s="172"/>
      <c r="C13" s="172"/>
      <c r="D13" s="176"/>
      <c r="E13" s="176"/>
      <c r="F13" s="176"/>
      <c r="G13" s="176"/>
      <c r="H13" s="176"/>
      <c r="I13" s="176"/>
      <c r="J13" s="178"/>
      <c r="K13" s="178"/>
    </row>
    <row r="14" spans="1:11" ht="11.45" customHeight="1">
      <c r="A14" s="205"/>
      <c r="B14" s="172"/>
      <c r="C14" s="172"/>
      <c r="D14" s="176" t="s">
        <v>521</v>
      </c>
      <c r="E14" s="176" t="s">
        <v>216</v>
      </c>
      <c r="F14" s="178" t="s">
        <v>62</v>
      </c>
      <c r="G14" s="175"/>
      <c r="H14" s="176" t="s">
        <v>217</v>
      </c>
      <c r="I14" s="176" t="s">
        <v>218</v>
      </c>
      <c r="J14" s="178" t="s">
        <v>50</v>
      </c>
      <c r="K14" s="179"/>
    </row>
    <row r="15" spans="1:11" ht="11.45" customHeight="1">
      <c r="A15" s="205"/>
      <c r="B15" s="172"/>
      <c r="C15" s="172"/>
      <c r="D15" s="176"/>
      <c r="E15" s="176"/>
      <c r="F15" s="180" t="s">
        <v>49</v>
      </c>
      <c r="G15" s="180" t="s">
        <v>219</v>
      </c>
      <c r="H15" s="176"/>
      <c r="I15" s="176"/>
      <c r="J15" s="180" t="s">
        <v>51</v>
      </c>
      <c r="K15" s="178" t="s">
        <v>220</v>
      </c>
    </row>
    <row r="16" spans="1:11" ht="11.45" customHeight="1">
      <c r="A16" s="205"/>
      <c r="B16" s="172"/>
      <c r="C16" s="172"/>
      <c r="D16" s="176"/>
      <c r="E16" s="176"/>
      <c r="F16" s="181"/>
      <c r="G16" s="181"/>
      <c r="H16" s="176"/>
      <c r="I16" s="176"/>
      <c r="J16" s="181"/>
      <c r="K16" s="178"/>
    </row>
    <row r="17" spans="1:11" ht="11.45" customHeight="1">
      <c r="A17" s="205"/>
      <c r="B17" s="172"/>
      <c r="C17" s="172"/>
      <c r="D17" s="176"/>
      <c r="E17" s="176"/>
      <c r="F17" s="182"/>
      <c r="G17" s="182"/>
      <c r="H17" s="176"/>
      <c r="I17" s="176"/>
      <c r="J17" s="182"/>
      <c r="K17" s="178"/>
    </row>
    <row r="18" spans="1:11" ht="11.45" customHeight="1">
      <c r="A18" s="109">
        <v>1</v>
      </c>
      <c r="B18" s="110">
        <v>2</v>
      </c>
      <c r="C18" s="110">
        <v>3</v>
      </c>
      <c r="D18" s="110">
        <v>4</v>
      </c>
      <c r="E18" s="110">
        <v>5</v>
      </c>
      <c r="F18" s="110">
        <v>6</v>
      </c>
      <c r="G18" s="110">
        <v>7</v>
      </c>
      <c r="H18" s="110">
        <v>8</v>
      </c>
      <c r="I18" s="111">
        <v>9</v>
      </c>
      <c r="J18" s="112">
        <v>10</v>
      </c>
      <c r="K18" s="112">
        <v>11</v>
      </c>
    </row>
    <row r="19" spans="1:11" ht="11.45" customHeight="1">
      <c r="B19" s="51"/>
      <c r="C19" s="101"/>
      <c r="D19" s="101"/>
      <c r="E19" s="101"/>
      <c r="F19" s="101"/>
      <c r="G19" s="101"/>
      <c r="H19" s="101"/>
      <c r="I19" s="101"/>
      <c r="J19" s="101"/>
      <c r="K19" s="101"/>
    </row>
    <row r="20" spans="1:11" ht="11.45" customHeight="1">
      <c r="A20" s="40">
        <f>IF(D20&lt;&gt;"",COUNTA($D$20:D20),"")</f>
        <v>1</v>
      </c>
      <c r="B20" s="51" t="s">
        <v>48</v>
      </c>
      <c r="C20" s="54">
        <v>1501</v>
      </c>
      <c r="D20" s="54" t="s">
        <v>330</v>
      </c>
      <c r="E20" s="54">
        <v>946</v>
      </c>
      <c r="F20" s="54">
        <v>144</v>
      </c>
      <c r="G20" s="54">
        <v>802</v>
      </c>
      <c r="H20" s="54" t="s">
        <v>331</v>
      </c>
      <c r="I20" s="54">
        <v>432</v>
      </c>
      <c r="J20" s="54">
        <v>383</v>
      </c>
      <c r="K20" s="54" t="s">
        <v>13</v>
      </c>
    </row>
    <row r="21" spans="1:11" ht="11.45" customHeight="1">
      <c r="A21" s="40" t="str">
        <f>IF(D21&lt;&gt;"",COUNTA($D$20:D21),"")</f>
        <v/>
      </c>
      <c r="B21" s="51"/>
      <c r="C21" s="54"/>
      <c r="D21" s="54"/>
      <c r="E21" s="54"/>
      <c r="F21" s="54"/>
      <c r="G21" s="54"/>
      <c r="H21" s="54"/>
      <c r="I21" s="54"/>
      <c r="J21" s="54"/>
      <c r="K21" s="54"/>
    </row>
    <row r="22" spans="1:11" ht="11.45" customHeight="1">
      <c r="A22" s="40">
        <f>IF(D22&lt;&gt;"",COUNTA($D$20:D22),"")</f>
        <v>2</v>
      </c>
      <c r="B22" s="51" t="s">
        <v>456</v>
      </c>
      <c r="C22" s="54">
        <v>820000</v>
      </c>
      <c r="D22" s="54" t="s">
        <v>448</v>
      </c>
      <c r="E22" s="54">
        <v>410000</v>
      </c>
      <c r="F22" s="54">
        <v>24000</v>
      </c>
      <c r="G22" s="54">
        <v>386000</v>
      </c>
      <c r="H22" s="54" t="s">
        <v>449</v>
      </c>
      <c r="I22" s="54">
        <v>309000</v>
      </c>
      <c r="J22" s="54">
        <v>275000</v>
      </c>
      <c r="K22" s="54" t="s">
        <v>13</v>
      </c>
    </row>
    <row r="23" spans="1:11" ht="11.45" customHeight="1">
      <c r="A23" s="53"/>
      <c r="B23" s="103"/>
      <c r="C23" s="101"/>
      <c r="D23" s="102"/>
      <c r="E23" s="101"/>
      <c r="F23" s="101"/>
      <c r="G23" s="101"/>
      <c r="H23" s="101"/>
      <c r="I23" s="101"/>
      <c r="J23" s="101"/>
      <c r="K23" s="101"/>
    </row>
    <row r="24" spans="1:11" ht="11.45" customHeight="1">
      <c r="B24" s="104"/>
    </row>
    <row r="25" spans="1:11" ht="11.45" customHeight="1">
      <c r="A25" s="205" t="s">
        <v>18</v>
      </c>
      <c r="B25" s="172" t="s">
        <v>45</v>
      </c>
      <c r="C25" s="172" t="s">
        <v>65</v>
      </c>
      <c r="D25" s="172" t="s">
        <v>52</v>
      </c>
      <c r="E25" s="172"/>
      <c r="F25" s="172"/>
      <c r="G25" s="172"/>
      <c r="H25" s="172"/>
      <c r="I25" s="172"/>
      <c r="J25" s="172"/>
      <c r="K25" s="173"/>
    </row>
    <row r="26" spans="1:11" ht="11.45" customHeight="1">
      <c r="A26" s="215"/>
      <c r="B26" s="172"/>
      <c r="C26" s="172"/>
      <c r="D26" s="172" t="s">
        <v>53</v>
      </c>
      <c r="E26" s="172" t="s">
        <v>54</v>
      </c>
      <c r="F26" s="172" t="s">
        <v>55</v>
      </c>
      <c r="G26" s="172" t="s">
        <v>56</v>
      </c>
      <c r="H26" s="172" t="s">
        <v>57</v>
      </c>
      <c r="I26" s="172" t="s">
        <v>58</v>
      </c>
      <c r="J26" s="172" t="s">
        <v>59</v>
      </c>
      <c r="K26" s="173" t="s">
        <v>68</v>
      </c>
    </row>
    <row r="27" spans="1:11" ht="11.45" customHeight="1">
      <c r="A27" s="215"/>
      <c r="B27" s="172"/>
      <c r="C27" s="172"/>
      <c r="D27" s="172"/>
      <c r="E27" s="172"/>
      <c r="F27" s="172"/>
      <c r="G27" s="172"/>
      <c r="H27" s="172"/>
      <c r="I27" s="172"/>
      <c r="J27" s="172"/>
      <c r="K27" s="173"/>
    </row>
    <row r="28" spans="1:11" ht="11.45" customHeight="1">
      <c r="A28" s="109">
        <v>1</v>
      </c>
      <c r="B28" s="110">
        <v>2</v>
      </c>
      <c r="C28" s="110">
        <v>3</v>
      </c>
      <c r="D28" s="110">
        <v>4</v>
      </c>
      <c r="E28" s="110">
        <v>5</v>
      </c>
      <c r="F28" s="110">
        <v>6</v>
      </c>
      <c r="G28" s="110">
        <v>7</v>
      </c>
      <c r="H28" s="110">
        <v>8</v>
      </c>
      <c r="I28" s="111">
        <v>9</v>
      </c>
      <c r="J28" s="110">
        <v>10</v>
      </c>
      <c r="K28" s="112">
        <v>11</v>
      </c>
    </row>
    <row r="29" spans="1:11" ht="11.45" customHeight="1">
      <c r="B29" s="51"/>
      <c r="C29" s="101"/>
      <c r="D29" s="101"/>
      <c r="E29" s="101"/>
      <c r="F29" s="101"/>
      <c r="G29" s="101"/>
      <c r="H29" s="101"/>
      <c r="I29" s="101"/>
      <c r="J29" s="101"/>
      <c r="K29" s="101"/>
    </row>
    <row r="30" spans="1:11" ht="11.45" customHeight="1">
      <c r="A30" s="40">
        <f>IF(D30&lt;&gt;"",COUNTA($D$30:D30),"")</f>
        <v>1</v>
      </c>
      <c r="B30" s="51" t="s">
        <v>48</v>
      </c>
      <c r="C30" s="54">
        <v>1501</v>
      </c>
      <c r="D30" s="54" t="s">
        <v>367</v>
      </c>
      <c r="E30" s="54">
        <v>187</v>
      </c>
      <c r="F30" s="54">
        <v>252</v>
      </c>
      <c r="G30" s="54">
        <v>298</v>
      </c>
      <c r="H30" s="54">
        <v>386</v>
      </c>
      <c r="I30" s="54">
        <v>129</v>
      </c>
      <c r="J30" s="54">
        <v>134</v>
      </c>
      <c r="K30" s="54" t="s">
        <v>285</v>
      </c>
    </row>
    <row r="31" spans="1:11" ht="11.45" customHeight="1">
      <c r="A31" s="40" t="str">
        <f>IF(D31&lt;&gt;"",COUNTA($D$30:D31),"")</f>
        <v/>
      </c>
      <c r="B31" s="51"/>
      <c r="C31" s="54"/>
      <c r="D31" s="54"/>
      <c r="E31" s="54"/>
      <c r="F31" s="54"/>
      <c r="G31" s="54"/>
      <c r="H31" s="54"/>
      <c r="I31" s="54"/>
      <c r="J31" s="54"/>
      <c r="K31" s="54"/>
    </row>
    <row r="32" spans="1:11" ht="11.45" customHeight="1">
      <c r="A32" s="40">
        <f>IF(D32&lt;&gt;"",COUNTA($D$30:D32),"")</f>
        <v>2</v>
      </c>
      <c r="B32" s="51" t="s">
        <v>456</v>
      </c>
      <c r="C32" s="54">
        <v>820000</v>
      </c>
      <c r="D32" s="54" t="s">
        <v>451</v>
      </c>
      <c r="E32" s="54">
        <v>80000</v>
      </c>
      <c r="F32" s="54">
        <v>101000</v>
      </c>
      <c r="G32" s="54">
        <v>157000</v>
      </c>
      <c r="H32" s="54">
        <v>222000</v>
      </c>
      <c r="I32" s="54">
        <v>92000</v>
      </c>
      <c r="J32" s="54">
        <v>94000</v>
      </c>
      <c r="K32" s="54" t="s">
        <v>448</v>
      </c>
    </row>
    <row r="33" spans="1:11" ht="11.45" customHeight="1">
      <c r="A33" s="53"/>
      <c r="B33" s="103"/>
      <c r="C33" s="101"/>
      <c r="D33" s="102"/>
      <c r="E33" s="101"/>
      <c r="F33" s="101"/>
      <c r="G33" s="101"/>
      <c r="H33" s="101"/>
      <c r="I33" s="101"/>
      <c r="J33" s="101"/>
      <c r="K33" s="101"/>
    </row>
    <row r="34" spans="1:11" ht="11.45" customHeight="1">
      <c r="B34" s="104"/>
    </row>
    <row r="35" spans="1:11" ht="11.45" customHeight="1">
      <c r="A35" s="205" t="s">
        <v>18</v>
      </c>
      <c r="B35" s="172" t="s">
        <v>45</v>
      </c>
      <c r="C35" s="172" t="s">
        <v>65</v>
      </c>
      <c r="D35" s="172" t="s">
        <v>60</v>
      </c>
      <c r="E35" s="172"/>
      <c r="F35" s="172"/>
      <c r="G35" s="172"/>
      <c r="H35" s="172"/>
      <c r="I35" s="172"/>
      <c r="J35" s="172"/>
      <c r="K35" s="173"/>
    </row>
    <row r="36" spans="1:11" ht="11.45" customHeight="1">
      <c r="A36" s="215"/>
      <c r="B36" s="172"/>
      <c r="C36" s="172"/>
      <c r="D36" s="222" t="s">
        <v>69</v>
      </c>
      <c r="E36" s="172" t="s">
        <v>177</v>
      </c>
      <c r="F36" s="172" t="s">
        <v>188</v>
      </c>
      <c r="G36" s="172" t="s">
        <v>189</v>
      </c>
      <c r="H36" s="172" t="s">
        <v>190</v>
      </c>
      <c r="I36" s="172" t="s">
        <v>191</v>
      </c>
      <c r="J36" s="172" t="s">
        <v>192</v>
      </c>
      <c r="K36" s="173" t="s">
        <v>193</v>
      </c>
    </row>
    <row r="37" spans="1:11" ht="11.45" customHeight="1">
      <c r="A37" s="215"/>
      <c r="B37" s="172"/>
      <c r="C37" s="172"/>
      <c r="D37" s="223"/>
      <c r="E37" s="172"/>
      <c r="F37" s="172"/>
      <c r="G37" s="172"/>
      <c r="H37" s="172"/>
      <c r="I37" s="172"/>
      <c r="J37" s="172"/>
      <c r="K37" s="173"/>
    </row>
    <row r="38" spans="1:11" ht="11.45" customHeight="1">
      <c r="A38" s="215"/>
      <c r="B38" s="172"/>
      <c r="C38" s="172"/>
      <c r="D38" s="224"/>
      <c r="E38" s="172"/>
      <c r="F38" s="172"/>
      <c r="G38" s="172"/>
      <c r="H38" s="172"/>
      <c r="I38" s="172"/>
      <c r="J38" s="172"/>
      <c r="K38" s="173"/>
    </row>
    <row r="39" spans="1:11" ht="11.45" customHeight="1">
      <c r="A39" s="109">
        <v>1</v>
      </c>
      <c r="B39" s="110">
        <v>2</v>
      </c>
      <c r="C39" s="110">
        <v>3</v>
      </c>
      <c r="D39" s="110">
        <v>4</v>
      </c>
      <c r="E39" s="110">
        <v>5</v>
      </c>
      <c r="F39" s="110">
        <v>6</v>
      </c>
      <c r="G39" s="110">
        <v>7</v>
      </c>
      <c r="H39" s="110">
        <v>8</v>
      </c>
      <c r="I39" s="111">
        <v>9</v>
      </c>
      <c r="J39" s="110">
        <v>10</v>
      </c>
      <c r="K39" s="112">
        <v>11</v>
      </c>
    </row>
    <row r="40" spans="1:11" ht="11.45" customHeight="1">
      <c r="A40" s="106"/>
      <c r="B40" s="107"/>
      <c r="C40" s="105"/>
      <c r="D40" s="105"/>
      <c r="E40" s="105"/>
      <c r="F40" s="105"/>
      <c r="G40" s="105"/>
      <c r="H40" s="105"/>
      <c r="I40" s="106"/>
      <c r="J40" s="105"/>
      <c r="K40" s="105"/>
    </row>
    <row r="41" spans="1:11" ht="11.45" customHeight="1">
      <c r="A41" s="40">
        <f>IF(D41&lt;&gt;"",COUNTA($D41:D$41),"")</f>
        <v>1</v>
      </c>
      <c r="B41" s="51" t="s">
        <v>48</v>
      </c>
      <c r="C41" s="54">
        <v>1501</v>
      </c>
      <c r="D41" s="54" t="s">
        <v>283</v>
      </c>
      <c r="E41" s="54">
        <v>114</v>
      </c>
      <c r="F41" s="54" t="s">
        <v>351</v>
      </c>
      <c r="G41" s="54">
        <v>163</v>
      </c>
      <c r="H41" s="54">
        <v>212</v>
      </c>
      <c r="I41" s="54">
        <v>293</v>
      </c>
      <c r="J41" s="54">
        <v>288</v>
      </c>
      <c r="K41" s="54">
        <v>279</v>
      </c>
    </row>
    <row r="42" spans="1:11" ht="11.45" customHeight="1">
      <c r="A42" s="40" t="str">
        <f>IF(D42&lt;&gt;"",COUNTA($D$41:D42),"")</f>
        <v/>
      </c>
      <c r="B42" s="51"/>
      <c r="C42" s="54"/>
      <c r="D42" s="54"/>
      <c r="E42" s="54"/>
      <c r="F42" s="54"/>
      <c r="G42" s="54"/>
      <c r="H42" s="54"/>
      <c r="I42" s="54"/>
      <c r="J42" s="54"/>
      <c r="K42" s="54"/>
    </row>
    <row r="43" spans="1:11" ht="11.45" customHeight="1">
      <c r="A43" s="40">
        <f>IF(D43&lt;&gt;"",COUNTA($D$41:D43),"")</f>
        <v>2</v>
      </c>
      <c r="B43" s="51" t="s">
        <v>456</v>
      </c>
      <c r="C43" s="54">
        <v>820000</v>
      </c>
      <c r="D43" s="54" t="s">
        <v>450</v>
      </c>
      <c r="E43" s="54">
        <v>97000</v>
      </c>
      <c r="F43" s="54" t="s">
        <v>449</v>
      </c>
      <c r="G43" s="54">
        <v>110000</v>
      </c>
      <c r="H43" s="54">
        <v>126000</v>
      </c>
      <c r="I43" s="54">
        <v>148000</v>
      </c>
      <c r="J43" s="54">
        <v>120000</v>
      </c>
      <c r="K43" s="54">
        <v>98000</v>
      </c>
    </row>
    <row r="44" spans="1:11" ht="11.45" customHeight="1">
      <c r="A44" s="53"/>
      <c r="B44" s="103"/>
      <c r="C44" s="101"/>
      <c r="D44" s="101"/>
      <c r="E44" s="101"/>
      <c r="F44" s="102"/>
      <c r="G44" s="101"/>
      <c r="H44" s="101"/>
      <c r="I44" s="101"/>
      <c r="J44" s="101"/>
      <c r="K44" s="101"/>
    </row>
    <row r="45" spans="1:11" ht="11.45" customHeight="1">
      <c r="B45" s="104"/>
    </row>
    <row r="46" spans="1:11" ht="11.45" customHeight="1">
      <c r="A46" s="205" t="s">
        <v>18</v>
      </c>
      <c r="B46" s="172" t="s">
        <v>45</v>
      </c>
      <c r="C46" s="172" t="s">
        <v>67</v>
      </c>
      <c r="D46" s="172" t="s">
        <v>61</v>
      </c>
      <c r="E46" s="172"/>
      <c r="F46" s="172"/>
      <c r="G46" s="172"/>
      <c r="H46" s="172"/>
      <c r="I46" s="172"/>
      <c r="J46" s="172"/>
      <c r="K46" s="173"/>
    </row>
    <row r="47" spans="1:11" ht="11.45" customHeight="1">
      <c r="A47" s="215"/>
      <c r="B47" s="172"/>
      <c r="C47" s="172"/>
      <c r="D47" s="172" t="s">
        <v>227</v>
      </c>
      <c r="E47" s="172" t="s">
        <v>62</v>
      </c>
      <c r="F47" s="172"/>
      <c r="G47" s="216" t="s">
        <v>474</v>
      </c>
      <c r="H47" s="172" t="s">
        <v>185</v>
      </c>
      <c r="I47" s="172" t="s">
        <v>62</v>
      </c>
      <c r="J47" s="172"/>
      <c r="K47" s="217" t="s">
        <v>520</v>
      </c>
    </row>
    <row r="48" spans="1:11" ht="11.45" customHeight="1">
      <c r="A48" s="215"/>
      <c r="B48" s="172"/>
      <c r="C48" s="172"/>
      <c r="D48" s="172"/>
      <c r="E48" s="172" t="s">
        <v>228</v>
      </c>
      <c r="F48" s="172" t="s">
        <v>229</v>
      </c>
      <c r="G48" s="172"/>
      <c r="H48" s="172"/>
      <c r="I48" s="44" t="s">
        <v>63</v>
      </c>
      <c r="J48" s="44" t="s">
        <v>64</v>
      </c>
      <c r="K48" s="196"/>
    </row>
    <row r="49" spans="1:11" ht="11.45" customHeight="1">
      <c r="A49" s="215"/>
      <c r="B49" s="172"/>
      <c r="C49" s="172"/>
      <c r="D49" s="172"/>
      <c r="E49" s="172"/>
      <c r="F49" s="172"/>
      <c r="G49" s="172"/>
      <c r="H49" s="172"/>
      <c r="I49" s="216" t="s">
        <v>516</v>
      </c>
      <c r="J49" s="172"/>
      <c r="K49" s="198"/>
    </row>
    <row r="50" spans="1:11" ht="11.45" customHeight="1">
      <c r="A50" s="215"/>
      <c r="B50" s="172"/>
      <c r="C50" s="172"/>
      <c r="D50" s="172"/>
      <c r="E50" s="172"/>
      <c r="F50" s="172"/>
      <c r="G50" s="172"/>
      <c r="H50" s="172"/>
      <c r="I50" s="172"/>
      <c r="J50" s="172"/>
      <c r="K50" s="198"/>
    </row>
    <row r="51" spans="1:11" ht="11.45" customHeight="1">
      <c r="A51" s="109">
        <v>1</v>
      </c>
      <c r="B51" s="110">
        <v>2</v>
      </c>
      <c r="C51" s="110">
        <v>3</v>
      </c>
      <c r="D51" s="110">
        <v>4</v>
      </c>
      <c r="E51" s="110">
        <v>5</v>
      </c>
      <c r="F51" s="110">
        <v>6</v>
      </c>
      <c r="G51" s="110">
        <v>7</v>
      </c>
      <c r="H51" s="110">
        <v>8</v>
      </c>
      <c r="I51" s="111">
        <v>9</v>
      </c>
      <c r="J51" s="110">
        <v>10</v>
      </c>
      <c r="K51" s="112">
        <v>11</v>
      </c>
    </row>
    <row r="52" spans="1:11" ht="11.45" customHeight="1">
      <c r="A52" s="106"/>
      <c r="B52" s="107"/>
      <c r="C52" s="105"/>
      <c r="D52" s="105"/>
      <c r="E52" s="105"/>
      <c r="F52" s="105"/>
      <c r="G52" s="105"/>
      <c r="H52" s="105"/>
      <c r="I52" s="106"/>
      <c r="J52" s="105"/>
      <c r="K52" s="105"/>
    </row>
    <row r="53" spans="1:11" ht="11.45" customHeight="1">
      <c r="A53" s="40">
        <f>IF(D53&lt;&gt;"",COUNTA($D$53:D53),"")</f>
        <v>1</v>
      </c>
      <c r="B53" s="108" t="s">
        <v>48</v>
      </c>
      <c r="C53" s="54">
        <v>1501</v>
      </c>
      <c r="D53" s="54">
        <v>475</v>
      </c>
      <c r="E53" s="54">
        <v>143</v>
      </c>
      <c r="F53" s="54">
        <v>332</v>
      </c>
      <c r="G53" s="54" t="s">
        <v>427</v>
      </c>
      <c r="H53" s="54">
        <v>815</v>
      </c>
      <c r="I53" s="54">
        <v>534</v>
      </c>
      <c r="J53" s="54">
        <v>281</v>
      </c>
      <c r="K53" s="54">
        <v>135</v>
      </c>
    </row>
    <row r="54" spans="1:11" ht="11.45" customHeight="1">
      <c r="A54" s="40" t="str">
        <f>IF(D54&lt;&gt;"",COUNTA($D$53:D54),"")</f>
        <v/>
      </c>
      <c r="B54" s="108"/>
      <c r="C54" s="54"/>
      <c r="D54" s="54"/>
      <c r="E54" s="54"/>
      <c r="F54" s="54"/>
      <c r="G54" s="54"/>
      <c r="H54" s="54"/>
      <c r="I54" s="54"/>
      <c r="J54" s="54"/>
      <c r="K54" s="54"/>
    </row>
    <row r="55" spans="1:11" ht="11.45" customHeight="1">
      <c r="A55" s="40">
        <f>IF(D55&lt;&gt;"",COUNTA($D$53:D55),"")</f>
        <v>2</v>
      </c>
      <c r="B55" s="108" t="s">
        <v>456</v>
      </c>
      <c r="C55" s="54">
        <v>820000</v>
      </c>
      <c r="D55" s="54">
        <v>342000</v>
      </c>
      <c r="E55" s="54">
        <v>110000</v>
      </c>
      <c r="F55" s="54">
        <v>233000</v>
      </c>
      <c r="G55" s="54" t="s">
        <v>452</v>
      </c>
      <c r="H55" s="54">
        <v>363000</v>
      </c>
      <c r="I55" s="54">
        <v>265000</v>
      </c>
      <c r="J55" s="54">
        <v>98000</v>
      </c>
      <c r="K55" s="54">
        <v>85000</v>
      </c>
    </row>
    <row r="56" spans="1:11" ht="11.45" customHeight="1">
      <c r="B56" s="104"/>
    </row>
  </sheetData>
  <mergeCells count="61">
    <mergeCell ref="I36:I38"/>
    <mergeCell ref="E36:E38"/>
    <mergeCell ref="F36:F38"/>
    <mergeCell ref="G36:G38"/>
    <mergeCell ref="D47:D50"/>
    <mergeCell ref="E47:F47"/>
    <mergeCell ref="H47:H50"/>
    <mergeCell ref="D12:K13"/>
    <mergeCell ref="D14:D17"/>
    <mergeCell ref="E14:E17"/>
    <mergeCell ref="H14:H17"/>
    <mergeCell ref="K26:K27"/>
    <mergeCell ref="I26:I27"/>
    <mergeCell ref="D2:H2"/>
    <mergeCell ref="A25:A27"/>
    <mergeCell ref="B2:B4"/>
    <mergeCell ref="A46:A50"/>
    <mergeCell ref="E48:E50"/>
    <mergeCell ref="F48:F50"/>
    <mergeCell ref="H36:H38"/>
    <mergeCell ref="F14:G14"/>
    <mergeCell ref="F3:F4"/>
    <mergeCell ref="D35:K35"/>
    <mergeCell ref="A35:A38"/>
    <mergeCell ref="J36:J38"/>
    <mergeCell ref="E26:E27"/>
    <mergeCell ref="B35:B38"/>
    <mergeCell ref="C35:C38"/>
    <mergeCell ref="D36:D38"/>
    <mergeCell ref="A1:K1"/>
    <mergeCell ref="A2:A4"/>
    <mergeCell ref="C12:C17"/>
    <mergeCell ref="A12:A17"/>
    <mergeCell ref="H3:H4"/>
    <mergeCell ref="J15:J17"/>
    <mergeCell ref="I14:I17"/>
    <mergeCell ref="C2:C4"/>
    <mergeCell ref="G15:G17"/>
    <mergeCell ref="D3:D4"/>
    <mergeCell ref="G3:G4"/>
    <mergeCell ref="E3:E4"/>
    <mergeCell ref="J14:K14"/>
    <mergeCell ref="F15:F17"/>
    <mergeCell ref="K15:K17"/>
    <mergeCell ref="B12:B17"/>
    <mergeCell ref="C46:C50"/>
    <mergeCell ref="G47:G50"/>
    <mergeCell ref="B46:B50"/>
    <mergeCell ref="D46:K46"/>
    <mergeCell ref="J26:J27"/>
    <mergeCell ref="I47:J47"/>
    <mergeCell ref="H26:H27"/>
    <mergeCell ref="F26:F27"/>
    <mergeCell ref="G26:G27"/>
    <mergeCell ref="K47:K50"/>
    <mergeCell ref="B25:B27"/>
    <mergeCell ref="C25:C27"/>
    <mergeCell ref="D25:K25"/>
    <mergeCell ref="D26:D27"/>
    <mergeCell ref="K36:K38"/>
    <mergeCell ref="I49:J5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O2231 2018 01&amp;R&amp;"Calibri,Standard"&amp;7&amp;P</oddFooter>
    <evenFooter>&amp;L&amp;"Calibri,Standard"&amp;7&amp;P&amp;R&amp;"Calibri,Standard"&amp;7StatA MV, Statistischer Bericht O2231 2018 01</evenFooter>
  </headerFooter>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2"/>
  <sheetViews>
    <sheetView zoomScale="140" zoomScaleNormal="140" workbookViewId="0"/>
  </sheetViews>
  <sheetFormatPr baseColWidth="10" defaultRowHeight="11.45" customHeight="1"/>
  <cols>
    <col min="1" max="1" width="95.7109375" style="65" customWidth="1"/>
    <col min="2" max="16384" width="11.42578125" style="65"/>
  </cols>
  <sheetData>
    <row r="1" spans="1:1" ht="50.1" customHeight="1">
      <c r="A1" s="34" t="s">
        <v>194</v>
      </c>
    </row>
    <row r="2" spans="1:1" ht="11.45" customHeight="1">
      <c r="A2" s="72"/>
    </row>
    <row r="3" spans="1:1" ht="11.45" customHeight="1">
      <c r="A3" s="73"/>
    </row>
    <row r="4" spans="1:1" ht="11.45" customHeight="1">
      <c r="A4" s="72"/>
    </row>
    <row r="5" spans="1:1" ht="11.45" customHeight="1">
      <c r="A5" s="72"/>
    </row>
    <row r="6" spans="1:1" s="75" customFormat="1" ht="11.45" customHeight="1">
      <c r="A6" s="74"/>
    </row>
    <row r="7" spans="1:1" ht="11.45" customHeight="1">
      <c r="A7" s="72"/>
    </row>
    <row r="8" spans="1:1" ht="11.45" customHeight="1">
      <c r="A8" s="73"/>
    </row>
    <row r="9" spans="1:1" ht="11.45" customHeight="1">
      <c r="A9" s="72"/>
    </row>
    <row r="10" spans="1:1" ht="11.45" customHeight="1">
      <c r="A10" s="72"/>
    </row>
    <row r="11" spans="1:1" s="75" customFormat="1" ht="11.45" customHeight="1">
      <c r="A11" s="74"/>
    </row>
    <row r="12" spans="1:1" ht="11.45" customHeight="1">
      <c r="A12" s="72"/>
    </row>
    <row r="13" spans="1:1" ht="11.45" customHeight="1">
      <c r="A13" s="73"/>
    </row>
    <row r="14" spans="1:1" ht="11.45" customHeight="1">
      <c r="A14" s="73"/>
    </row>
    <row r="15" spans="1:1" ht="11.45" customHeight="1">
      <c r="A15" s="73"/>
    </row>
    <row r="16" spans="1:1" ht="11.45" customHeight="1">
      <c r="A16" s="72"/>
    </row>
    <row r="17" spans="1:1" ht="11.45" customHeight="1">
      <c r="A17" s="72"/>
    </row>
    <row r="18" spans="1:1" s="75" customFormat="1" ht="11.45" customHeight="1">
      <c r="A18" s="74"/>
    </row>
    <row r="19" spans="1:1" ht="11.45" customHeight="1">
      <c r="A19" s="72"/>
    </row>
    <row r="20" spans="1:1" ht="11.45" customHeight="1">
      <c r="A20" s="72"/>
    </row>
    <row r="21" spans="1:1" ht="11.45" customHeight="1">
      <c r="A21" s="72"/>
    </row>
    <row r="22" spans="1:1" ht="11.45" customHeight="1">
      <c r="A22" s="72"/>
    </row>
    <row r="23" spans="1:1" ht="11.45" customHeight="1">
      <c r="A23" s="72"/>
    </row>
    <row r="24" spans="1:1" ht="11.45" customHeight="1">
      <c r="A24" s="72"/>
    </row>
    <row r="25" spans="1:1" ht="11.45" customHeight="1">
      <c r="A25" s="72"/>
    </row>
    <row r="26" spans="1:1" ht="11.45" customHeight="1">
      <c r="A26" s="72"/>
    </row>
    <row r="27" spans="1:1" ht="11.45" customHeight="1">
      <c r="A27" s="72"/>
    </row>
    <row r="28" spans="1:1" ht="11.45" customHeight="1">
      <c r="A28" s="72"/>
    </row>
    <row r="29" spans="1:1" ht="11.45" customHeight="1">
      <c r="A29" s="72"/>
    </row>
    <row r="30" spans="1:1" ht="11.45" customHeight="1">
      <c r="A30" s="76"/>
    </row>
    <row r="31" spans="1:1" ht="11.45" customHeight="1">
      <c r="A31" s="73"/>
    </row>
    <row r="32" spans="1:1" s="78" customFormat="1" ht="30" customHeight="1">
      <c r="A32" s="79" t="s">
        <v>457</v>
      </c>
    </row>
    <row r="33" spans="1:1" ht="11.45" customHeight="1">
      <c r="A33" s="73"/>
    </row>
    <row r="62" ht="30"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O2231 2018 01&amp;R&amp;"Calibri,Standard"&amp;7&amp;P</oddFooter>
    <evenFooter>&amp;L&amp;"Calibri,Standard"&amp;7&amp;P&amp;R&amp;"Calibri,Standard"&amp;7StatA MV, Statistischer Bericht O2231 2018 01</evenFooter>
  </headerFooter>
  <rowBreaks count="1" manualBreakCount="1">
    <brk id="61"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1"/>
  <sheetViews>
    <sheetView zoomScale="140" zoomScaleNormal="140" workbookViewId="0"/>
  </sheetViews>
  <sheetFormatPr baseColWidth="10" defaultRowHeight="11.45" customHeight="1"/>
  <cols>
    <col min="1" max="1" width="95.7109375" style="65" customWidth="1"/>
    <col min="2" max="16384" width="11.42578125" style="65"/>
  </cols>
  <sheetData>
    <row r="1" spans="1:1" ht="50.1" customHeight="1">
      <c r="A1" s="34" t="s">
        <v>195</v>
      </c>
    </row>
    <row r="2" spans="1:1" ht="11.45" customHeight="1">
      <c r="A2" s="72"/>
    </row>
    <row r="3" spans="1:1" ht="11.45" customHeight="1">
      <c r="A3" s="73"/>
    </row>
    <row r="4" spans="1:1" ht="11.45" customHeight="1">
      <c r="A4" s="72"/>
    </row>
    <row r="5" spans="1:1" ht="11.45" customHeight="1">
      <c r="A5" s="72"/>
    </row>
    <row r="6" spans="1:1" s="75" customFormat="1" ht="11.45" customHeight="1">
      <c r="A6" s="74"/>
    </row>
    <row r="7" spans="1:1" ht="11.45" customHeight="1">
      <c r="A7" s="72"/>
    </row>
    <row r="8" spans="1:1" ht="11.45" customHeight="1">
      <c r="A8" s="73"/>
    </row>
    <row r="9" spans="1:1" ht="11.45" customHeight="1">
      <c r="A9" s="72"/>
    </row>
    <row r="10" spans="1:1" ht="11.45" customHeight="1">
      <c r="A10" s="72"/>
    </row>
    <row r="11" spans="1:1" s="75" customFormat="1" ht="11.45" customHeight="1">
      <c r="A11" s="74"/>
    </row>
    <row r="12" spans="1:1" ht="11.45" customHeight="1">
      <c r="A12" s="72"/>
    </row>
    <row r="13" spans="1:1" ht="11.45" customHeight="1">
      <c r="A13" s="73"/>
    </row>
    <row r="14" spans="1:1" ht="11.45" customHeight="1">
      <c r="A14" s="73"/>
    </row>
    <row r="15" spans="1:1" ht="11.45" customHeight="1">
      <c r="A15" s="73"/>
    </row>
    <row r="16" spans="1:1" ht="11.45" customHeight="1">
      <c r="A16" s="72"/>
    </row>
    <row r="17" spans="1:1" ht="11.45" customHeight="1">
      <c r="A17" s="72"/>
    </row>
    <row r="18" spans="1:1" s="75" customFormat="1" ht="11.45" customHeight="1">
      <c r="A18" s="74"/>
    </row>
    <row r="19" spans="1:1" ht="11.45" customHeight="1">
      <c r="A19" s="72"/>
    </row>
    <row r="20" spans="1:1" ht="11.45" customHeight="1">
      <c r="A20" s="72"/>
    </row>
    <row r="21" spans="1:1" ht="11.45" customHeight="1">
      <c r="A21" s="72"/>
    </row>
    <row r="22" spans="1:1" ht="11.45" customHeight="1">
      <c r="A22" s="72"/>
    </row>
    <row r="23" spans="1:1" ht="11.45" customHeight="1">
      <c r="A23" s="72"/>
    </row>
    <row r="24" spans="1:1" ht="11.45" customHeight="1">
      <c r="A24" s="72"/>
    </row>
    <row r="25" spans="1:1" ht="11.45" customHeight="1">
      <c r="A25" s="72"/>
    </row>
    <row r="26" spans="1:1" ht="11.45" customHeight="1">
      <c r="A26" s="72"/>
    </row>
    <row r="27" spans="1:1" ht="11.45" customHeight="1">
      <c r="A27" s="72"/>
    </row>
    <row r="28" spans="1:1" ht="11.45" customHeight="1">
      <c r="A28" s="72"/>
    </row>
    <row r="29" spans="1:1" ht="11.45" customHeight="1">
      <c r="A29" s="72"/>
    </row>
    <row r="30" spans="1:1" ht="11.45" customHeight="1">
      <c r="A30" s="76"/>
    </row>
    <row r="31" spans="1:1" ht="11.45" customHeight="1">
      <c r="A31" s="73"/>
    </row>
    <row r="32" spans="1:1" ht="11.45" customHeight="1">
      <c r="A32" s="73"/>
    </row>
    <row r="61" ht="39.950000000000003"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O2231 2018 01&amp;R&amp;"Calibri,Standard"&amp;7&amp;P</oddFooter>
    <evenFooter>&amp;L&amp;"Calibri,Standard"&amp;7&amp;P&amp;R&amp;"Calibri,Standard"&amp;7StatA MV, Statistischer Bericht O2231 2018 01</evenFooter>
  </headerFooter>
  <rowBreaks count="1" manualBreakCount="1">
    <brk id="60" max="16383" man="1"/>
  </row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7"/>
  <sheetViews>
    <sheetView zoomScale="140" zoomScaleNormal="140" workbookViewId="0"/>
  </sheetViews>
  <sheetFormatPr baseColWidth="10" defaultRowHeight="11.45" customHeight="1"/>
  <cols>
    <col min="1" max="1" width="95.7109375" style="65" customWidth="1"/>
    <col min="2" max="16384" width="11.42578125" style="65"/>
  </cols>
  <sheetData>
    <row r="1" spans="1:1" ht="50.1" customHeight="1">
      <c r="A1" s="34" t="s">
        <v>196</v>
      </c>
    </row>
    <row r="2" spans="1:1" ht="11.45" customHeight="1">
      <c r="A2" s="72"/>
    </row>
    <row r="3" spans="1:1" ht="11.45" customHeight="1">
      <c r="A3" s="73"/>
    </row>
    <row r="4" spans="1:1" ht="11.45" customHeight="1">
      <c r="A4" s="72"/>
    </row>
    <row r="5" spans="1:1" ht="11.45" customHeight="1">
      <c r="A5" s="72"/>
    </row>
    <row r="6" spans="1:1" s="75" customFormat="1" ht="11.45" customHeight="1">
      <c r="A6" s="74"/>
    </row>
    <row r="7" spans="1:1" ht="11.45" customHeight="1">
      <c r="A7" s="72"/>
    </row>
    <row r="8" spans="1:1" ht="11.45" customHeight="1">
      <c r="A8" s="73"/>
    </row>
    <row r="9" spans="1:1" ht="11.45" customHeight="1">
      <c r="A9" s="72"/>
    </row>
    <row r="10" spans="1:1" ht="11.45" customHeight="1">
      <c r="A10" s="72"/>
    </row>
    <row r="11" spans="1:1" s="75" customFormat="1" ht="11.45" customHeight="1">
      <c r="A11" s="74"/>
    </row>
    <row r="12" spans="1:1" ht="11.45" customHeight="1">
      <c r="A12" s="72"/>
    </row>
    <row r="13" spans="1:1" ht="11.45" customHeight="1">
      <c r="A13" s="73"/>
    </row>
    <row r="14" spans="1:1" ht="11.45" customHeight="1">
      <c r="A14" s="73"/>
    </row>
    <row r="15" spans="1:1" ht="11.45" customHeight="1">
      <c r="A15" s="73"/>
    </row>
    <row r="16" spans="1:1" ht="11.45" customHeight="1">
      <c r="A16" s="72"/>
    </row>
    <row r="17" spans="1:1" ht="11.45" customHeight="1">
      <c r="A17" s="72"/>
    </row>
    <row r="18" spans="1:1" s="75" customFormat="1" ht="11.45" customHeight="1">
      <c r="A18" s="74"/>
    </row>
    <row r="19" spans="1:1" ht="11.45" customHeight="1">
      <c r="A19" s="72"/>
    </row>
    <row r="20" spans="1:1" ht="11.45" customHeight="1">
      <c r="A20" s="72"/>
    </row>
    <row r="21" spans="1:1" ht="11.45" customHeight="1">
      <c r="A21" s="72"/>
    </row>
    <row r="22" spans="1:1" ht="11.45" customHeight="1">
      <c r="A22" s="76"/>
    </row>
    <row r="23" spans="1:1" ht="11.45" customHeight="1">
      <c r="A23" s="73"/>
    </row>
    <row r="24" spans="1:1" ht="11.45" customHeight="1">
      <c r="A24" s="113"/>
    </row>
    <row r="25" spans="1:1" ht="11.45" customHeight="1">
      <c r="A25" s="72"/>
    </row>
    <row r="26" spans="1:1" s="78" customFormat="1" ht="30" customHeight="1">
      <c r="A26" s="77"/>
    </row>
    <row r="27" spans="1:1" ht="11.45" customHeight="1">
      <c r="A27" s="7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O2231 2018 01&amp;R&amp;"Calibri,Standard"&amp;7&amp;P</oddFooter>
    <evenFooter>&amp;L&amp;"Calibri,Standard"&amp;7&amp;P&amp;R&amp;"Calibri,Standard"&amp;7StatA MV, Statistischer Bericht O2231 2018 01</even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6"/>
  <sheetViews>
    <sheetView zoomScale="140" zoomScaleNormal="140" workbookViewId="0">
      <selection sqref="A1:B1"/>
    </sheetView>
  </sheetViews>
  <sheetFormatPr baseColWidth="10" defaultRowHeight="12"/>
  <cols>
    <col min="1" max="1" width="5.7109375" style="122" customWidth="1"/>
    <col min="2" max="2" width="80.7109375" style="117" customWidth="1"/>
    <col min="3" max="16384" width="11.42578125" style="117"/>
  </cols>
  <sheetData>
    <row r="1" spans="1:2" s="114" customFormat="1" ht="50.1" customHeight="1">
      <c r="A1" s="225" t="s">
        <v>17</v>
      </c>
      <c r="B1" s="225"/>
    </row>
    <row r="2" spans="1:2" ht="11.45" customHeight="1">
      <c r="A2" s="115" t="s">
        <v>19</v>
      </c>
      <c r="B2" s="116" t="s">
        <v>221</v>
      </c>
    </row>
    <row r="3" spans="1:2" ht="8.1" customHeight="1">
      <c r="A3" s="115"/>
      <c r="B3" s="116"/>
    </row>
    <row r="4" spans="1:2" ht="11.45" customHeight="1">
      <c r="A4" s="115" t="s">
        <v>20</v>
      </c>
      <c r="B4" s="116" t="s">
        <v>222</v>
      </c>
    </row>
    <row r="5" spans="1:2" ht="8.1" customHeight="1">
      <c r="A5" s="115"/>
      <c r="B5" s="116"/>
    </row>
    <row r="6" spans="1:2" ht="11.45" customHeight="1">
      <c r="A6" s="115" t="s">
        <v>21</v>
      </c>
      <c r="B6" s="116" t="s">
        <v>223</v>
      </c>
    </row>
    <row r="7" spans="1:2" ht="8.1" customHeight="1">
      <c r="A7" s="115"/>
      <c r="B7" s="116"/>
    </row>
    <row r="8" spans="1:2" ht="11.45" customHeight="1">
      <c r="A8" s="115" t="s">
        <v>22</v>
      </c>
      <c r="B8" s="116" t="s">
        <v>224</v>
      </c>
    </row>
    <row r="9" spans="1:2" ht="8.1" customHeight="1">
      <c r="A9" s="115"/>
      <c r="B9" s="116"/>
    </row>
    <row r="10" spans="1:2" ht="11.45" customHeight="1">
      <c r="A10" s="115" t="s">
        <v>518</v>
      </c>
      <c r="B10" s="116" t="s">
        <v>528</v>
      </c>
    </row>
    <row r="11" spans="1:2" ht="8.1" customHeight="1">
      <c r="A11" s="115"/>
      <c r="B11" s="116"/>
    </row>
    <row r="12" spans="1:2" ht="11.45" customHeight="1">
      <c r="A12" s="115" t="s">
        <v>523</v>
      </c>
      <c r="B12" s="116" t="s">
        <v>519</v>
      </c>
    </row>
    <row r="13" spans="1:2" ht="8.1" customHeight="1">
      <c r="A13" s="115"/>
      <c r="B13" s="116"/>
    </row>
    <row r="14" spans="1:2" ht="11.45" customHeight="1">
      <c r="A14" s="115" t="s">
        <v>524</v>
      </c>
      <c r="B14" s="116" t="s">
        <v>529</v>
      </c>
    </row>
    <row r="15" spans="1:2" ht="8.1" customHeight="1">
      <c r="A15" s="115"/>
      <c r="B15" s="116"/>
    </row>
    <row r="16" spans="1:2" ht="12" customHeight="1">
      <c r="A16" s="115" t="s">
        <v>525</v>
      </c>
      <c r="B16" s="116" t="s">
        <v>533</v>
      </c>
    </row>
    <row r="17" spans="1:2" ht="8.1" customHeight="1">
      <c r="A17" s="115"/>
      <c r="B17" s="116"/>
    </row>
    <row r="18" spans="1:2" ht="11.45" customHeight="1">
      <c r="A18" s="115"/>
      <c r="B18" s="116"/>
    </row>
    <row r="19" spans="1:2" ht="8.1" customHeight="1">
      <c r="A19" s="115"/>
      <c r="B19" s="116"/>
    </row>
    <row r="20" spans="1:2" ht="11.45" customHeight="1">
      <c r="A20" s="115"/>
      <c r="B20" s="116"/>
    </row>
    <row r="21" spans="1:2" ht="8.1" customHeight="1">
      <c r="A21" s="115"/>
      <c r="B21" s="116"/>
    </row>
    <row r="22" spans="1:2" ht="11.45" customHeight="1">
      <c r="A22" s="115"/>
      <c r="B22" s="116"/>
    </row>
    <row r="23" spans="1:2" ht="8.1" customHeight="1">
      <c r="A23" s="115"/>
    </row>
    <row r="24" spans="1:2" ht="11.45" customHeight="1">
      <c r="A24" s="115"/>
      <c r="B24" s="116"/>
    </row>
    <row r="25" spans="1:2" ht="8.1" customHeight="1">
      <c r="A25" s="115"/>
      <c r="B25" s="116"/>
    </row>
    <row r="26" spans="1:2" ht="11.45" customHeight="1">
      <c r="A26" s="115"/>
      <c r="B26" s="116"/>
    </row>
    <row r="27" spans="1:2" ht="8.1" customHeight="1">
      <c r="A27" s="115"/>
      <c r="B27" s="116"/>
    </row>
    <row r="28" spans="1:2" ht="11.45" customHeight="1">
      <c r="A28" s="115"/>
      <c r="B28" s="116"/>
    </row>
    <row r="29" spans="1:2" ht="8.1" customHeight="1">
      <c r="A29" s="115"/>
      <c r="B29" s="116"/>
    </row>
    <row r="30" spans="1:2" ht="11.45" customHeight="1">
      <c r="A30" s="115"/>
      <c r="B30" s="116"/>
    </row>
    <row r="31" spans="1:2" ht="8.1" customHeight="1">
      <c r="A31" s="118"/>
      <c r="B31" s="119"/>
    </row>
    <row r="32" spans="1:2" ht="11.45" customHeight="1">
      <c r="A32" s="118"/>
      <c r="B32" s="119"/>
    </row>
    <row r="33" spans="1:2" ht="8.1" customHeight="1">
      <c r="A33" s="118"/>
      <c r="B33" s="119"/>
    </row>
    <row r="34" spans="1:2" ht="11.45" customHeight="1">
      <c r="A34" s="118"/>
      <c r="B34" s="119"/>
    </row>
    <row r="35" spans="1:2" ht="8.1" customHeight="1">
      <c r="A35" s="118"/>
      <c r="B35" s="119"/>
    </row>
    <row r="36" spans="1:2" ht="11.45" customHeight="1">
      <c r="A36" s="118"/>
      <c r="B36" s="119"/>
    </row>
    <row r="37" spans="1:2" ht="8.1" customHeight="1">
      <c r="A37" s="118"/>
      <c r="B37" s="119"/>
    </row>
    <row r="38" spans="1:2" ht="11.45" customHeight="1">
      <c r="A38" s="118"/>
      <c r="B38" s="119"/>
    </row>
    <row r="39" spans="1:2" ht="8.1" customHeight="1">
      <c r="A39" s="118"/>
      <c r="B39" s="119"/>
    </row>
    <row r="40" spans="1:2" ht="11.45" customHeight="1">
      <c r="A40" s="118"/>
      <c r="B40" s="119"/>
    </row>
    <row r="41" spans="1:2" ht="8.1" customHeight="1">
      <c r="A41" s="118"/>
      <c r="B41" s="119"/>
    </row>
    <row r="42" spans="1:2" ht="11.45" customHeight="1">
      <c r="A42" s="118"/>
      <c r="B42" s="119"/>
    </row>
    <row r="43" spans="1:2" ht="11.45" customHeight="1">
      <c r="A43" s="118"/>
      <c r="B43" s="119"/>
    </row>
    <row r="44" spans="1:2" ht="11.45" customHeight="1">
      <c r="A44" s="118"/>
      <c r="B44" s="119"/>
    </row>
    <row r="45" spans="1:2" ht="11.45" customHeight="1">
      <c r="A45" s="118"/>
      <c r="B45" s="119"/>
    </row>
    <row r="46" spans="1:2" ht="11.45" customHeight="1">
      <c r="A46" s="120"/>
    </row>
    <row r="47" spans="1:2" ht="11.45" customHeight="1">
      <c r="A47" s="118"/>
    </row>
    <row r="48" spans="1:2" ht="11.45" customHeight="1">
      <c r="A48" s="118"/>
    </row>
    <row r="49" spans="1:1" ht="11.45" customHeight="1">
      <c r="A49" s="118"/>
    </row>
    <row r="50" spans="1:1" ht="11.45" customHeight="1">
      <c r="A50" s="118"/>
    </row>
    <row r="51" spans="1:1" ht="11.45" customHeight="1">
      <c r="A51" s="118"/>
    </row>
    <row r="52" spans="1:1" ht="11.45" customHeight="1">
      <c r="A52" s="118"/>
    </row>
    <row r="53" spans="1:1" ht="11.45" customHeight="1">
      <c r="A53" s="118"/>
    </row>
    <row r="54" spans="1:1" ht="11.45" customHeight="1">
      <c r="A54" s="120"/>
    </row>
    <row r="55" spans="1:1" ht="11.45" customHeight="1">
      <c r="A55" s="118"/>
    </row>
    <row r="56" spans="1:1" ht="11.45" customHeight="1">
      <c r="A56" s="121"/>
    </row>
    <row r="57" spans="1:1" ht="11.45" customHeight="1">
      <c r="A57" s="118"/>
    </row>
    <row r="58" spans="1:1" ht="11.45" customHeight="1">
      <c r="A58" s="120"/>
    </row>
    <row r="59" spans="1:1" ht="11.45" customHeight="1">
      <c r="A59" s="118"/>
    </row>
    <row r="60" spans="1:1" ht="11.45" customHeight="1">
      <c r="A60" s="121"/>
    </row>
    <row r="61" spans="1:1" ht="11.45" customHeight="1">
      <c r="A61" s="118"/>
    </row>
    <row r="62" spans="1:1" ht="11.45" customHeight="1">
      <c r="A62" s="118"/>
    </row>
    <row r="63" spans="1:1" ht="12" customHeight="1"/>
    <row r="64" spans="1:1"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O2231 2018 01&amp;R&amp;"Calibri,Standard"&amp;7&amp;P</oddFooter>
    <evenFooter>&amp;L&amp;"Calibri,Standard"&amp;7&amp;P&amp;R&amp;"Calibri,Standard"&amp;7StatA MV, Statistischer Bericht O2231 2018 01</even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6"/>
  <sheetViews>
    <sheetView topLeftCell="A7" workbookViewId="0">
      <selection activeCell="J29" sqref="J29"/>
    </sheetView>
  </sheetViews>
  <sheetFormatPr baseColWidth="10" defaultRowHeight="12.75"/>
  <sheetData>
    <row r="1" spans="1:17">
      <c r="A1" t="s">
        <v>497</v>
      </c>
    </row>
    <row r="3" spans="1:17">
      <c r="A3" t="s">
        <v>498</v>
      </c>
    </row>
    <row r="4" spans="1:17">
      <c r="A4" t="s">
        <v>445</v>
      </c>
    </row>
    <row r="6" spans="1:17" ht="51">
      <c r="A6" s="85" t="s">
        <v>156</v>
      </c>
      <c r="B6" s="86" t="s">
        <v>161</v>
      </c>
      <c r="D6" s="87"/>
      <c r="E6" s="88"/>
      <c r="F6" s="87"/>
      <c r="G6" s="87"/>
      <c r="H6" s="87"/>
      <c r="I6" s="87"/>
      <c r="J6" s="87"/>
      <c r="K6" s="87"/>
      <c r="L6" s="87"/>
      <c r="M6" s="87"/>
      <c r="N6" s="87"/>
      <c r="O6" s="87"/>
      <c r="P6" s="87"/>
      <c r="Q6" s="87"/>
    </row>
    <row r="7" spans="1:17" ht="67.5">
      <c r="A7" s="7" t="s">
        <v>499</v>
      </c>
      <c r="B7" s="8">
        <v>15</v>
      </c>
      <c r="D7" s="87"/>
      <c r="E7" s="89" t="s">
        <v>500</v>
      </c>
      <c r="F7" s="87"/>
      <c r="G7" s="87"/>
      <c r="H7" s="87"/>
      <c r="I7" s="87"/>
      <c r="J7" s="87"/>
      <c r="K7" s="87"/>
      <c r="L7" s="87"/>
      <c r="M7" s="87"/>
      <c r="N7" s="87"/>
      <c r="O7" s="87"/>
      <c r="P7" s="87"/>
      <c r="Q7" s="87"/>
    </row>
    <row r="8" spans="1:17" ht="33.75">
      <c r="A8" s="7" t="s">
        <v>501</v>
      </c>
      <c r="B8" s="8">
        <v>4.8</v>
      </c>
      <c r="D8" s="87"/>
      <c r="E8" s="87"/>
      <c r="F8" s="87"/>
      <c r="G8" s="87"/>
      <c r="H8" s="87"/>
      <c r="I8" s="87"/>
      <c r="J8" s="87"/>
      <c r="K8" s="87"/>
      <c r="L8" s="87"/>
      <c r="M8" s="87"/>
      <c r="N8" s="87"/>
      <c r="O8" s="87"/>
      <c r="P8" s="87"/>
      <c r="Q8" s="87"/>
    </row>
    <row r="9" spans="1:17" ht="67.5">
      <c r="A9" s="7" t="s">
        <v>517</v>
      </c>
      <c r="B9" s="8">
        <f>32.6+5.2</f>
        <v>37.800000000000004</v>
      </c>
      <c r="D9" s="87"/>
      <c r="E9" s="87"/>
      <c r="F9" s="87"/>
      <c r="G9" s="87"/>
      <c r="H9" s="87"/>
      <c r="I9" s="87"/>
      <c r="J9" s="87"/>
      <c r="K9" s="87"/>
      <c r="L9" s="87"/>
      <c r="M9" s="87"/>
      <c r="N9" s="87"/>
      <c r="O9" s="87"/>
      <c r="P9" s="87"/>
      <c r="Q9" s="87"/>
    </row>
    <row r="10" spans="1:17" ht="22.5">
      <c r="A10" s="7" t="s">
        <v>502</v>
      </c>
      <c r="B10" s="8">
        <v>3.1</v>
      </c>
      <c r="D10" s="87"/>
      <c r="E10" s="87"/>
      <c r="F10" s="87"/>
      <c r="G10" s="87"/>
      <c r="H10" s="87"/>
      <c r="I10" s="87"/>
      <c r="J10" s="87"/>
      <c r="K10" s="87"/>
      <c r="L10" s="87"/>
      <c r="M10" s="87"/>
      <c r="N10" s="87"/>
      <c r="O10" s="87"/>
      <c r="P10" s="87"/>
      <c r="Q10" s="87"/>
    </row>
    <row r="11" spans="1:17" ht="22.5">
      <c r="A11" s="7" t="s">
        <v>503</v>
      </c>
      <c r="B11" s="8">
        <v>13.9</v>
      </c>
      <c r="D11" s="87"/>
      <c r="E11" s="87"/>
      <c r="F11" s="87"/>
      <c r="G11" s="87"/>
      <c r="H11" s="87"/>
      <c r="I11" s="87"/>
      <c r="J11" s="87"/>
      <c r="K11" s="87"/>
      <c r="L11" s="87"/>
      <c r="M11" s="87"/>
      <c r="N11" s="87"/>
      <c r="O11" s="87"/>
      <c r="P11" s="87"/>
      <c r="Q11" s="87"/>
    </row>
    <row r="12" spans="1:17" ht="33.75">
      <c r="A12" s="7" t="s">
        <v>504</v>
      </c>
      <c r="B12" s="8">
        <v>2.9</v>
      </c>
      <c r="D12" s="87"/>
      <c r="E12" s="87"/>
      <c r="F12" s="87"/>
      <c r="G12" s="87"/>
      <c r="H12" s="87"/>
      <c r="I12" s="87"/>
      <c r="J12" s="87"/>
      <c r="K12" s="87"/>
      <c r="L12" s="87"/>
      <c r="M12" s="87"/>
      <c r="N12" s="87"/>
      <c r="O12" s="87"/>
      <c r="P12" s="87"/>
      <c r="Q12" s="87"/>
    </row>
    <row r="13" spans="1:17" ht="45">
      <c r="A13" s="7" t="s">
        <v>505</v>
      </c>
      <c r="B13" s="8">
        <v>11.9</v>
      </c>
      <c r="D13" s="87"/>
      <c r="E13" s="87"/>
      <c r="F13" s="87"/>
      <c r="G13" s="87"/>
      <c r="H13" s="87"/>
      <c r="I13" s="87"/>
      <c r="J13" s="87"/>
      <c r="K13" s="87"/>
      <c r="L13" s="87"/>
      <c r="M13" s="87"/>
      <c r="N13" s="87"/>
      <c r="O13" s="87"/>
      <c r="P13" s="87"/>
      <c r="Q13" s="87"/>
    </row>
    <row r="14" spans="1:17" ht="33.75">
      <c r="A14" s="7" t="s">
        <v>506</v>
      </c>
      <c r="B14" s="8">
        <v>0.8</v>
      </c>
      <c r="D14" s="87"/>
      <c r="E14" s="87"/>
      <c r="F14" s="87"/>
      <c r="G14" s="87"/>
      <c r="H14" s="87"/>
      <c r="I14" s="87"/>
      <c r="J14" s="87"/>
      <c r="K14" s="87"/>
      <c r="L14" s="87"/>
      <c r="M14" s="87"/>
      <c r="N14" s="87"/>
      <c r="O14" s="87"/>
      <c r="P14" s="87"/>
      <c r="Q14" s="87"/>
    </row>
    <row r="15" spans="1:17" ht="78.75">
      <c r="A15" s="7" t="s">
        <v>507</v>
      </c>
      <c r="B15" s="8">
        <v>5.6</v>
      </c>
      <c r="D15" s="87"/>
      <c r="E15" s="87"/>
      <c r="F15" s="87"/>
      <c r="G15" s="87"/>
      <c r="H15" s="87"/>
      <c r="I15" s="87"/>
      <c r="J15" s="87"/>
      <c r="K15" s="87"/>
      <c r="L15" s="87"/>
      <c r="M15" s="87"/>
      <c r="N15" s="87"/>
      <c r="O15" s="87"/>
      <c r="P15" s="87"/>
      <c r="Q15" s="87"/>
    </row>
    <row r="16" spans="1:17" ht="56.25">
      <c r="A16" s="7" t="s">
        <v>508</v>
      </c>
      <c r="B16" s="8">
        <v>4.2</v>
      </c>
      <c r="D16" s="87"/>
      <c r="E16" s="87"/>
      <c r="F16" s="87"/>
      <c r="G16" s="87"/>
      <c r="H16" s="87"/>
      <c r="I16" s="87"/>
      <c r="J16" s="87"/>
      <c r="K16" s="87"/>
      <c r="L16" s="87"/>
      <c r="M16" s="87"/>
      <c r="N16" s="87"/>
      <c r="O16" s="87"/>
      <c r="P16" s="87"/>
      <c r="Q16" s="87"/>
    </row>
    <row r="17" spans="1:17">
      <c r="A17" s="7"/>
      <c r="B17" s="8"/>
      <c r="D17" s="87"/>
      <c r="E17" s="87"/>
      <c r="F17" s="87"/>
      <c r="G17" s="87"/>
      <c r="H17" s="87"/>
      <c r="I17" s="87"/>
      <c r="J17" s="87"/>
      <c r="K17" s="87"/>
      <c r="L17" s="87"/>
      <c r="M17" s="87"/>
      <c r="N17" s="87"/>
      <c r="O17" s="87"/>
      <c r="P17" s="87"/>
      <c r="Q17" s="87"/>
    </row>
    <row r="18" spans="1:17">
      <c r="A18" s="7"/>
      <c r="B18" s="9">
        <f>SUM(B7:B16)</f>
        <v>100.00000000000001</v>
      </c>
      <c r="D18" s="87"/>
      <c r="E18" s="87"/>
      <c r="F18" s="87"/>
      <c r="G18" s="87"/>
      <c r="H18" s="87"/>
      <c r="I18" s="87"/>
      <c r="J18" s="87"/>
      <c r="K18" s="87"/>
      <c r="L18" s="87"/>
      <c r="M18" s="87"/>
      <c r="N18" s="87"/>
      <c r="O18" s="87"/>
      <c r="P18" s="87"/>
      <c r="Q18" s="87"/>
    </row>
    <row r="19" spans="1:17">
      <c r="D19" s="87"/>
      <c r="E19" s="87"/>
      <c r="F19" s="87"/>
      <c r="G19" s="87"/>
      <c r="H19" s="87"/>
      <c r="I19" s="87"/>
      <c r="J19" s="87"/>
      <c r="K19" s="87"/>
      <c r="L19" s="87"/>
      <c r="M19" s="87"/>
      <c r="N19" s="87"/>
      <c r="O19" s="87"/>
      <c r="P19" s="87"/>
      <c r="Q19" s="87"/>
    </row>
    <row r="20" spans="1:17">
      <c r="D20" s="87"/>
      <c r="E20" s="87"/>
      <c r="F20" s="87"/>
      <c r="G20" s="87"/>
      <c r="H20" s="87"/>
      <c r="I20" s="87"/>
      <c r="J20" s="87"/>
      <c r="K20" s="87"/>
      <c r="L20" s="87"/>
      <c r="M20" s="87"/>
      <c r="N20" s="87"/>
      <c r="O20" s="87"/>
      <c r="P20" s="87"/>
      <c r="Q20" s="87"/>
    </row>
    <row r="21" spans="1:17">
      <c r="D21" s="87"/>
      <c r="E21" s="87"/>
      <c r="F21" s="87"/>
      <c r="G21" s="87"/>
      <c r="H21" s="87"/>
      <c r="I21" s="87"/>
      <c r="J21" s="87"/>
      <c r="K21" s="87"/>
      <c r="L21" s="87"/>
      <c r="M21" s="87"/>
      <c r="N21" s="87"/>
      <c r="O21" s="87"/>
      <c r="P21" s="87"/>
      <c r="Q21" s="87"/>
    </row>
    <row r="22" spans="1:17">
      <c r="A22" t="s">
        <v>509</v>
      </c>
      <c r="D22" s="87"/>
      <c r="E22" s="87"/>
      <c r="F22" s="87"/>
      <c r="G22" s="87"/>
      <c r="H22" s="87"/>
      <c r="I22" s="87"/>
      <c r="J22" s="87"/>
      <c r="K22" s="87"/>
      <c r="L22" s="87"/>
      <c r="M22" s="87"/>
      <c r="N22" s="87"/>
      <c r="O22" s="87"/>
      <c r="P22" s="87"/>
      <c r="Q22" s="87"/>
    </row>
    <row r="23" spans="1:17">
      <c r="D23" s="87"/>
      <c r="E23" s="87"/>
      <c r="F23" s="87"/>
      <c r="G23" s="87"/>
      <c r="H23" s="87"/>
      <c r="I23" s="87"/>
      <c r="J23" s="87"/>
      <c r="K23" s="87"/>
      <c r="L23" s="87"/>
      <c r="M23" s="87"/>
      <c r="N23" s="87"/>
      <c r="O23" s="87"/>
      <c r="P23" s="87"/>
      <c r="Q23" s="87"/>
    </row>
    <row r="24" spans="1:17">
      <c r="A24" t="s">
        <v>510</v>
      </c>
      <c r="D24" s="87"/>
      <c r="E24" s="87"/>
      <c r="F24" s="87"/>
      <c r="G24" s="87"/>
      <c r="H24" s="87"/>
      <c r="I24" s="87"/>
      <c r="J24" s="87"/>
      <c r="K24" s="87"/>
      <c r="L24" s="87"/>
      <c r="M24" s="87"/>
      <c r="N24" s="87"/>
      <c r="O24" s="87"/>
      <c r="P24" s="87"/>
      <c r="Q24" s="87"/>
    </row>
    <row r="25" spans="1:17">
      <c r="D25" s="87"/>
      <c r="E25" s="87"/>
      <c r="F25" s="87"/>
      <c r="G25" s="87"/>
      <c r="H25" s="87"/>
      <c r="I25" s="87"/>
      <c r="J25" s="87"/>
      <c r="K25" s="87"/>
      <c r="L25" s="87"/>
      <c r="M25" s="87"/>
      <c r="N25" s="87"/>
      <c r="O25" s="87"/>
      <c r="P25" s="87"/>
      <c r="Q25" s="87"/>
    </row>
    <row r="26" spans="1:17">
      <c r="D26" s="87"/>
      <c r="E26" s="87"/>
      <c r="F26" s="87"/>
      <c r="G26" s="87"/>
      <c r="H26" s="87"/>
      <c r="I26" s="87"/>
      <c r="J26" s="87"/>
      <c r="K26" s="87"/>
      <c r="L26" s="87"/>
      <c r="M26" s="87"/>
      <c r="N26" s="87"/>
      <c r="O26" s="87"/>
      <c r="P26" s="87"/>
      <c r="Q26" s="87"/>
    </row>
    <row r="27" spans="1:17">
      <c r="D27" s="87"/>
      <c r="E27" s="87"/>
      <c r="F27" s="87"/>
      <c r="G27" s="87"/>
      <c r="H27" s="87"/>
      <c r="I27" s="87"/>
      <c r="J27" s="87"/>
      <c r="K27" s="87"/>
      <c r="L27" s="87"/>
      <c r="M27" s="87"/>
      <c r="N27" s="87"/>
      <c r="O27" s="87"/>
      <c r="P27" s="87"/>
      <c r="Q27" s="87"/>
    </row>
    <row r="28" spans="1:17">
      <c r="D28" s="87"/>
      <c r="E28" s="87"/>
      <c r="F28" s="87"/>
      <c r="G28" s="87"/>
      <c r="H28" s="87"/>
      <c r="I28" s="87"/>
      <c r="J28" s="87"/>
      <c r="K28" s="87"/>
      <c r="L28" s="87"/>
      <c r="M28" s="87"/>
      <c r="N28" s="87"/>
      <c r="O28" s="87"/>
      <c r="P28" s="87"/>
      <c r="Q28" s="87"/>
    </row>
    <row r="29" spans="1:17">
      <c r="D29" s="87"/>
      <c r="I29" s="87"/>
      <c r="J29" s="87"/>
      <c r="K29" s="87"/>
      <c r="L29" s="87"/>
      <c r="M29" s="87"/>
      <c r="N29" s="87"/>
      <c r="O29" s="87"/>
      <c r="P29" s="87"/>
      <c r="Q29" s="87"/>
    </row>
    <row r="30" spans="1:17">
      <c r="D30" s="87"/>
      <c r="I30" s="87"/>
      <c r="J30" s="87"/>
      <c r="K30" s="87"/>
      <c r="L30" s="87"/>
      <c r="M30" s="87"/>
      <c r="N30" s="87"/>
      <c r="O30" s="87"/>
      <c r="P30" s="87"/>
      <c r="Q30" s="87"/>
    </row>
    <row r="31" spans="1:17">
      <c r="D31" s="87"/>
      <c r="G31" s="87"/>
      <c r="H31" s="87"/>
      <c r="I31" s="87"/>
      <c r="J31" s="87"/>
      <c r="K31" s="87"/>
      <c r="L31" s="87"/>
      <c r="M31" s="87"/>
      <c r="N31" s="87"/>
      <c r="O31" s="87"/>
      <c r="P31" s="87"/>
      <c r="Q31" s="87"/>
    </row>
    <row r="32" spans="1:17">
      <c r="D32" s="87"/>
      <c r="G32" s="87"/>
      <c r="H32" s="87"/>
      <c r="I32" s="87"/>
      <c r="J32" s="87"/>
      <c r="K32" s="87"/>
      <c r="L32" s="87"/>
      <c r="M32" s="87"/>
      <c r="N32" s="87"/>
      <c r="O32" s="87"/>
      <c r="P32" s="87"/>
      <c r="Q32" s="87"/>
    </row>
    <row r="33" spans="5:8">
      <c r="G33" s="87"/>
      <c r="H33" s="87"/>
    </row>
    <row r="34" spans="5:8">
      <c r="E34" s="90" t="s">
        <v>511</v>
      </c>
      <c r="F34" s="87" t="s">
        <v>512</v>
      </c>
      <c r="G34" s="87"/>
      <c r="H34" s="87"/>
    </row>
    <row r="35" spans="5:8">
      <c r="E35" s="87"/>
      <c r="F35" s="87"/>
    </row>
    <row r="36" spans="5:8">
      <c r="F36" t="s">
        <v>510</v>
      </c>
    </row>
  </sheetData>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zoomScale="140" zoomScaleNormal="140" workbookViewId="0">
      <selection sqref="A1:C1"/>
    </sheetView>
  </sheetViews>
  <sheetFormatPr baseColWidth="10" defaultRowHeight="12"/>
  <cols>
    <col min="1" max="1" width="10.7109375" style="17" customWidth="1"/>
    <col min="2" max="2" width="72.7109375" style="17" customWidth="1"/>
    <col min="3" max="3" width="8.7109375" style="17" customWidth="1"/>
    <col min="4" max="16384" width="11.42578125" style="17"/>
  </cols>
  <sheetData>
    <row r="1" spans="1:3" ht="50.1" customHeight="1">
      <c r="A1" s="160" t="s">
        <v>2</v>
      </c>
      <c r="B1" s="160"/>
      <c r="C1" s="160"/>
    </row>
    <row r="2" spans="1:3" s="18" customFormat="1" ht="23.1" customHeight="1">
      <c r="C2" s="18" t="s">
        <v>3</v>
      </c>
    </row>
    <row r="3" spans="1:3" s="18" customFormat="1" ht="30" customHeight="1">
      <c r="A3" s="161" t="s">
        <v>24</v>
      </c>
      <c r="B3" s="161"/>
      <c r="C3" s="18">
        <v>3</v>
      </c>
    </row>
    <row r="4" spans="1:3" s="21" customFormat="1" ht="11.45" customHeight="1">
      <c r="A4" s="19"/>
      <c r="B4" s="19"/>
      <c r="C4" s="20"/>
    </row>
    <row r="5" spans="1:3" s="24" customFormat="1" ht="22.5" customHeight="1">
      <c r="A5" s="22" t="s">
        <v>37</v>
      </c>
      <c r="B5" s="23" t="s">
        <v>212</v>
      </c>
      <c r="C5" s="20"/>
    </row>
    <row r="6" spans="1:3" s="21" customFormat="1" ht="11.45" customHeight="1">
      <c r="A6" s="22" t="s">
        <v>25</v>
      </c>
      <c r="B6" s="23" t="s">
        <v>38</v>
      </c>
      <c r="C6" s="20">
        <v>4</v>
      </c>
    </row>
    <row r="7" spans="1:3" s="21" customFormat="1" ht="11.45" customHeight="1">
      <c r="A7" s="22" t="s">
        <v>26</v>
      </c>
      <c r="B7" s="23" t="s">
        <v>175</v>
      </c>
      <c r="C7" s="20">
        <v>6</v>
      </c>
    </row>
    <row r="8" spans="1:3" s="25" customFormat="1" ht="11.45" customHeight="1">
      <c r="A8" s="22" t="s">
        <v>27</v>
      </c>
      <c r="B8" s="23" t="s">
        <v>39</v>
      </c>
      <c r="C8" s="20">
        <v>8</v>
      </c>
    </row>
    <row r="9" spans="1:3" s="25" customFormat="1" ht="11.45" customHeight="1">
      <c r="A9" s="22" t="s">
        <v>40</v>
      </c>
      <c r="B9" s="23" t="s">
        <v>184</v>
      </c>
      <c r="C9" s="20">
        <v>10</v>
      </c>
    </row>
    <row r="10" spans="1:3" s="25" customFormat="1" ht="11.45" customHeight="1">
      <c r="A10" s="22" t="s">
        <v>41</v>
      </c>
      <c r="B10" s="23" t="s">
        <v>127</v>
      </c>
      <c r="C10" s="20">
        <v>12</v>
      </c>
    </row>
    <row r="11" spans="1:3" s="25" customFormat="1" ht="11.45" customHeight="1">
      <c r="A11" s="26"/>
      <c r="B11" s="27"/>
      <c r="C11" s="20"/>
    </row>
    <row r="12" spans="1:3" s="25" customFormat="1" ht="22.5" customHeight="1">
      <c r="A12" s="22" t="s">
        <v>42</v>
      </c>
      <c r="B12" s="23" t="s">
        <v>453</v>
      </c>
      <c r="C12" s="20">
        <v>14</v>
      </c>
    </row>
    <row r="13" spans="1:3" s="25" customFormat="1" ht="11.45" customHeight="1">
      <c r="A13" s="22"/>
      <c r="B13" s="23"/>
      <c r="C13" s="20"/>
    </row>
    <row r="14" spans="1:3" s="25" customFormat="1" ht="22.5" customHeight="1">
      <c r="A14" s="22" t="s">
        <v>43</v>
      </c>
      <c r="B14" s="28" t="s">
        <v>213</v>
      </c>
      <c r="C14" s="20">
        <v>16</v>
      </c>
    </row>
    <row r="15" spans="1:3" s="25" customFormat="1" ht="10.5" customHeight="1">
      <c r="A15" s="22"/>
      <c r="B15" s="28"/>
      <c r="C15" s="20"/>
    </row>
    <row r="16" spans="1:3" s="25" customFormat="1" ht="33.6" customHeight="1">
      <c r="A16" s="22" t="s">
        <v>44</v>
      </c>
      <c r="B16" s="28" t="s">
        <v>446</v>
      </c>
      <c r="C16" s="20">
        <v>20</v>
      </c>
    </row>
    <row r="17" spans="1:9" s="25" customFormat="1" ht="11.45" customHeight="1">
      <c r="A17" s="26"/>
      <c r="B17" s="27"/>
      <c r="C17" s="29"/>
    </row>
    <row r="18" spans="1:9" s="33" customFormat="1" ht="22.5" customHeight="1">
      <c r="A18" s="162" t="s">
        <v>225</v>
      </c>
      <c r="B18" s="163"/>
      <c r="C18" s="30">
        <v>22</v>
      </c>
      <c r="D18" s="31"/>
      <c r="E18" s="32"/>
      <c r="F18" s="32"/>
      <c r="G18" s="32"/>
      <c r="H18" s="32"/>
      <c r="I18" s="32"/>
    </row>
    <row r="19" spans="1:9" s="33" customFormat="1" ht="22.5" customHeight="1">
      <c r="A19" s="162" t="s">
        <v>194</v>
      </c>
      <c r="B19" s="163"/>
      <c r="C19" s="30">
        <v>23</v>
      </c>
      <c r="D19" s="31"/>
      <c r="E19" s="32"/>
      <c r="F19" s="32"/>
      <c r="G19" s="32"/>
      <c r="H19" s="32"/>
      <c r="I19" s="32"/>
    </row>
    <row r="20" spans="1:9" s="33" customFormat="1" ht="22.5" customHeight="1">
      <c r="A20" s="162" t="s">
        <v>195</v>
      </c>
      <c r="B20" s="163"/>
      <c r="C20" s="30">
        <v>25</v>
      </c>
      <c r="D20" s="31"/>
      <c r="E20" s="32"/>
      <c r="F20" s="32"/>
      <c r="G20" s="32"/>
      <c r="H20" s="32"/>
      <c r="I20" s="32"/>
    </row>
    <row r="21" spans="1:9" s="33" customFormat="1" ht="26.25" customHeight="1">
      <c r="A21" s="162" t="s">
        <v>196</v>
      </c>
      <c r="B21" s="163"/>
      <c r="C21" s="30">
        <v>27</v>
      </c>
      <c r="D21" s="31"/>
      <c r="E21" s="32"/>
      <c r="F21" s="32"/>
      <c r="G21" s="32"/>
      <c r="H21" s="32"/>
      <c r="I21" s="32"/>
    </row>
    <row r="22" spans="1:9" ht="30" customHeight="1">
      <c r="A22" s="161" t="s">
        <v>17</v>
      </c>
      <c r="B22" s="161"/>
      <c r="C22" s="21">
        <v>28</v>
      </c>
    </row>
    <row r="23" spans="1:9">
      <c r="A23" s="19"/>
      <c r="B23" s="19"/>
    </row>
    <row r="24" spans="1:9">
      <c r="A24" s="19"/>
      <c r="B24" s="19"/>
    </row>
    <row r="25" spans="1:9">
      <c r="A25" s="19"/>
      <c r="B25" s="19"/>
    </row>
    <row r="26" spans="1:9">
      <c r="A26" s="19"/>
      <c r="B26" s="19"/>
    </row>
    <row r="27" spans="1:9">
      <c r="A27" s="19"/>
      <c r="B27" s="19"/>
    </row>
    <row r="28" spans="1:9">
      <c r="A28" s="19"/>
      <c r="B28" s="19"/>
    </row>
    <row r="29" spans="1:9">
      <c r="A29" s="19"/>
      <c r="B29" s="19"/>
    </row>
    <row r="30" spans="1:9">
      <c r="A30" s="19"/>
      <c r="B30" s="19"/>
    </row>
    <row r="31" spans="1:9">
      <c r="A31" s="19"/>
      <c r="B31" s="19"/>
    </row>
    <row r="32" spans="1:9">
      <c r="A32" s="19"/>
      <c r="B32" s="19"/>
    </row>
    <row r="33" spans="1:2">
      <c r="A33" s="19"/>
      <c r="B33" s="19"/>
    </row>
  </sheetData>
  <mergeCells count="7">
    <mergeCell ref="A1:C1"/>
    <mergeCell ref="A22:B22"/>
    <mergeCell ref="A3:B3"/>
    <mergeCell ref="A20:B20"/>
    <mergeCell ref="A21:B21"/>
    <mergeCell ref="A19:B19"/>
    <mergeCell ref="A18:B1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O2231 2018 01&amp;R&amp;"Calibri,Standard"&amp;7&amp;P</oddFooter>
    <evenFooter>&amp;L&amp;"Calibri,Standard"&amp;7&amp;P&amp;R&amp;"Calibri,Standard"&amp;7StatA MV, Statistischer Bericht O2231 2018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zoomScale="140" zoomScaleNormal="140" workbookViewId="0"/>
  </sheetViews>
  <sheetFormatPr baseColWidth="10" defaultRowHeight="11.45" customHeight="1"/>
  <cols>
    <col min="1" max="1" width="93.7109375" customWidth="1"/>
  </cols>
  <sheetData>
    <row r="1" spans="1:1" ht="50.1" customHeight="1">
      <c r="A1" s="34" t="s">
        <v>24</v>
      </c>
    </row>
    <row r="2" spans="1:1" ht="11.45" customHeight="1">
      <c r="A2" s="2"/>
    </row>
    <row r="3" spans="1:1" ht="11.45" customHeight="1">
      <c r="A3" s="3"/>
    </row>
    <row r="4" spans="1:1" ht="11.45" customHeight="1">
      <c r="A4" s="2"/>
    </row>
    <row r="5" spans="1:1" ht="11.45" customHeight="1">
      <c r="A5" s="2"/>
    </row>
    <row r="6" spans="1:1" s="1" customFormat="1" ht="11.45" customHeight="1">
      <c r="A6" s="6"/>
    </row>
    <row r="7" spans="1:1" ht="11.45" customHeight="1">
      <c r="A7" s="2"/>
    </row>
    <row r="8" spans="1:1" ht="11.45" customHeight="1">
      <c r="A8" s="3"/>
    </row>
    <row r="9" spans="1:1" ht="11.45" customHeight="1">
      <c r="A9" s="2"/>
    </row>
    <row r="10" spans="1:1" ht="11.45" customHeight="1">
      <c r="A10" s="2"/>
    </row>
    <row r="11" spans="1:1" s="1" customFormat="1" ht="11.45" customHeight="1">
      <c r="A11" s="6"/>
    </row>
    <row r="12" spans="1:1" ht="11.45" customHeight="1">
      <c r="A12" s="2"/>
    </row>
    <row r="13" spans="1:1" ht="11.45" customHeight="1">
      <c r="A13" s="3"/>
    </row>
    <row r="14" spans="1:1" ht="11.45" customHeight="1">
      <c r="A14" s="3"/>
    </row>
    <row r="15" spans="1:1" ht="11.45" customHeight="1">
      <c r="A15" s="3"/>
    </row>
    <row r="16" spans="1:1" ht="11.45" customHeight="1">
      <c r="A16" s="2"/>
    </row>
    <row r="17" spans="1:1" ht="11.45" customHeight="1">
      <c r="A17" s="2"/>
    </row>
    <row r="18" spans="1:1" s="1" customFormat="1" ht="11.45" customHeight="1">
      <c r="A18" s="6"/>
    </row>
    <row r="19" spans="1:1" ht="11.45" customHeight="1">
      <c r="A19" s="2"/>
    </row>
    <row r="20" spans="1:1" ht="11.45" customHeight="1">
      <c r="A20" s="2"/>
    </row>
    <row r="21" spans="1:1" ht="11.45" customHeight="1">
      <c r="A21" s="2"/>
    </row>
    <row r="22" spans="1:1" ht="11.45" customHeight="1">
      <c r="A22" s="5"/>
    </row>
    <row r="23" spans="1:1" ht="11.45" customHeight="1">
      <c r="A23" s="3"/>
    </row>
    <row r="24" spans="1:1" ht="11.45" customHeight="1">
      <c r="A24" s="4"/>
    </row>
    <row r="25" spans="1:1" ht="11.45" customHeight="1">
      <c r="A25" s="2"/>
    </row>
    <row r="26" spans="1:1" ht="11.45" customHeight="1">
      <c r="A26" s="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O2231 2018 01&amp;R&amp;"Calibri,Standard"&amp;7&amp;P</oddFooter>
    <evenFooter>&amp;L&amp;"Calibri,Standard"&amp;7&amp;P&amp;R&amp;"Calibri,Standard"&amp;7StatA MV, Statistischer Bericht O2231 2018 01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93"/>
  <sheetViews>
    <sheetView zoomScale="140" zoomScaleNormal="140" workbookViewId="0">
      <pane xSplit="2" ySplit="6" topLeftCell="C7" activePane="bottomRight" state="frozen"/>
      <selection pane="topRight" activeCell="C1" sqref="C1"/>
      <selection pane="bottomLeft" activeCell="A7" sqref="A7"/>
      <selection pane="bottomRight" activeCell="C8" sqref="C8:N8"/>
    </sheetView>
  </sheetViews>
  <sheetFormatPr baseColWidth="10" defaultColWidth="11.28515625" defaultRowHeight="11.45" customHeight="1"/>
  <cols>
    <col min="1" max="1" width="3.5703125" style="43" customWidth="1"/>
    <col min="2" max="2" width="24.5703125" style="43" customWidth="1"/>
    <col min="3" max="3" width="6" style="43" customWidth="1"/>
    <col min="4" max="4" width="4.7109375" style="43" customWidth="1"/>
    <col min="5" max="5" width="6" style="43" customWidth="1"/>
    <col min="6" max="6" width="4.7109375" style="43" customWidth="1"/>
    <col min="7" max="7" width="6" style="43" customWidth="1"/>
    <col min="8" max="8" width="4.7109375" style="43" customWidth="1"/>
    <col min="9" max="9" width="5.7109375" style="43" customWidth="1"/>
    <col min="10" max="10" width="4.7109375" style="43" customWidth="1"/>
    <col min="11" max="11" width="5.7109375" style="43" customWidth="1"/>
    <col min="12" max="12" width="4.7109375" style="43" customWidth="1"/>
    <col min="13" max="13" width="6.28515625" style="43" customWidth="1"/>
    <col min="14" max="14" width="4.7109375" style="43" customWidth="1"/>
    <col min="15" max="23" width="10.7109375" style="43" customWidth="1"/>
    <col min="24" max="16384" width="11.28515625" style="43"/>
  </cols>
  <sheetData>
    <row r="1" spans="1:28" s="41" customFormat="1" ht="24.95" customHeight="1">
      <c r="A1" s="166" t="s">
        <v>37</v>
      </c>
      <c r="B1" s="167"/>
      <c r="C1" s="164" t="s">
        <v>214</v>
      </c>
      <c r="D1" s="164"/>
      <c r="E1" s="164"/>
      <c r="F1" s="164"/>
      <c r="G1" s="164"/>
      <c r="H1" s="164"/>
      <c r="I1" s="164"/>
      <c r="J1" s="164"/>
      <c r="K1" s="164"/>
      <c r="L1" s="164"/>
      <c r="M1" s="164"/>
      <c r="N1" s="165"/>
    </row>
    <row r="2" spans="1:28" s="42" customFormat="1" ht="24.95" customHeight="1">
      <c r="A2" s="166" t="s">
        <v>29</v>
      </c>
      <c r="B2" s="167"/>
      <c r="C2" s="164" t="s">
        <v>38</v>
      </c>
      <c r="D2" s="164"/>
      <c r="E2" s="164"/>
      <c r="F2" s="164"/>
      <c r="G2" s="164"/>
      <c r="H2" s="164"/>
      <c r="I2" s="164"/>
      <c r="J2" s="164"/>
      <c r="K2" s="164"/>
      <c r="L2" s="164"/>
      <c r="M2" s="164"/>
      <c r="N2" s="165"/>
    </row>
    <row r="3" spans="1:28" ht="11.25" customHeight="1">
      <c r="A3" s="174" t="s">
        <v>18</v>
      </c>
      <c r="B3" s="172" t="s">
        <v>70</v>
      </c>
      <c r="C3" s="172" t="s">
        <v>77</v>
      </c>
      <c r="D3" s="172"/>
      <c r="E3" s="172" t="s">
        <v>46</v>
      </c>
      <c r="F3" s="172"/>
      <c r="G3" s="172"/>
      <c r="H3" s="172"/>
      <c r="I3" s="172"/>
      <c r="J3" s="172"/>
      <c r="K3" s="172"/>
      <c r="L3" s="172"/>
      <c r="M3" s="172"/>
      <c r="N3" s="173"/>
    </row>
    <row r="4" spans="1:28" ht="11.25" customHeight="1">
      <c r="A4" s="174"/>
      <c r="B4" s="172"/>
      <c r="C4" s="172"/>
      <c r="D4" s="172"/>
      <c r="E4" s="172">
        <v>1</v>
      </c>
      <c r="F4" s="172"/>
      <c r="G4" s="172">
        <v>2</v>
      </c>
      <c r="H4" s="172"/>
      <c r="I4" s="172">
        <v>3</v>
      </c>
      <c r="J4" s="172"/>
      <c r="K4" s="172">
        <v>4</v>
      </c>
      <c r="L4" s="172"/>
      <c r="M4" s="172" t="s">
        <v>47</v>
      </c>
      <c r="N4" s="173"/>
    </row>
    <row r="5" spans="1:28" ht="11.45" customHeight="1">
      <c r="A5" s="174"/>
      <c r="B5" s="172"/>
      <c r="C5" s="44" t="s">
        <v>71</v>
      </c>
      <c r="D5" s="44" t="s">
        <v>28</v>
      </c>
      <c r="E5" s="44" t="s">
        <v>71</v>
      </c>
      <c r="F5" s="44" t="s">
        <v>28</v>
      </c>
      <c r="G5" s="44" t="s">
        <v>71</v>
      </c>
      <c r="H5" s="44" t="s">
        <v>28</v>
      </c>
      <c r="I5" s="44" t="s">
        <v>71</v>
      </c>
      <c r="J5" s="44" t="s">
        <v>28</v>
      </c>
      <c r="K5" s="44" t="s">
        <v>71</v>
      </c>
      <c r="L5" s="44" t="s">
        <v>28</v>
      </c>
      <c r="M5" s="44" t="s">
        <v>71</v>
      </c>
      <c r="N5" s="45" t="s">
        <v>28</v>
      </c>
    </row>
    <row r="6" spans="1:28" s="46" customFormat="1" ht="11.45" customHeight="1">
      <c r="A6" s="35">
        <v>1</v>
      </c>
      <c r="B6" s="36">
        <v>2</v>
      </c>
      <c r="C6" s="36">
        <v>3</v>
      </c>
      <c r="D6" s="36">
        <v>4</v>
      </c>
      <c r="E6" s="36">
        <v>5</v>
      </c>
      <c r="F6" s="36">
        <v>6</v>
      </c>
      <c r="G6" s="36">
        <v>7</v>
      </c>
      <c r="H6" s="36">
        <v>8</v>
      </c>
      <c r="I6" s="36">
        <v>9</v>
      </c>
      <c r="J6" s="36">
        <v>10</v>
      </c>
      <c r="K6" s="36">
        <v>11</v>
      </c>
      <c r="L6" s="36">
        <v>12</v>
      </c>
      <c r="M6" s="36">
        <v>13</v>
      </c>
      <c r="N6" s="37">
        <v>14</v>
      </c>
    </row>
    <row r="7" spans="1:28" s="46" customFormat="1" ht="6" customHeight="1">
      <c r="A7" s="38"/>
      <c r="B7" s="48"/>
      <c r="C7" s="49"/>
      <c r="D7" s="50"/>
      <c r="E7" s="49"/>
      <c r="F7" s="50"/>
      <c r="G7" s="49"/>
      <c r="H7" s="50"/>
      <c r="I7" s="49"/>
      <c r="J7" s="50"/>
      <c r="K7" s="49"/>
      <c r="L7" s="50"/>
      <c r="M7" s="49"/>
      <c r="N7" s="50"/>
    </row>
    <row r="8" spans="1:28" ht="20.100000000000001" customHeight="1">
      <c r="A8" s="39"/>
      <c r="B8" s="51"/>
      <c r="C8" s="170" t="s">
        <v>72</v>
      </c>
      <c r="D8" s="171"/>
      <c r="E8" s="171"/>
      <c r="F8" s="171"/>
      <c r="G8" s="171"/>
      <c r="H8" s="171"/>
      <c r="I8" s="171"/>
      <c r="J8" s="171"/>
      <c r="K8" s="171"/>
      <c r="L8" s="171"/>
      <c r="M8" s="171"/>
      <c r="N8" s="171"/>
      <c r="P8" s="52"/>
      <c r="Q8" s="52"/>
      <c r="R8" s="52"/>
      <c r="S8" s="52"/>
      <c r="T8" s="52"/>
      <c r="U8" s="52"/>
    </row>
    <row r="9" spans="1:28" s="52" customFormat="1" ht="11.25" customHeight="1">
      <c r="A9" s="40">
        <f>IF(D9&lt;&gt;"",COUNTA($D$9:D9),"")</f>
        <v>1</v>
      </c>
      <c r="B9" s="51" t="s">
        <v>73</v>
      </c>
      <c r="C9" s="62">
        <v>1501</v>
      </c>
      <c r="D9" s="62" t="s">
        <v>78</v>
      </c>
      <c r="E9" s="62">
        <v>475</v>
      </c>
      <c r="F9" s="62"/>
      <c r="G9" s="62">
        <v>615</v>
      </c>
      <c r="H9" s="62"/>
      <c r="I9" s="62">
        <v>212</v>
      </c>
      <c r="J9" s="62"/>
      <c r="K9" s="62">
        <v>156</v>
      </c>
      <c r="L9" s="62"/>
      <c r="M9" s="62" t="s">
        <v>230</v>
      </c>
      <c r="N9" s="62"/>
    </row>
    <row r="10" spans="1:28" s="52" customFormat="1" ht="6" customHeight="1">
      <c r="A10" s="40" t="str">
        <f>IF(D10&lt;&gt;"",COUNTA($D$9:D10),"")</f>
        <v/>
      </c>
      <c r="B10" s="51"/>
      <c r="C10" s="49"/>
      <c r="D10" s="49"/>
      <c r="E10" s="49"/>
      <c r="F10" s="49"/>
      <c r="G10" s="49"/>
      <c r="H10" s="49"/>
      <c r="I10" s="49"/>
      <c r="J10" s="49"/>
      <c r="K10" s="49"/>
      <c r="L10" s="49"/>
      <c r="M10" s="49"/>
      <c r="N10" s="49"/>
    </row>
    <row r="11" spans="1:28" s="52" customFormat="1" ht="11.45" customHeight="1">
      <c r="A11" s="40">
        <f>IF(D11&lt;&gt;"",COUNTA($D$9:D11),"")</f>
        <v>2</v>
      </c>
      <c r="B11" s="51" t="s">
        <v>455</v>
      </c>
      <c r="C11" s="62">
        <v>820000</v>
      </c>
      <c r="D11" s="62" t="s">
        <v>78</v>
      </c>
      <c r="E11" s="62">
        <v>342000</v>
      </c>
      <c r="F11" s="62"/>
      <c r="G11" s="62">
        <v>310000</v>
      </c>
      <c r="H11" s="62"/>
      <c r="I11" s="62">
        <v>89000</v>
      </c>
      <c r="J11" s="62"/>
      <c r="K11" s="62">
        <v>55000</v>
      </c>
      <c r="L11" s="62"/>
      <c r="M11" s="62" t="s">
        <v>447</v>
      </c>
      <c r="N11" s="62"/>
      <c r="Q11" s="43"/>
      <c r="R11" s="43"/>
      <c r="S11" s="43"/>
      <c r="T11" s="43"/>
      <c r="U11" s="43"/>
      <c r="V11" s="43"/>
      <c r="W11" s="55"/>
      <c r="X11" s="55"/>
      <c r="Y11" s="55"/>
      <c r="Z11" s="55"/>
      <c r="AA11" s="55"/>
      <c r="AB11" s="55"/>
    </row>
    <row r="12" spans="1:28" s="52" customFormat="1" ht="20.100000000000001" customHeight="1">
      <c r="A12" s="40" t="str">
        <f>IF(D12&lt;&gt;"",COUNTA($D$9:D12),"")</f>
        <v/>
      </c>
      <c r="B12" s="56"/>
      <c r="C12" s="168" t="s">
        <v>74</v>
      </c>
      <c r="D12" s="169"/>
      <c r="E12" s="169"/>
      <c r="F12" s="169"/>
      <c r="G12" s="169"/>
      <c r="H12" s="169"/>
      <c r="I12" s="169"/>
      <c r="J12" s="169"/>
      <c r="K12" s="169"/>
      <c r="L12" s="169"/>
      <c r="M12" s="169"/>
      <c r="N12" s="169"/>
      <c r="Q12" s="43"/>
      <c r="R12" s="43"/>
      <c r="S12" s="43"/>
      <c r="T12" s="43"/>
      <c r="U12" s="43"/>
      <c r="V12" s="43"/>
      <c r="W12" s="43"/>
      <c r="X12" s="43"/>
      <c r="Y12" s="43"/>
      <c r="Z12" s="43"/>
      <c r="AA12" s="43"/>
      <c r="AB12" s="43"/>
    </row>
    <row r="13" spans="1:28" s="52" customFormat="1" ht="22.5">
      <c r="A13" s="40">
        <f>IF(D13&lt;&gt;"",COUNTA($D$9:D13),"")</f>
        <v>3</v>
      </c>
      <c r="B13" s="51" t="s">
        <v>168</v>
      </c>
      <c r="C13" s="62">
        <v>340</v>
      </c>
      <c r="D13" s="59">
        <v>15</v>
      </c>
      <c r="E13" s="62">
        <v>201</v>
      </c>
      <c r="F13" s="59">
        <v>14.6</v>
      </c>
      <c r="G13" s="62">
        <v>382</v>
      </c>
      <c r="H13" s="59">
        <v>14.8</v>
      </c>
      <c r="I13" s="62">
        <v>490</v>
      </c>
      <c r="J13" s="59">
        <v>16.100000000000001</v>
      </c>
      <c r="K13" s="62">
        <v>587</v>
      </c>
      <c r="L13" s="59">
        <v>15</v>
      </c>
      <c r="M13" s="62" t="s">
        <v>278</v>
      </c>
      <c r="N13" s="61" t="s">
        <v>232</v>
      </c>
      <c r="Q13" s="43"/>
      <c r="R13" s="43"/>
      <c r="S13" s="43"/>
      <c r="T13" s="43"/>
      <c r="U13" s="43"/>
      <c r="V13" s="43"/>
      <c r="W13" s="43"/>
      <c r="X13" s="43"/>
      <c r="Y13" s="43"/>
      <c r="Z13" s="43"/>
      <c r="AA13" s="43"/>
      <c r="AB13" s="43"/>
    </row>
    <row r="14" spans="1:28" s="52" customFormat="1" ht="22.5">
      <c r="A14" s="40">
        <f>IF(D14&lt;&gt;"",COUNTA($D$9:D14),"")</f>
        <v>4</v>
      </c>
      <c r="B14" s="58" t="s">
        <v>169</v>
      </c>
      <c r="C14" s="62">
        <v>289</v>
      </c>
      <c r="D14" s="59">
        <v>12.7</v>
      </c>
      <c r="E14" s="62">
        <v>169</v>
      </c>
      <c r="F14" s="59">
        <v>12.3</v>
      </c>
      <c r="G14" s="62">
        <v>323</v>
      </c>
      <c r="H14" s="59">
        <v>12.5</v>
      </c>
      <c r="I14" s="62">
        <v>411</v>
      </c>
      <c r="J14" s="59">
        <v>13.5</v>
      </c>
      <c r="K14" s="62">
        <v>514</v>
      </c>
      <c r="L14" s="59">
        <v>13.2</v>
      </c>
      <c r="M14" s="62" t="s">
        <v>279</v>
      </c>
      <c r="N14" s="61" t="s">
        <v>233</v>
      </c>
      <c r="Q14" s="43"/>
      <c r="R14" s="43"/>
      <c r="S14" s="43"/>
      <c r="T14" s="43"/>
      <c r="U14" s="43"/>
      <c r="V14" s="43"/>
      <c r="W14" s="43"/>
      <c r="X14" s="43"/>
      <c r="Y14" s="43"/>
      <c r="Z14" s="43"/>
      <c r="AA14" s="43"/>
      <c r="AB14" s="43"/>
    </row>
    <row r="15" spans="1:28" s="52" customFormat="1" ht="22.5">
      <c r="A15" s="40">
        <f>IF(D15&lt;&gt;"",COUNTA($D$9:D15),"")</f>
        <v>5</v>
      </c>
      <c r="B15" s="58" t="s">
        <v>170</v>
      </c>
      <c r="C15" s="62">
        <v>51</v>
      </c>
      <c r="D15" s="59">
        <v>2.2999999999999998</v>
      </c>
      <c r="E15" s="62">
        <v>31</v>
      </c>
      <c r="F15" s="59">
        <v>2.2999999999999998</v>
      </c>
      <c r="G15" s="62">
        <v>59</v>
      </c>
      <c r="H15" s="59">
        <v>2.2999999999999998</v>
      </c>
      <c r="I15" s="62">
        <v>79</v>
      </c>
      <c r="J15" s="59">
        <v>2.6</v>
      </c>
      <c r="K15" s="62">
        <v>73</v>
      </c>
      <c r="L15" s="59">
        <v>1.9</v>
      </c>
      <c r="M15" s="62" t="s">
        <v>280</v>
      </c>
      <c r="N15" s="61" t="s">
        <v>234</v>
      </c>
      <c r="Q15" s="43"/>
      <c r="R15" s="43"/>
      <c r="S15" s="43"/>
      <c r="T15" s="43"/>
      <c r="U15" s="43"/>
      <c r="V15" s="43"/>
      <c r="W15" s="43"/>
      <c r="X15" s="43"/>
      <c r="Y15" s="43"/>
      <c r="Z15" s="43"/>
      <c r="AA15" s="43"/>
      <c r="AB15" s="43"/>
    </row>
    <row r="16" spans="1:28" s="52" customFormat="1" ht="6" customHeight="1">
      <c r="A16" s="40" t="str">
        <f>IF(D16&lt;&gt;"",COUNTA($D$9:D16),"")</f>
        <v/>
      </c>
      <c r="B16" s="51"/>
      <c r="C16" s="62"/>
      <c r="D16" s="59"/>
      <c r="E16" s="62"/>
      <c r="F16" s="59"/>
      <c r="G16" s="62"/>
      <c r="H16" s="59"/>
      <c r="I16" s="62"/>
      <c r="J16" s="59"/>
      <c r="K16" s="62"/>
      <c r="L16" s="59"/>
      <c r="M16" s="62"/>
      <c r="N16" s="61"/>
      <c r="Q16" s="43"/>
      <c r="R16" s="43"/>
      <c r="S16" s="43"/>
      <c r="T16" s="43"/>
      <c r="U16" s="43"/>
      <c r="V16" s="43"/>
      <c r="W16" s="43"/>
      <c r="X16" s="43"/>
      <c r="Y16" s="43"/>
      <c r="Z16" s="43"/>
      <c r="AA16" s="43"/>
      <c r="AB16" s="43"/>
    </row>
    <row r="17" spans="1:14" ht="11.25">
      <c r="A17" s="40">
        <f>IF(D17&lt;&gt;"",COUNTA($D$9:D17),"")</f>
        <v>6</v>
      </c>
      <c r="B17" s="51" t="s">
        <v>75</v>
      </c>
      <c r="C17" s="62">
        <v>109</v>
      </c>
      <c r="D17" s="59">
        <v>4.8</v>
      </c>
      <c r="E17" s="62">
        <v>60</v>
      </c>
      <c r="F17" s="59">
        <v>4.4000000000000004</v>
      </c>
      <c r="G17" s="62">
        <v>116</v>
      </c>
      <c r="H17" s="59">
        <v>4.5</v>
      </c>
      <c r="I17" s="62">
        <v>164</v>
      </c>
      <c r="J17" s="59">
        <v>5.4</v>
      </c>
      <c r="K17" s="62">
        <v>212</v>
      </c>
      <c r="L17" s="59">
        <v>5.4</v>
      </c>
      <c r="M17" s="62" t="s">
        <v>281</v>
      </c>
      <c r="N17" s="61" t="s">
        <v>132</v>
      </c>
    </row>
    <row r="18" spans="1:14" ht="11.25">
      <c r="A18" s="40">
        <f>IF(D18&lt;&gt;"",COUNTA($D$9:D18),"")</f>
        <v>7</v>
      </c>
      <c r="B18" s="51" t="s">
        <v>79</v>
      </c>
      <c r="C18" s="62">
        <v>24</v>
      </c>
      <c r="D18" s="59">
        <v>1.1000000000000001</v>
      </c>
      <c r="E18" s="62">
        <v>9</v>
      </c>
      <c r="F18" s="59">
        <v>0.7</v>
      </c>
      <c r="G18" s="62">
        <v>31</v>
      </c>
      <c r="H18" s="59">
        <v>1.2</v>
      </c>
      <c r="I18" s="62">
        <v>40</v>
      </c>
      <c r="J18" s="59">
        <v>1.3</v>
      </c>
      <c r="K18" s="62">
        <v>40</v>
      </c>
      <c r="L18" s="59">
        <v>1</v>
      </c>
      <c r="M18" s="62" t="s">
        <v>282</v>
      </c>
      <c r="N18" s="61" t="s">
        <v>235</v>
      </c>
    </row>
    <row r="19" spans="1:14" ht="11.25">
      <c r="A19" s="40">
        <f>IF(D19&lt;&gt;"",COUNTA($D$9:D19),"")</f>
        <v>8</v>
      </c>
      <c r="B19" s="51" t="s">
        <v>80</v>
      </c>
      <c r="C19" s="62">
        <v>48</v>
      </c>
      <c r="D19" s="59">
        <v>2.1</v>
      </c>
      <c r="E19" s="62">
        <v>34</v>
      </c>
      <c r="F19" s="59">
        <v>2.5</v>
      </c>
      <c r="G19" s="62">
        <v>54</v>
      </c>
      <c r="H19" s="59">
        <v>2.1</v>
      </c>
      <c r="I19" s="62">
        <v>63</v>
      </c>
      <c r="J19" s="59">
        <v>2.1</v>
      </c>
      <c r="K19" s="62">
        <v>67</v>
      </c>
      <c r="L19" s="59">
        <v>1.7</v>
      </c>
      <c r="M19" s="62" t="s">
        <v>283</v>
      </c>
      <c r="N19" s="61" t="s">
        <v>236</v>
      </c>
    </row>
    <row r="20" spans="1:14" ht="22.5">
      <c r="A20" s="40">
        <f>IF(D20&lt;&gt;"",COUNTA($D$9:D20),"")</f>
        <v>9</v>
      </c>
      <c r="B20" s="51" t="s">
        <v>99</v>
      </c>
      <c r="C20" s="62">
        <v>10</v>
      </c>
      <c r="D20" s="59">
        <v>0.4</v>
      </c>
      <c r="E20" s="62" t="s">
        <v>138</v>
      </c>
      <c r="F20" s="59" t="s">
        <v>131</v>
      </c>
      <c r="G20" s="62">
        <v>5</v>
      </c>
      <c r="H20" s="59">
        <v>0.2</v>
      </c>
      <c r="I20" s="62">
        <v>21</v>
      </c>
      <c r="J20" s="59">
        <v>0.7</v>
      </c>
      <c r="K20" s="62">
        <v>51</v>
      </c>
      <c r="L20" s="59">
        <v>1.3</v>
      </c>
      <c r="M20" s="62" t="s">
        <v>284</v>
      </c>
      <c r="N20" s="61" t="s">
        <v>236</v>
      </c>
    </row>
    <row r="21" spans="1:14" ht="11.25">
      <c r="A21" s="40">
        <f>IF(D21&lt;&gt;"",COUNTA($D$9:D21),"")</f>
        <v>10</v>
      </c>
      <c r="B21" s="64" t="s">
        <v>100</v>
      </c>
      <c r="C21" s="62">
        <v>4</v>
      </c>
      <c r="D21" s="59">
        <v>0.2</v>
      </c>
      <c r="E21" s="62">
        <v>2</v>
      </c>
      <c r="F21" s="59">
        <v>0.2</v>
      </c>
      <c r="G21" s="62">
        <v>3</v>
      </c>
      <c r="H21" s="59">
        <v>0.1</v>
      </c>
      <c r="I21" s="62" t="s">
        <v>129</v>
      </c>
      <c r="J21" s="59" t="s">
        <v>131</v>
      </c>
      <c r="K21" s="62" t="s">
        <v>129</v>
      </c>
      <c r="L21" s="59" t="s">
        <v>131</v>
      </c>
      <c r="M21" s="62" t="s">
        <v>13</v>
      </c>
      <c r="N21" s="61" t="s">
        <v>13</v>
      </c>
    </row>
    <row r="22" spans="1:14" ht="11.25">
      <c r="A22" s="40">
        <f>IF(D22&lt;&gt;"",COUNTA($D$9:D22),"")</f>
        <v>11</v>
      </c>
      <c r="B22" s="64" t="s">
        <v>81</v>
      </c>
      <c r="C22" s="62">
        <v>21</v>
      </c>
      <c r="D22" s="59">
        <v>0.9</v>
      </c>
      <c r="E22" s="62">
        <v>12</v>
      </c>
      <c r="F22" s="59">
        <v>0.8</v>
      </c>
      <c r="G22" s="62">
        <v>21</v>
      </c>
      <c r="H22" s="59">
        <v>0.8</v>
      </c>
      <c r="I22" s="62">
        <v>35</v>
      </c>
      <c r="J22" s="59">
        <v>1.1000000000000001</v>
      </c>
      <c r="K22" s="62">
        <v>48</v>
      </c>
      <c r="L22" s="59">
        <v>1.2</v>
      </c>
      <c r="M22" s="62" t="s">
        <v>285</v>
      </c>
      <c r="N22" s="61" t="s">
        <v>235</v>
      </c>
    </row>
    <row r="23" spans="1:14" ht="11.25">
      <c r="A23" s="40">
        <f>IF(D23&lt;&gt;"",COUNTA($D$9:D23),"")</f>
        <v>12</v>
      </c>
      <c r="B23" s="64" t="s">
        <v>101</v>
      </c>
      <c r="C23" s="62">
        <v>2</v>
      </c>
      <c r="D23" s="59">
        <v>0.1</v>
      </c>
      <c r="E23" s="62" t="s">
        <v>130</v>
      </c>
      <c r="F23" s="59" t="s">
        <v>131</v>
      </c>
      <c r="G23" s="62">
        <v>2</v>
      </c>
      <c r="H23" s="59">
        <v>0.1</v>
      </c>
      <c r="I23" s="62" t="s">
        <v>130</v>
      </c>
      <c r="J23" s="59" t="s">
        <v>131</v>
      </c>
      <c r="K23" s="62" t="s">
        <v>138</v>
      </c>
      <c r="L23" s="59" t="s">
        <v>174</v>
      </c>
      <c r="M23" s="62" t="s">
        <v>13</v>
      </c>
      <c r="N23" s="61" t="s">
        <v>13</v>
      </c>
    </row>
    <row r="24" spans="1:14" ht="6" customHeight="1">
      <c r="A24" s="40" t="str">
        <f>IF(D24&lt;&gt;"",COUNTA($D$9:D24),"")</f>
        <v/>
      </c>
      <c r="B24" s="51"/>
      <c r="C24" s="62"/>
      <c r="D24" s="59"/>
      <c r="E24" s="62"/>
      <c r="F24" s="59"/>
      <c r="G24" s="62"/>
      <c r="H24" s="59"/>
      <c r="I24" s="62"/>
      <c r="J24" s="59"/>
      <c r="K24" s="62"/>
      <c r="L24" s="59"/>
      <c r="M24" s="62"/>
      <c r="N24" s="61"/>
    </row>
    <row r="25" spans="1:14" ht="22.5">
      <c r="A25" s="40">
        <f>IF(D25&lt;&gt;"",COUNTA($D$9:D25),"")</f>
        <v>13</v>
      </c>
      <c r="B25" s="51" t="s">
        <v>102</v>
      </c>
      <c r="C25" s="62">
        <v>739</v>
      </c>
      <c r="D25" s="59">
        <v>32.6</v>
      </c>
      <c r="E25" s="62">
        <v>531</v>
      </c>
      <c r="F25" s="59">
        <v>38.6</v>
      </c>
      <c r="G25" s="62">
        <v>821</v>
      </c>
      <c r="H25" s="59">
        <v>31.7</v>
      </c>
      <c r="I25" s="62">
        <v>909</v>
      </c>
      <c r="J25" s="59">
        <v>29.8</v>
      </c>
      <c r="K25" s="62">
        <v>1090</v>
      </c>
      <c r="L25" s="59">
        <v>27.9</v>
      </c>
      <c r="M25" s="62" t="s">
        <v>286</v>
      </c>
      <c r="N25" s="61" t="s">
        <v>237</v>
      </c>
    </row>
    <row r="26" spans="1:14" ht="11.25">
      <c r="A26" s="40">
        <f>IF(D26&lt;&gt;"",COUNTA($D$9:D26),"")</f>
        <v>14</v>
      </c>
      <c r="B26" s="51" t="s">
        <v>82</v>
      </c>
      <c r="C26" s="62">
        <v>579</v>
      </c>
      <c r="D26" s="59">
        <v>25.5</v>
      </c>
      <c r="E26" s="62">
        <v>421</v>
      </c>
      <c r="F26" s="59">
        <v>30.5</v>
      </c>
      <c r="G26" s="62">
        <v>641</v>
      </c>
      <c r="H26" s="59">
        <v>24.8</v>
      </c>
      <c r="I26" s="62">
        <v>706</v>
      </c>
      <c r="J26" s="59">
        <v>23.2</v>
      </c>
      <c r="K26" s="62">
        <v>887</v>
      </c>
      <c r="L26" s="59">
        <v>22.7</v>
      </c>
      <c r="M26" s="62" t="s">
        <v>287</v>
      </c>
      <c r="N26" s="61" t="s">
        <v>238</v>
      </c>
    </row>
    <row r="27" spans="1:14" ht="11.25">
      <c r="A27" s="40">
        <f>IF(D27&lt;&gt;"",COUNTA($D$9:D27),"")</f>
        <v>15</v>
      </c>
      <c r="B27" s="51" t="s">
        <v>83</v>
      </c>
      <c r="C27" s="62">
        <v>139</v>
      </c>
      <c r="D27" s="59">
        <v>6.1</v>
      </c>
      <c r="E27" s="62">
        <v>99</v>
      </c>
      <c r="F27" s="59">
        <v>7.2</v>
      </c>
      <c r="G27" s="62">
        <v>154</v>
      </c>
      <c r="H27" s="59">
        <v>6</v>
      </c>
      <c r="I27" s="62">
        <v>175</v>
      </c>
      <c r="J27" s="59">
        <v>5.7</v>
      </c>
      <c r="K27" s="62">
        <v>183</v>
      </c>
      <c r="L27" s="59">
        <v>4.7</v>
      </c>
      <c r="M27" s="62" t="s">
        <v>288</v>
      </c>
      <c r="N27" s="61" t="s">
        <v>239</v>
      </c>
    </row>
    <row r="28" spans="1:14" ht="11.25">
      <c r="A28" s="40">
        <f>IF(D28&lt;&gt;"",COUNTA($D$9:D28),"")</f>
        <v>16</v>
      </c>
      <c r="B28" s="51" t="s">
        <v>171</v>
      </c>
      <c r="C28" s="62">
        <v>21</v>
      </c>
      <c r="D28" s="59">
        <v>0.9</v>
      </c>
      <c r="E28" s="62" t="s">
        <v>275</v>
      </c>
      <c r="F28" s="59" t="s">
        <v>240</v>
      </c>
      <c r="G28" s="62">
        <v>26</v>
      </c>
      <c r="H28" s="59">
        <v>1</v>
      </c>
      <c r="I28" s="62" t="s">
        <v>276</v>
      </c>
      <c r="J28" s="59" t="s">
        <v>241</v>
      </c>
      <c r="K28" s="62" t="s">
        <v>277</v>
      </c>
      <c r="L28" s="59" t="s">
        <v>139</v>
      </c>
      <c r="M28" s="62" t="s">
        <v>13</v>
      </c>
      <c r="N28" s="61" t="s">
        <v>13</v>
      </c>
    </row>
    <row r="29" spans="1:14" ht="6" customHeight="1">
      <c r="A29" s="40" t="str">
        <f>IF(D29&lt;&gt;"",COUNTA($D$9:D29),"")</f>
        <v/>
      </c>
      <c r="B29" s="51"/>
      <c r="C29" s="62"/>
      <c r="D29" s="59"/>
      <c r="E29" s="62"/>
      <c r="F29" s="59"/>
      <c r="G29" s="62"/>
      <c r="H29" s="59"/>
      <c r="I29" s="62"/>
      <c r="J29" s="59"/>
      <c r="K29" s="62"/>
      <c r="L29" s="59"/>
      <c r="M29" s="62"/>
      <c r="N29" s="61"/>
    </row>
    <row r="30" spans="1:14" ht="22.5" customHeight="1">
      <c r="A30" s="40">
        <f>IF(D30&lt;&gt;"",COUNTA($D$9:D30),"")</f>
        <v>17</v>
      </c>
      <c r="B30" s="51" t="s">
        <v>103</v>
      </c>
      <c r="C30" s="62">
        <v>118</v>
      </c>
      <c r="D30" s="59">
        <v>5.2</v>
      </c>
      <c r="E30" s="62">
        <v>66</v>
      </c>
      <c r="F30" s="59">
        <v>4.8</v>
      </c>
      <c r="G30" s="62">
        <v>141</v>
      </c>
      <c r="H30" s="59">
        <v>5.4</v>
      </c>
      <c r="I30" s="62">
        <v>130</v>
      </c>
      <c r="J30" s="59">
        <v>4.3</v>
      </c>
      <c r="K30" s="62">
        <v>261</v>
      </c>
      <c r="L30" s="59">
        <v>6.7</v>
      </c>
      <c r="M30" s="62" t="s">
        <v>296</v>
      </c>
      <c r="N30" s="61" t="s">
        <v>242</v>
      </c>
    </row>
    <row r="31" spans="1:14" ht="22.5">
      <c r="A31" s="40">
        <f>IF(D31&lt;&gt;"",COUNTA($D$9:D31),"")</f>
        <v>18</v>
      </c>
      <c r="B31" s="51" t="s">
        <v>104</v>
      </c>
      <c r="C31" s="62">
        <v>39</v>
      </c>
      <c r="D31" s="59">
        <v>1.7</v>
      </c>
      <c r="E31" s="62">
        <v>25</v>
      </c>
      <c r="F31" s="59">
        <v>1.8</v>
      </c>
      <c r="G31" s="62">
        <v>45</v>
      </c>
      <c r="H31" s="59">
        <v>1.8</v>
      </c>
      <c r="I31" s="62" t="s">
        <v>291</v>
      </c>
      <c r="J31" s="59" t="s">
        <v>243</v>
      </c>
      <c r="K31" s="62" t="s">
        <v>293</v>
      </c>
      <c r="L31" s="59" t="s">
        <v>244</v>
      </c>
      <c r="M31" s="62" t="s">
        <v>13</v>
      </c>
      <c r="N31" s="61" t="s">
        <v>13</v>
      </c>
    </row>
    <row r="32" spans="1:14" ht="22.5">
      <c r="A32" s="40">
        <f>IF(D32&lt;&gt;"",COUNTA($D$9:D32),"")</f>
        <v>19</v>
      </c>
      <c r="B32" s="51" t="s">
        <v>172</v>
      </c>
      <c r="C32" s="62">
        <v>3</v>
      </c>
      <c r="D32" s="59">
        <v>0.1</v>
      </c>
      <c r="E32" s="62" t="s">
        <v>13</v>
      </c>
      <c r="F32" s="59" t="s">
        <v>13</v>
      </c>
      <c r="G32" s="62" t="s">
        <v>134</v>
      </c>
      <c r="H32" s="59" t="s">
        <v>128</v>
      </c>
      <c r="I32" s="62" t="s">
        <v>129</v>
      </c>
      <c r="J32" s="59" t="s">
        <v>131</v>
      </c>
      <c r="K32" s="62" t="s">
        <v>13</v>
      </c>
      <c r="L32" s="59" t="s">
        <v>13</v>
      </c>
      <c r="M32" s="62" t="s">
        <v>13</v>
      </c>
      <c r="N32" s="61" t="s">
        <v>13</v>
      </c>
    </row>
    <row r="33" spans="1:14" ht="11.25">
      <c r="A33" s="40">
        <f>IF(D33&lt;&gt;"",COUNTA($D$9:D33),"")</f>
        <v>20</v>
      </c>
      <c r="B33" s="51" t="s">
        <v>84</v>
      </c>
      <c r="C33" s="62" t="s">
        <v>272</v>
      </c>
      <c r="D33" s="59" t="s">
        <v>131</v>
      </c>
      <c r="E33" s="62" t="s">
        <v>13</v>
      </c>
      <c r="F33" s="59" t="s">
        <v>13</v>
      </c>
      <c r="G33" s="62" t="s">
        <v>13</v>
      </c>
      <c r="H33" s="59" t="s">
        <v>13</v>
      </c>
      <c r="I33" s="62" t="s">
        <v>13</v>
      </c>
      <c r="J33" s="59" t="s">
        <v>13</v>
      </c>
      <c r="K33" s="62" t="s">
        <v>13</v>
      </c>
      <c r="L33" s="59" t="s">
        <v>13</v>
      </c>
      <c r="M33" s="62" t="s">
        <v>13</v>
      </c>
      <c r="N33" s="61" t="s">
        <v>13</v>
      </c>
    </row>
    <row r="34" spans="1:14" ht="11.25">
      <c r="A34" s="40">
        <f>IF(D34&lt;&gt;"",COUNTA($D$9:D34),"")</f>
        <v>21</v>
      </c>
      <c r="B34" s="64" t="s">
        <v>105</v>
      </c>
      <c r="C34" s="62">
        <v>11</v>
      </c>
      <c r="D34" s="59">
        <v>0.5</v>
      </c>
      <c r="E34" s="62" t="s">
        <v>289</v>
      </c>
      <c r="F34" s="59" t="s">
        <v>139</v>
      </c>
      <c r="G34" s="62" t="s">
        <v>290</v>
      </c>
      <c r="H34" s="59" t="s">
        <v>139</v>
      </c>
      <c r="I34" s="62" t="s">
        <v>13</v>
      </c>
      <c r="J34" s="59" t="s">
        <v>13</v>
      </c>
      <c r="K34" s="62" t="s">
        <v>13</v>
      </c>
      <c r="L34" s="59" t="s">
        <v>13</v>
      </c>
      <c r="M34" s="62" t="s">
        <v>13</v>
      </c>
      <c r="N34" s="61" t="s">
        <v>13</v>
      </c>
    </row>
    <row r="35" spans="1:14" ht="22.5" customHeight="1">
      <c r="A35" s="40">
        <f>IF(D35&lt;&gt;"",COUNTA($D$9:D35),"")</f>
        <v>22</v>
      </c>
      <c r="B35" s="51" t="s">
        <v>470</v>
      </c>
      <c r="C35" s="62">
        <v>6</v>
      </c>
      <c r="D35" s="59">
        <v>0.3</v>
      </c>
      <c r="E35" s="62">
        <v>4</v>
      </c>
      <c r="F35" s="59">
        <v>0.3</v>
      </c>
      <c r="G35" s="62">
        <v>8</v>
      </c>
      <c r="H35" s="59">
        <v>0.3</v>
      </c>
      <c r="I35" s="62" t="s">
        <v>274</v>
      </c>
      <c r="J35" s="59" t="s">
        <v>136</v>
      </c>
      <c r="K35" s="62" t="s">
        <v>294</v>
      </c>
      <c r="L35" s="59" t="s">
        <v>128</v>
      </c>
      <c r="M35" s="62" t="s">
        <v>13</v>
      </c>
      <c r="N35" s="61" t="s">
        <v>13</v>
      </c>
    </row>
    <row r="36" spans="1:14" ht="11.25">
      <c r="A36" s="40">
        <f>IF(D36&lt;&gt;"",COUNTA($D$9:D36),"")</f>
        <v>23</v>
      </c>
      <c r="B36" s="51" t="s">
        <v>85</v>
      </c>
      <c r="C36" s="62">
        <v>10</v>
      </c>
      <c r="D36" s="59">
        <v>0.4</v>
      </c>
      <c r="E36" s="62">
        <v>6</v>
      </c>
      <c r="F36" s="59">
        <v>0.4</v>
      </c>
      <c r="G36" s="62">
        <v>12</v>
      </c>
      <c r="H36" s="59">
        <v>0.5</v>
      </c>
      <c r="I36" s="62">
        <v>14</v>
      </c>
      <c r="J36" s="59">
        <v>0.4</v>
      </c>
      <c r="K36" s="62" t="s">
        <v>290</v>
      </c>
      <c r="L36" s="59" t="s">
        <v>245</v>
      </c>
      <c r="M36" s="62" t="s">
        <v>290</v>
      </c>
      <c r="N36" s="61" t="s">
        <v>136</v>
      </c>
    </row>
    <row r="37" spans="1:14" ht="22.5">
      <c r="A37" s="40">
        <f>IF(D37&lt;&gt;"",COUNTA($D$9:D37),"")</f>
        <v>24</v>
      </c>
      <c r="B37" s="51" t="s">
        <v>107</v>
      </c>
      <c r="C37" s="62">
        <v>29</v>
      </c>
      <c r="D37" s="59">
        <v>1.3</v>
      </c>
      <c r="E37" s="62">
        <v>13</v>
      </c>
      <c r="F37" s="59">
        <v>0.9</v>
      </c>
      <c r="G37" s="62">
        <v>33</v>
      </c>
      <c r="H37" s="59">
        <v>1.3</v>
      </c>
      <c r="I37" s="62">
        <v>43</v>
      </c>
      <c r="J37" s="59">
        <v>1.4</v>
      </c>
      <c r="K37" s="62">
        <v>81</v>
      </c>
      <c r="L37" s="59">
        <v>2.1</v>
      </c>
      <c r="M37" s="62" t="s">
        <v>297</v>
      </c>
      <c r="N37" s="61" t="s">
        <v>246</v>
      </c>
    </row>
    <row r="38" spans="1:14" ht="22.5">
      <c r="A38" s="40">
        <f>IF(D38&lt;&gt;"",COUNTA($D$9:D38),"")</f>
        <v>25</v>
      </c>
      <c r="B38" s="51" t="s">
        <v>108</v>
      </c>
      <c r="C38" s="62">
        <v>11</v>
      </c>
      <c r="D38" s="59">
        <v>0.5</v>
      </c>
      <c r="E38" s="62">
        <v>6</v>
      </c>
      <c r="F38" s="59">
        <v>0.4</v>
      </c>
      <c r="G38" s="62">
        <v>14</v>
      </c>
      <c r="H38" s="59">
        <v>0.5</v>
      </c>
      <c r="I38" s="62">
        <v>10</v>
      </c>
      <c r="J38" s="59">
        <v>0.3</v>
      </c>
      <c r="K38" s="62">
        <v>19</v>
      </c>
      <c r="L38" s="59">
        <v>0.5</v>
      </c>
      <c r="M38" s="62" t="s">
        <v>290</v>
      </c>
      <c r="N38" s="61" t="s">
        <v>136</v>
      </c>
    </row>
    <row r="39" spans="1:14" ht="22.5">
      <c r="A39" s="40">
        <f>IF(D39&lt;&gt;"",COUNTA($D$9:D39),"")</f>
        <v>26</v>
      </c>
      <c r="B39" s="51" t="s">
        <v>109</v>
      </c>
      <c r="C39" s="62">
        <v>6</v>
      </c>
      <c r="D39" s="59">
        <v>0.3</v>
      </c>
      <c r="E39" s="62" t="s">
        <v>272</v>
      </c>
      <c r="F39" s="59" t="s">
        <v>128</v>
      </c>
      <c r="G39" s="62">
        <v>8</v>
      </c>
      <c r="H39" s="59">
        <v>0.3</v>
      </c>
      <c r="I39" s="62" t="s">
        <v>129</v>
      </c>
      <c r="J39" s="59" t="s">
        <v>131</v>
      </c>
      <c r="K39" s="62" t="s">
        <v>277</v>
      </c>
      <c r="L39" s="59" t="s">
        <v>139</v>
      </c>
      <c r="M39" s="62" t="s">
        <v>13</v>
      </c>
      <c r="N39" s="61" t="s">
        <v>13</v>
      </c>
    </row>
    <row r="40" spans="1:14" ht="6" customHeight="1">
      <c r="A40" s="40" t="str">
        <f>IF(D40&lt;&gt;"",COUNTA($D$9:D40),"")</f>
        <v/>
      </c>
      <c r="B40" s="51"/>
      <c r="C40" s="62"/>
      <c r="D40" s="59"/>
      <c r="E40" s="62"/>
      <c r="F40" s="59"/>
      <c r="G40" s="62"/>
      <c r="H40" s="59"/>
      <c r="I40" s="62"/>
      <c r="J40" s="59"/>
      <c r="K40" s="62"/>
      <c r="L40" s="59"/>
      <c r="M40" s="62"/>
      <c r="N40" s="61"/>
    </row>
    <row r="41" spans="1:14" ht="11.25">
      <c r="A41" s="40">
        <f>IF(D41&lt;&gt;"",COUNTA($D$9:D41),"")</f>
        <v>27</v>
      </c>
      <c r="B41" s="51" t="s">
        <v>363</v>
      </c>
      <c r="C41" s="62">
        <v>71</v>
      </c>
      <c r="D41" s="59">
        <v>3.1</v>
      </c>
      <c r="E41" s="62">
        <v>48</v>
      </c>
      <c r="F41" s="59">
        <v>3.5</v>
      </c>
      <c r="G41" s="62">
        <v>94</v>
      </c>
      <c r="H41" s="59">
        <v>3.6</v>
      </c>
      <c r="I41" s="62">
        <v>73</v>
      </c>
      <c r="J41" s="59">
        <v>2.4</v>
      </c>
      <c r="K41" s="62">
        <v>79</v>
      </c>
      <c r="L41" s="59">
        <v>2</v>
      </c>
      <c r="M41" s="62" t="s">
        <v>298</v>
      </c>
      <c r="N41" s="61" t="s">
        <v>247</v>
      </c>
    </row>
    <row r="42" spans="1:14" ht="22.5">
      <c r="A42" s="40">
        <f>IF(D42&lt;&gt;"",COUNTA($D$9:D42),"")</f>
        <v>28</v>
      </c>
      <c r="B42" s="51" t="s">
        <v>469</v>
      </c>
      <c r="C42" s="62">
        <v>21</v>
      </c>
      <c r="D42" s="59">
        <v>0.9</v>
      </c>
      <c r="E42" s="62">
        <v>17</v>
      </c>
      <c r="F42" s="59">
        <v>1.2</v>
      </c>
      <c r="G42" s="62">
        <v>29</v>
      </c>
      <c r="H42" s="59">
        <v>1.1000000000000001</v>
      </c>
      <c r="I42" s="62" t="s">
        <v>274</v>
      </c>
      <c r="J42" s="59" t="s">
        <v>136</v>
      </c>
      <c r="K42" s="62" t="s">
        <v>290</v>
      </c>
      <c r="L42" s="59" t="s">
        <v>245</v>
      </c>
      <c r="M42" s="62" t="s">
        <v>13</v>
      </c>
      <c r="N42" s="61" t="s">
        <v>13</v>
      </c>
    </row>
    <row r="43" spans="1:14" ht="22.5">
      <c r="A43" s="40">
        <f>IF(D43&lt;&gt;"",COUNTA($D$9:D43),"")</f>
        <v>29</v>
      </c>
      <c r="B43" s="51" t="s">
        <v>467</v>
      </c>
      <c r="C43" s="62">
        <v>22</v>
      </c>
      <c r="D43" s="59">
        <v>1</v>
      </c>
      <c r="E43" s="62">
        <v>14</v>
      </c>
      <c r="F43" s="59">
        <v>1</v>
      </c>
      <c r="G43" s="62">
        <v>29</v>
      </c>
      <c r="H43" s="59">
        <v>1.1000000000000001</v>
      </c>
      <c r="I43" s="62">
        <v>24</v>
      </c>
      <c r="J43" s="59">
        <v>0.8</v>
      </c>
      <c r="K43" s="62">
        <v>28</v>
      </c>
      <c r="L43" s="59">
        <v>0.7</v>
      </c>
      <c r="M43" s="62" t="s">
        <v>299</v>
      </c>
      <c r="N43" s="61" t="s">
        <v>139</v>
      </c>
    </row>
    <row r="44" spans="1:14" ht="22.5">
      <c r="A44" s="40">
        <f>IF(D44&lt;&gt;"",COUNTA($D$9:D44),"")</f>
        <v>30</v>
      </c>
      <c r="B44" s="51" t="s">
        <v>468</v>
      </c>
      <c r="C44" s="62">
        <v>28</v>
      </c>
      <c r="D44" s="59">
        <v>1.2</v>
      </c>
      <c r="E44" s="62">
        <v>17</v>
      </c>
      <c r="F44" s="59">
        <v>1.2</v>
      </c>
      <c r="G44" s="62">
        <v>36</v>
      </c>
      <c r="H44" s="59">
        <v>1.4</v>
      </c>
      <c r="I44" s="62" t="s">
        <v>292</v>
      </c>
      <c r="J44" s="59" t="s">
        <v>235</v>
      </c>
      <c r="K44" s="62" t="s">
        <v>295</v>
      </c>
      <c r="L44" s="59" t="s">
        <v>241</v>
      </c>
      <c r="M44" s="62" t="s">
        <v>13</v>
      </c>
      <c r="N44" s="61" t="s">
        <v>13</v>
      </c>
    </row>
    <row r="45" spans="1:14" ht="9.9499999999999993" customHeight="1">
      <c r="A45" s="40" t="str">
        <f>IF(D45&lt;&gt;"",COUNTA($D$9:D45),"")</f>
        <v/>
      </c>
      <c r="B45" s="51"/>
      <c r="C45" s="62"/>
      <c r="D45" s="59"/>
      <c r="E45" s="62"/>
      <c r="F45" s="59"/>
      <c r="G45" s="62"/>
      <c r="H45" s="59"/>
      <c r="I45" s="62"/>
      <c r="J45" s="59"/>
      <c r="K45" s="62"/>
      <c r="L45" s="59"/>
      <c r="M45" s="62"/>
      <c r="N45" s="61"/>
    </row>
    <row r="46" spans="1:14" ht="11.25">
      <c r="A46" s="40">
        <f>IF(D46&lt;&gt;"",COUNTA($D$9:D46),"")</f>
        <v>31</v>
      </c>
      <c r="B46" s="51" t="s">
        <v>76</v>
      </c>
      <c r="C46" s="62">
        <v>315</v>
      </c>
      <c r="D46" s="59">
        <v>13.9</v>
      </c>
      <c r="E46" s="62">
        <v>149</v>
      </c>
      <c r="F46" s="59">
        <v>10.9</v>
      </c>
      <c r="G46" s="62">
        <v>381</v>
      </c>
      <c r="H46" s="59">
        <v>14.7</v>
      </c>
      <c r="I46" s="62">
        <v>526</v>
      </c>
      <c r="J46" s="59">
        <v>17.2</v>
      </c>
      <c r="K46" s="62">
        <v>514</v>
      </c>
      <c r="L46" s="59">
        <v>13.2</v>
      </c>
      <c r="M46" s="62" t="s">
        <v>300</v>
      </c>
      <c r="N46" s="61" t="s">
        <v>248</v>
      </c>
    </row>
    <row r="47" spans="1:14" ht="11.25">
      <c r="A47" s="40">
        <f>IF(D47&lt;&gt;"",COUNTA($D$9:D47),"")</f>
        <v>32</v>
      </c>
      <c r="B47" s="51" t="s">
        <v>86</v>
      </c>
      <c r="C47" s="62" t="s">
        <v>273</v>
      </c>
      <c r="D47" s="59" t="s">
        <v>249</v>
      </c>
      <c r="E47" s="62" t="s">
        <v>13</v>
      </c>
      <c r="F47" s="59" t="s">
        <v>13</v>
      </c>
      <c r="G47" s="62" t="s">
        <v>13</v>
      </c>
      <c r="H47" s="59" t="s">
        <v>13</v>
      </c>
      <c r="I47" s="62" t="s">
        <v>13</v>
      </c>
      <c r="J47" s="59" t="s">
        <v>13</v>
      </c>
      <c r="K47" s="62" t="s">
        <v>13</v>
      </c>
      <c r="L47" s="59" t="s">
        <v>13</v>
      </c>
      <c r="M47" s="62" t="s">
        <v>13</v>
      </c>
      <c r="N47" s="61" t="s">
        <v>13</v>
      </c>
    </row>
    <row r="48" spans="1:14" ht="11.25">
      <c r="A48" s="40">
        <f>IF(D48&lt;&gt;"",COUNTA($D$9:D48),"")</f>
        <v>33</v>
      </c>
      <c r="B48" s="51" t="s">
        <v>252</v>
      </c>
      <c r="C48" s="62" t="s">
        <v>274</v>
      </c>
      <c r="D48" s="59" t="s">
        <v>139</v>
      </c>
      <c r="E48" s="62" t="s">
        <v>13</v>
      </c>
      <c r="F48" s="59" t="s">
        <v>13</v>
      </c>
      <c r="G48" s="62" t="s">
        <v>13</v>
      </c>
      <c r="H48" s="59" t="s">
        <v>13</v>
      </c>
      <c r="I48" s="62" t="s">
        <v>13</v>
      </c>
      <c r="J48" s="59" t="s">
        <v>13</v>
      </c>
      <c r="K48" s="62" t="s">
        <v>13</v>
      </c>
      <c r="L48" s="59" t="s">
        <v>13</v>
      </c>
      <c r="M48" s="62" t="s">
        <v>13</v>
      </c>
      <c r="N48" s="61" t="s">
        <v>13</v>
      </c>
    </row>
    <row r="49" spans="1:14" ht="22.5">
      <c r="A49" s="40">
        <f>IF(D49&lt;&gt;"",COUNTA($D$9:D49),"")</f>
        <v>34</v>
      </c>
      <c r="B49" s="51" t="s">
        <v>253</v>
      </c>
      <c r="C49" s="62" t="s">
        <v>274</v>
      </c>
      <c r="D49" s="59" t="s">
        <v>245</v>
      </c>
      <c r="E49" s="62" t="s">
        <v>13</v>
      </c>
      <c r="F49" s="59" t="s">
        <v>13</v>
      </c>
      <c r="G49" s="62" t="s">
        <v>274</v>
      </c>
      <c r="H49" s="59" t="s">
        <v>245</v>
      </c>
      <c r="I49" s="62" t="s">
        <v>13</v>
      </c>
      <c r="J49" s="59" t="s">
        <v>13</v>
      </c>
      <c r="K49" s="62" t="s">
        <v>13</v>
      </c>
      <c r="L49" s="59" t="s">
        <v>13</v>
      </c>
      <c r="M49" s="62" t="s">
        <v>13</v>
      </c>
      <c r="N49" s="61" t="s">
        <v>13</v>
      </c>
    </row>
    <row r="50" spans="1:14" ht="22.5">
      <c r="A50" s="40">
        <f>IF(D50&lt;&gt;"",COUNTA($D$9:D50),"")</f>
        <v>35</v>
      </c>
      <c r="B50" s="51" t="s">
        <v>522</v>
      </c>
      <c r="C50" s="62">
        <v>13</v>
      </c>
      <c r="D50" s="59">
        <v>0.6</v>
      </c>
      <c r="E50" s="62" t="s">
        <v>289</v>
      </c>
      <c r="F50" s="59" t="s">
        <v>139</v>
      </c>
      <c r="G50" s="62">
        <v>18</v>
      </c>
      <c r="H50" s="59">
        <v>0.7</v>
      </c>
      <c r="I50" s="62" t="s">
        <v>301</v>
      </c>
      <c r="J50" s="59" t="s">
        <v>245</v>
      </c>
      <c r="K50" s="62" t="s">
        <v>303</v>
      </c>
      <c r="L50" s="59" t="s">
        <v>139</v>
      </c>
      <c r="M50" s="62" t="s">
        <v>13</v>
      </c>
      <c r="N50" s="61" t="s">
        <v>13</v>
      </c>
    </row>
    <row r="51" spans="1:14" ht="11.25">
      <c r="A51" s="40">
        <f>IF(D51&lt;&gt;"",COUNTA($D$9:D51),"")</f>
        <v>36</v>
      </c>
      <c r="B51" s="51" t="s">
        <v>110</v>
      </c>
      <c r="C51" s="62">
        <v>94</v>
      </c>
      <c r="D51" s="59">
        <v>4.2</v>
      </c>
      <c r="E51" s="62">
        <v>44</v>
      </c>
      <c r="F51" s="59">
        <v>3.2</v>
      </c>
      <c r="G51" s="62">
        <v>117</v>
      </c>
      <c r="H51" s="59">
        <v>4.5</v>
      </c>
      <c r="I51" s="62">
        <v>142</v>
      </c>
      <c r="J51" s="59">
        <v>4.7</v>
      </c>
      <c r="K51" s="62">
        <v>160</v>
      </c>
      <c r="L51" s="59">
        <v>4.0999999999999996</v>
      </c>
      <c r="M51" s="62" t="s">
        <v>305</v>
      </c>
      <c r="N51" s="61" t="s">
        <v>135</v>
      </c>
    </row>
    <row r="52" spans="1:14" ht="22.5">
      <c r="A52" s="40">
        <f>IF(D52&lt;&gt;"",COUNTA($D$9:D52),"")</f>
        <v>37</v>
      </c>
      <c r="B52" s="51" t="s">
        <v>254</v>
      </c>
      <c r="C52" s="62">
        <v>41</v>
      </c>
      <c r="D52" s="59">
        <v>1.8</v>
      </c>
      <c r="E52" s="62">
        <v>21</v>
      </c>
      <c r="F52" s="59">
        <v>1.6</v>
      </c>
      <c r="G52" s="62">
        <v>50</v>
      </c>
      <c r="H52" s="59">
        <v>1.9</v>
      </c>
      <c r="I52" s="62">
        <v>63</v>
      </c>
      <c r="J52" s="59">
        <v>2.1</v>
      </c>
      <c r="K52" s="62">
        <v>64</v>
      </c>
      <c r="L52" s="59">
        <v>1.6</v>
      </c>
      <c r="M52" s="62" t="s">
        <v>284</v>
      </c>
      <c r="N52" s="61" t="s">
        <v>236</v>
      </c>
    </row>
    <row r="53" spans="1:14" ht="22.5">
      <c r="A53" s="40">
        <f>IF(D53&lt;&gt;"",COUNTA($D$9:D53),"")</f>
        <v>38</v>
      </c>
      <c r="B53" s="51" t="s">
        <v>173</v>
      </c>
      <c r="C53" s="62">
        <v>2</v>
      </c>
      <c r="D53" s="59">
        <v>0.1</v>
      </c>
      <c r="E53" s="62" t="s">
        <v>130</v>
      </c>
      <c r="F53" s="59" t="s">
        <v>131</v>
      </c>
      <c r="G53" s="62">
        <v>3</v>
      </c>
      <c r="H53" s="59">
        <v>0.1</v>
      </c>
      <c r="I53" s="62" t="s">
        <v>272</v>
      </c>
      <c r="J53" s="59" t="s">
        <v>131</v>
      </c>
      <c r="K53" s="62" t="s">
        <v>130</v>
      </c>
      <c r="L53" s="59" t="s">
        <v>131</v>
      </c>
      <c r="M53" s="62" t="s">
        <v>13</v>
      </c>
      <c r="N53" s="61" t="s">
        <v>13</v>
      </c>
    </row>
    <row r="54" spans="1:14" ht="11.25">
      <c r="A54" s="40">
        <f>IF(D54&lt;&gt;"",COUNTA($D$9:D54),"")</f>
        <v>39</v>
      </c>
      <c r="B54" s="51" t="s">
        <v>87</v>
      </c>
      <c r="C54" s="62">
        <v>13</v>
      </c>
      <c r="D54" s="59">
        <v>0.6</v>
      </c>
      <c r="E54" s="62">
        <v>5</v>
      </c>
      <c r="F54" s="59">
        <v>0.4</v>
      </c>
      <c r="G54" s="62">
        <v>17</v>
      </c>
      <c r="H54" s="59">
        <v>0.7</v>
      </c>
      <c r="I54" s="62">
        <v>18</v>
      </c>
      <c r="J54" s="59">
        <v>0.6</v>
      </c>
      <c r="K54" s="62">
        <v>23</v>
      </c>
      <c r="L54" s="59">
        <v>0.6</v>
      </c>
      <c r="M54" s="62" t="s">
        <v>306</v>
      </c>
      <c r="N54" s="61" t="s">
        <v>250</v>
      </c>
    </row>
    <row r="55" spans="1:14" ht="22.5">
      <c r="A55" s="40">
        <f>IF(D55&lt;&gt;"",COUNTA($D$9:D55),"")</f>
        <v>40</v>
      </c>
      <c r="B55" s="51" t="s">
        <v>111</v>
      </c>
      <c r="C55" s="62">
        <v>29</v>
      </c>
      <c r="D55" s="59">
        <v>1.3</v>
      </c>
      <c r="E55" s="62">
        <v>24</v>
      </c>
      <c r="F55" s="59">
        <v>1.7</v>
      </c>
      <c r="G55" s="62">
        <v>30</v>
      </c>
      <c r="H55" s="59">
        <v>1.2</v>
      </c>
      <c r="I55" s="62">
        <v>36</v>
      </c>
      <c r="J55" s="59">
        <v>1.2</v>
      </c>
      <c r="K55" s="62" t="s">
        <v>292</v>
      </c>
      <c r="L55" s="59" t="s">
        <v>251</v>
      </c>
      <c r="M55" s="62" t="s">
        <v>307</v>
      </c>
      <c r="N55" s="61" t="s">
        <v>251</v>
      </c>
    </row>
    <row r="56" spans="1:14" ht="6" customHeight="1">
      <c r="A56" s="40" t="str">
        <f>IF(D56&lt;&gt;"",COUNTA($D$9:D56),"")</f>
        <v/>
      </c>
      <c r="B56" s="51"/>
      <c r="C56" s="62"/>
      <c r="D56" s="59"/>
      <c r="E56" s="62"/>
      <c r="F56" s="59"/>
      <c r="G56" s="62"/>
      <c r="H56" s="59"/>
      <c r="I56" s="62"/>
      <c r="J56" s="59"/>
      <c r="K56" s="62"/>
      <c r="L56" s="59"/>
      <c r="M56" s="62"/>
      <c r="N56" s="61"/>
    </row>
    <row r="57" spans="1:14" ht="11.25">
      <c r="A57" s="40">
        <f>IF(D57&lt;&gt;"",COUNTA($D$9:D57),"")</f>
        <v>41</v>
      </c>
      <c r="B57" s="51" t="s">
        <v>197</v>
      </c>
      <c r="C57" s="62">
        <v>66</v>
      </c>
      <c r="D57" s="59">
        <v>2.9</v>
      </c>
      <c r="E57" s="62">
        <v>46</v>
      </c>
      <c r="F57" s="59">
        <v>3.3</v>
      </c>
      <c r="G57" s="62">
        <v>70</v>
      </c>
      <c r="H57" s="59">
        <v>2.7</v>
      </c>
      <c r="I57" s="62">
        <v>88</v>
      </c>
      <c r="J57" s="59">
        <v>2.9</v>
      </c>
      <c r="K57" s="62">
        <v>110</v>
      </c>
      <c r="L57" s="59">
        <v>2.8</v>
      </c>
      <c r="M57" s="62" t="s">
        <v>271</v>
      </c>
      <c r="N57" s="61" t="s">
        <v>256</v>
      </c>
    </row>
    <row r="58" spans="1:14" ht="22.5" customHeight="1">
      <c r="A58" s="40">
        <f>IF(D58&lt;&gt;"",COUNTA($D$9:D58),"")</f>
        <v>42</v>
      </c>
      <c r="B58" s="51" t="s">
        <v>465</v>
      </c>
      <c r="C58" s="62">
        <v>6</v>
      </c>
      <c r="D58" s="59">
        <v>0.3</v>
      </c>
      <c r="E58" s="62" t="s">
        <v>272</v>
      </c>
      <c r="F58" s="59" t="s">
        <v>128</v>
      </c>
      <c r="G58" s="62" t="s">
        <v>289</v>
      </c>
      <c r="H58" s="59" t="s">
        <v>136</v>
      </c>
      <c r="I58" s="62" t="s">
        <v>302</v>
      </c>
      <c r="J58" s="59" t="s">
        <v>136</v>
      </c>
      <c r="K58" s="62" t="s">
        <v>304</v>
      </c>
      <c r="L58" s="59" t="s">
        <v>139</v>
      </c>
      <c r="M58" s="62" t="s">
        <v>13</v>
      </c>
      <c r="N58" s="61" t="s">
        <v>13</v>
      </c>
    </row>
    <row r="59" spans="1:14" ht="22.5">
      <c r="A59" s="40">
        <f>IF(D59&lt;&gt;"",COUNTA($D$9:D59),"")</f>
        <v>43</v>
      </c>
      <c r="B59" s="51" t="s">
        <v>198</v>
      </c>
      <c r="C59" s="62">
        <v>59</v>
      </c>
      <c r="D59" s="59">
        <v>2.6</v>
      </c>
      <c r="E59" s="62">
        <v>43</v>
      </c>
      <c r="F59" s="59">
        <v>3.1</v>
      </c>
      <c r="G59" s="62">
        <v>64</v>
      </c>
      <c r="H59" s="59">
        <v>2.5</v>
      </c>
      <c r="I59" s="62">
        <v>81</v>
      </c>
      <c r="J59" s="59">
        <v>2.6</v>
      </c>
      <c r="K59" s="62">
        <v>92</v>
      </c>
      <c r="L59" s="59">
        <v>2.4</v>
      </c>
      <c r="M59" s="62" t="s">
        <v>280</v>
      </c>
      <c r="N59" s="61" t="s">
        <v>234</v>
      </c>
    </row>
    <row r="60" spans="1:14" ht="6" customHeight="1">
      <c r="A60" s="40" t="str">
        <f>IF(D60&lt;&gt;"",COUNTA($D$9:D60),"")</f>
        <v/>
      </c>
      <c r="B60" s="51"/>
      <c r="C60" s="62"/>
      <c r="D60" s="59"/>
      <c r="E60" s="62"/>
      <c r="F60" s="59"/>
      <c r="G60" s="62"/>
      <c r="H60" s="59"/>
      <c r="I60" s="62"/>
      <c r="J60" s="59"/>
      <c r="K60" s="62"/>
      <c r="L60" s="59"/>
      <c r="M60" s="62"/>
      <c r="N60" s="61"/>
    </row>
    <row r="61" spans="1:14" ht="11.25">
      <c r="A61" s="40">
        <f>IF(D61&lt;&gt;"",COUNTA($D$9:D61),"")</f>
        <v>44</v>
      </c>
      <c r="B61" s="51" t="s">
        <v>88</v>
      </c>
      <c r="C61" s="62">
        <v>270</v>
      </c>
      <c r="D61" s="59">
        <v>11.9</v>
      </c>
      <c r="E61" s="62">
        <v>146</v>
      </c>
      <c r="F61" s="59">
        <v>10.6</v>
      </c>
      <c r="G61" s="62">
        <v>323</v>
      </c>
      <c r="H61" s="59">
        <v>12.5</v>
      </c>
      <c r="I61" s="62">
        <v>342</v>
      </c>
      <c r="J61" s="59">
        <v>11.2</v>
      </c>
      <c r="K61" s="62">
        <v>497</v>
      </c>
      <c r="L61" s="59">
        <v>12.8</v>
      </c>
      <c r="M61" s="62" t="s">
        <v>308</v>
      </c>
      <c r="N61" s="61" t="s">
        <v>258</v>
      </c>
    </row>
    <row r="62" spans="1:14" ht="22.5">
      <c r="A62" s="40">
        <f>IF(D62&lt;&gt;"",COUNTA($D$9:D62),"")</f>
        <v>45</v>
      </c>
      <c r="B62" s="51" t="s">
        <v>260</v>
      </c>
      <c r="C62" s="62" t="s">
        <v>130</v>
      </c>
      <c r="D62" s="59" t="s">
        <v>131</v>
      </c>
      <c r="E62" s="62" t="s">
        <v>13</v>
      </c>
      <c r="F62" s="59" t="s">
        <v>13</v>
      </c>
      <c r="G62" s="62" t="s">
        <v>138</v>
      </c>
      <c r="H62" s="59" t="s">
        <v>131</v>
      </c>
      <c r="I62" s="62" t="s">
        <v>13</v>
      </c>
      <c r="J62" s="59" t="s">
        <v>13</v>
      </c>
      <c r="K62" s="62" t="s">
        <v>13</v>
      </c>
      <c r="L62" s="59" t="s">
        <v>13</v>
      </c>
      <c r="M62" s="62" t="s">
        <v>13</v>
      </c>
      <c r="N62" s="61" t="s">
        <v>13</v>
      </c>
    </row>
    <row r="63" spans="1:14" ht="22.5">
      <c r="A63" s="40">
        <f>IF(D63&lt;&gt;"",COUNTA($D$9:D63),"")</f>
        <v>46</v>
      </c>
      <c r="B63" s="51" t="s">
        <v>259</v>
      </c>
      <c r="C63" s="62">
        <v>9</v>
      </c>
      <c r="D63" s="59">
        <v>0.4</v>
      </c>
      <c r="E63" s="63" t="s">
        <v>272</v>
      </c>
      <c r="F63" s="59" t="s">
        <v>128</v>
      </c>
      <c r="G63" s="62" t="s">
        <v>309</v>
      </c>
      <c r="H63" s="59" t="s">
        <v>128</v>
      </c>
      <c r="I63" s="62" t="s">
        <v>13</v>
      </c>
      <c r="J63" s="59" t="s">
        <v>13</v>
      </c>
      <c r="K63" s="62" t="s">
        <v>13</v>
      </c>
      <c r="L63" s="59" t="s">
        <v>13</v>
      </c>
      <c r="M63" s="62" t="s">
        <v>13</v>
      </c>
      <c r="N63" s="61" t="s">
        <v>13</v>
      </c>
    </row>
    <row r="64" spans="1:14" ht="22.5">
      <c r="A64" s="40">
        <f>IF(D64&lt;&gt;"",COUNTA($D$9:D64),"")</f>
        <v>47</v>
      </c>
      <c r="B64" s="51" t="s">
        <v>91</v>
      </c>
      <c r="C64" s="62" t="s">
        <v>138</v>
      </c>
      <c r="D64" s="59" t="s">
        <v>131</v>
      </c>
      <c r="E64" s="62" t="s">
        <v>13</v>
      </c>
      <c r="F64" s="59" t="s">
        <v>13</v>
      </c>
      <c r="G64" s="62" t="s">
        <v>272</v>
      </c>
      <c r="H64" s="59" t="s">
        <v>131</v>
      </c>
      <c r="I64" s="62" t="s">
        <v>13</v>
      </c>
      <c r="J64" s="59" t="s">
        <v>13</v>
      </c>
      <c r="K64" s="62" t="s">
        <v>13</v>
      </c>
      <c r="L64" s="59" t="s">
        <v>13</v>
      </c>
      <c r="M64" s="62" t="s">
        <v>13</v>
      </c>
      <c r="N64" s="61" t="s">
        <v>13</v>
      </c>
    </row>
    <row r="65" spans="1:14" ht="45">
      <c r="A65" s="40">
        <f>IF(D65&lt;&gt;"",COUNTA($D$9:D65),"")</f>
        <v>48</v>
      </c>
      <c r="B65" s="51" t="s">
        <v>261</v>
      </c>
      <c r="C65" s="62">
        <v>9</v>
      </c>
      <c r="D65" s="59">
        <v>0.4</v>
      </c>
      <c r="E65" s="62" t="s">
        <v>129</v>
      </c>
      <c r="F65" s="59" t="s">
        <v>136</v>
      </c>
      <c r="G65" s="62">
        <v>10</v>
      </c>
      <c r="H65" s="59">
        <v>0.4</v>
      </c>
      <c r="I65" s="62" t="s">
        <v>310</v>
      </c>
      <c r="J65" s="59" t="s">
        <v>139</v>
      </c>
      <c r="K65" s="62" t="s">
        <v>303</v>
      </c>
      <c r="L65" s="59" t="s">
        <v>139</v>
      </c>
      <c r="M65" s="62" t="s">
        <v>13</v>
      </c>
      <c r="N65" s="61" t="s">
        <v>13</v>
      </c>
    </row>
    <row r="66" spans="1:14" ht="22.5">
      <c r="A66" s="40">
        <f>IF(D66&lt;&gt;"",COUNTA($D$9:D66),"")</f>
        <v>49</v>
      </c>
      <c r="B66" s="51" t="s">
        <v>364</v>
      </c>
      <c r="C66" s="62">
        <v>4</v>
      </c>
      <c r="D66" s="59">
        <v>0.2</v>
      </c>
      <c r="E66" s="62" t="s">
        <v>130</v>
      </c>
      <c r="F66" s="59" t="s">
        <v>131</v>
      </c>
      <c r="G66" s="62">
        <v>5</v>
      </c>
      <c r="H66" s="59">
        <v>0.2</v>
      </c>
      <c r="I66" s="62" t="s">
        <v>289</v>
      </c>
      <c r="J66" s="59" t="s">
        <v>128</v>
      </c>
      <c r="K66" s="62" t="s">
        <v>275</v>
      </c>
      <c r="L66" s="59" t="s">
        <v>136</v>
      </c>
      <c r="M66" s="62" t="s">
        <v>274</v>
      </c>
      <c r="N66" s="61" t="s">
        <v>128</v>
      </c>
    </row>
    <row r="67" spans="1:14" ht="33.75">
      <c r="A67" s="40">
        <f>IF(D67&lt;&gt;"",COUNTA($D$9:D67),"")</f>
        <v>50</v>
      </c>
      <c r="B67" s="51" t="s">
        <v>471</v>
      </c>
      <c r="C67" s="62">
        <v>10</v>
      </c>
      <c r="D67" s="60">
        <v>0.4</v>
      </c>
      <c r="E67" s="63" t="s">
        <v>272</v>
      </c>
      <c r="F67" s="60" t="s">
        <v>128</v>
      </c>
      <c r="G67" s="63">
        <v>10</v>
      </c>
      <c r="H67" s="60">
        <v>0.4</v>
      </c>
      <c r="I67" s="63" t="s">
        <v>311</v>
      </c>
      <c r="J67" s="60" t="s">
        <v>139</v>
      </c>
      <c r="K67" s="63" t="s">
        <v>312</v>
      </c>
      <c r="L67" s="60" t="s">
        <v>262</v>
      </c>
      <c r="M67" s="63" t="s">
        <v>13</v>
      </c>
      <c r="N67" s="61" t="s">
        <v>13</v>
      </c>
    </row>
    <row r="68" spans="1:14" ht="11.25">
      <c r="A68" s="40">
        <f>IF(D68&lt;&gt;"",COUNTA($D$9:D68),"")</f>
        <v>51</v>
      </c>
      <c r="B68" s="51" t="s">
        <v>92</v>
      </c>
      <c r="C68" s="62">
        <v>10</v>
      </c>
      <c r="D68" s="60">
        <v>0.4</v>
      </c>
      <c r="E68" s="63">
        <v>3</v>
      </c>
      <c r="F68" s="60">
        <v>0.2</v>
      </c>
      <c r="G68" s="63">
        <v>8</v>
      </c>
      <c r="H68" s="60">
        <v>0.3</v>
      </c>
      <c r="I68" s="63">
        <v>19</v>
      </c>
      <c r="J68" s="60">
        <v>0.6</v>
      </c>
      <c r="K68" s="63">
        <v>34</v>
      </c>
      <c r="L68" s="60">
        <v>0.9</v>
      </c>
      <c r="M68" s="63" t="s">
        <v>313</v>
      </c>
      <c r="N68" s="61" t="s">
        <v>240</v>
      </c>
    </row>
    <row r="69" spans="1:14" ht="11.25">
      <c r="A69" s="40">
        <f>IF(D69&lt;&gt;"",COUNTA($D$9:D69),"")</f>
        <v>52</v>
      </c>
      <c r="B69" s="51" t="s">
        <v>93</v>
      </c>
      <c r="C69" s="62">
        <v>19</v>
      </c>
      <c r="D69" s="60">
        <v>0.8</v>
      </c>
      <c r="E69" s="63">
        <v>11</v>
      </c>
      <c r="F69" s="60">
        <v>0.8</v>
      </c>
      <c r="G69" s="63">
        <v>26</v>
      </c>
      <c r="H69" s="60">
        <v>1</v>
      </c>
      <c r="I69" s="63">
        <v>18</v>
      </c>
      <c r="J69" s="60">
        <v>0.6</v>
      </c>
      <c r="K69" s="63">
        <v>24</v>
      </c>
      <c r="L69" s="60">
        <v>0.6</v>
      </c>
      <c r="M69" s="63" t="s">
        <v>314</v>
      </c>
      <c r="N69" s="61" t="s">
        <v>139</v>
      </c>
    </row>
    <row r="70" spans="1:14" ht="11.25">
      <c r="A70" s="40">
        <f>IF(D70&lt;&gt;"",COUNTA($D$9:D70),"")</f>
        <v>53</v>
      </c>
      <c r="B70" s="51" t="s">
        <v>94</v>
      </c>
      <c r="C70" s="62">
        <v>17</v>
      </c>
      <c r="D70" s="60">
        <v>0.7</v>
      </c>
      <c r="E70" s="63">
        <v>9</v>
      </c>
      <c r="F70" s="60">
        <v>0.6</v>
      </c>
      <c r="G70" s="63">
        <v>22</v>
      </c>
      <c r="H70" s="60">
        <v>0.9</v>
      </c>
      <c r="I70" s="63" t="s">
        <v>304</v>
      </c>
      <c r="J70" s="60" t="s">
        <v>250</v>
      </c>
      <c r="K70" s="63" t="s">
        <v>291</v>
      </c>
      <c r="L70" s="60" t="s">
        <v>240</v>
      </c>
      <c r="M70" s="63" t="s">
        <v>13</v>
      </c>
      <c r="N70" s="61" t="s">
        <v>13</v>
      </c>
    </row>
    <row r="71" spans="1:14" ht="22.5">
      <c r="A71" s="40">
        <f>IF(D71&lt;&gt;"",COUNTA($D$9:D71),"")</f>
        <v>54</v>
      </c>
      <c r="B71" s="51" t="s">
        <v>95</v>
      </c>
      <c r="C71" s="62">
        <v>72</v>
      </c>
      <c r="D71" s="60">
        <v>3.2</v>
      </c>
      <c r="E71" s="63">
        <v>47</v>
      </c>
      <c r="F71" s="60">
        <v>3.4</v>
      </c>
      <c r="G71" s="63">
        <v>78</v>
      </c>
      <c r="H71" s="60">
        <v>3</v>
      </c>
      <c r="I71" s="63">
        <v>89</v>
      </c>
      <c r="J71" s="60">
        <v>2.9</v>
      </c>
      <c r="K71" s="63">
        <v>130</v>
      </c>
      <c r="L71" s="60">
        <v>3.3</v>
      </c>
      <c r="M71" s="63" t="s">
        <v>315</v>
      </c>
      <c r="N71" s="61" t="s">
        <v>263</v>
      </c>
    </row>
    <row r="72" spans="1:14" ht="22.5">
      <c r="A72" s="40">
        <f>IF(D72&lt;&gt;"",COUNTA($D$9:D72),"")</f>
        <v>55</v>
      </c>
      <c r="B72" s="51" t="s">
        <v>365</v>
      </c>
      <c r="C72" s="62">
        <v>7</v>
      </c>
      <c r="D72" s="60">
        <v>0.3</v>
      </c>
      <c r="E72" s="63">
        <v>4</v>
      </c>
      <c r="F72" s="60">
        <v>0.3</v>
      </c>
      <c r="G72" s="63">
        <v>7</v>
      </c>
      <c r="H72" s="60">
        <v>0.3</v>
      </c>
      <c r="I72" s="63">
        <v>8</v>
      </c>
      <c r="J72" s="60">
        <v>0.3</v>
      </c>
      <c r="K72" s="63" t="s">
        <v>301</v>
      </c>
      <c r="L72" s="60" t="s">
        <v>136</v>
      </c>
      <c r="M72" s="63" t="s">
        <v>304</v>
      </c>
      <c r="N72" s="61" t="s">
        <v>245</v>
      </c>
    </row>
    <row r="73" spans="1:14" ht="11.25">
      <c r="A73" s="40">
        <f>IF(D73&lt;&gt;"",COUNTA($D$9:D73),"")</f>
        <v>56</v>
      </c>
      <c r="B73" s="51" t="s">
        <v>113</v>
      </c>
      <c r="C73" s="62">
        <v>19</v>
      </c>
      <c r="D73" s="60">
        <v>0.8</v>
      </c>
      <c r="E73" s="63">
        <v>12</v>
      </c>
      <c r="F73" s="60">
        <v>0.9</v>
      </c>
      <c r="G73" s="63">
        <v>26</v>
      </c>
      <c r="H73" s="60">
        <v>1</v>
      </c>
      <c r="I73" s="63">
        <v>20</v>
      </c>
      <c r="J73" s="60">
        <v>0.7</v>
      </c>
      <c r="K73" s="63">
        <v>22</v>
      </c>
      <c r="L73" s="60">
        <v>0.6</v>
      </c>
      <c r="M73" s="63" t="s">
        <v>303</v>
      </c>
      <c r="N73" s="61" t="s">
        <v>139</v>
      </c>
    </row>
    <row r="74" spans="1:14" ht="11.25">
      <c r="A74" s="40">
        <f>IF(D74&lt;&gt;"",COUNTA($D$9:D74),"")</f>
        <v>57</v>
      </c>
      <c r="B74" s="51" t="s">
        <v>96</v>
      </c>
      <c r="C74" s="62">
        <v>5</v>
      </c>
      <c r="D74" s="60">
        <v>0.2</v>
      </c>
      <c r="E74" s="63">
        <v>3</v>
      </c>
      <c r="F74" s="60">
        <v>0.2</v>
      </c>
      <c r="G74" s="63">
        <v>5</v>
      </c>
      <c r="H74" s="60">
        <v>0.2</v>
      </c>
      <c r="I74" s="63">
        <v>6</v>
      </c>
      <c r="J74" s="60">
        <v>0.2</v>
      </c>
      <c r="K74" s="63">
        <v>11</v>
      </c>
      <c r="L74" s="60">
        <v>0.3</v>
      </c>
      <c r="M74" s="63" t="s">
        <v>311</v>
      </c>
      <c r="N74" s="61" t="s">
        <v>245</v>
      </c>
    </row>
    <row r="75" spans="1:14" ht="22.5">
      <c r="A75" s="40">
        <f>IF(D75&lt;&gt;"",COUNTA($D$9:D75),"")</f>
        <v>58</v>
      </c>
      <c r="B75" s="51" t="s">
        <v>466</v>
      </c>
      <c r="C75" s="62" t="s">
        <v>138</v>
      </c>
      <c r="D75" s="60" t="s">
        <v>131</v>
      </c>
      <c r="E75" s="63" t="s">
        <v>13</v>
      </c>
      <c r="F75" s="60" t="s">
        <v>13</v>
      </c>
      <c r="G75" s="63" t="s">
        <v>130</v>
      </c>
      <c r="H75" s="60" t="s">
        <v>131</v>
      </c>
      <c r="I75" s="63" t="s">
        <v>13</v>
      </c>
      <c r="J75" s="60" t="s">
        <v>13</v>
      </c>
      <c r="K75" s="63" t="s">
        <v>13</v>
      </c>
      <c r="L75" s="60" t="s">
        <v>13</v>
      </c>
      <c r="M75" s="63" t="s">
        <v>13</v>
      </c>
      <c r="N75" s="61" t="s">
        <v>13</v>
      </c>
    </row>
    <row r="76" spans="1:14" ht="11.25">
      <c r="A76" s="40">
        <f>IF(D76&lt;&gt;"",COUNTA($D$9:D76),"")</f>
        <v>59</v>
      </c>
      <c r="B76" s="51" t="s">
        <v>97</v>
      </c>
      <c r="C76" s="62">
        <v>85</v>
      </c>
      <c r="D76" s="60">
        <v>3.8</v>
      </c>
      <c r="E76" s="63" t="s">
        <v>230</v>
      </c>
      <c r="F76" s="60" t="s">
        <v>264</v>
      </c>
      <c r="G76" s="63">
        <v>113</v>
      </c>
      <c r="H76" s="60">
        <v>4.4000000000000004</v>
      </c>
      <c r="I76" s="63" t="s">
        <v>316</v>
      </c>
      <c r="J76" s="60" t="s">
        <v>265</v>
      </c>
      <c r="K76" s="63" t="s">
        <v>317</v>
      </c>
      <c r="L76" s="60" t="s">
        <v>266</v>
      </c>
      <c r="M76" s="63" t="s">
        <v>13</v>
      </c>
      <c r="N76" s="61" t="s">
        <v>13</v>
      </c>
    </row>
    <row r="77" spans="1:14" ht="6" customHeight="1">
      <c r="A77" s="40" t="str">
        <f>IF(D77&lt;&gt;"",COUNTA($D$9:D77),"")</f>
        <v/>
      </c>
      <c r="B77" s="51"/>
      <c r="C77" s="62"/>
      <c r="D77" s="60"/>
      <c r="E77" s="63"/>
      <c r="F77" s="60"/>
      <c r="G77" s="63"/>
      <c r="H77" s="60"/>
      <c r="I77" s="63"/>
      <c r="J77" s="60"/>
      <c r="K77" s="63"/>
      <c r="L77" s="60"/>
      <c r="M77" s="63"/>
      <c r="N77" s="61"/>
    </row>
    <row r="78" spans="1:14" ht="11.25">
      <c r="A78" s="40">
        <f>IF(D78&lt;&gt;"",COUNTA($D$9:D78),"")</f>
        <v>60</v>
      </c>
      <c r="B78" s="51" t="s">
        <v>89</v>
      </c>
      <c r="C78" s="62">
        <v>19</v>
      </c>
      <c r="D78" s="60">
        <v>0.8</v>
      </c>
      <c r="E78" s="63" t="s">
        <v>309</v>
      </c>
      <c r="F78" s="60" t="s">
        <v>245</v>
      </c>
      <c r="G78" s="63" t="s">
        <v>309</v>
      </c>
      <c r="H78" s="60" t="s">
        <v>128</v>
      </c>
      <c r="I78" s="63">
        <v>47</v>
      </c>
      <c r="J78" s="60">
        <v>1.6</v>
      </c>
      <c r="K78" s="63">
        <v>76</v>
      </c>
      <c r="L78" s="60">
        <v>2</v>
      </c>
      <c r="M78" s="63" t="s">
        <v>321</v>
      </c>
      <c r="N78" s="61" t="s">
        <v>267</v>
      </c>
    </row>
    <row r="79" spans="1:14" ht="11.25">
      <c r="A79" s="40">
        <f>IF(D79&lt;&gt;"",COUNTA($D$9:D79),"")</f>
        <v>61</v>
      </c>
      <c r="B79" s="51" t="s">
        <v>98</v>
      </c>
      <c r="C79" s="62" t="s">
        <v>13</v>
      </c>
      <c r="D79" s="60" t="s">
        <v>13</v>
      </c>
      <c r="E79" s="63" t="s">
        <v>13</v>
      </c>
      <c r="F79" s="60" t="s">
        <v>13</v>
      </c>
      <c r="G79" s="63" t="s">
        <v>13</v>
      </c>
      <c r="H79" s="60" t="s">
        <v>13</v>
      </c>
      <c r="I79" s="63" t="s">
        <v>13</v>
      </c>
      <c r="J79" s="60" t="s">
        <v>13</v>
      </c>
      <c r="K79" s="63" t="s">
        <v>13</v>
      </c>
      <c r="L79" s="60" t="s">
        <v>13</v>
      </c>
      <c r="M79" s="63" t="s">
        <v>13</v>
      </c>
      <c r="N79" s="61" t="s">
        <v>13</v>
      </c>
    </row>
    <row r="80" spans="1:14" ht="22.5">
      <c r="A80" s="40">
        <f>IF(D80&lt;&gt;"",COUNTA($D$9:D80),"")</f>
        <v>62</v>
      </c>
      <c r="B80" s="51" t="s">
        <v>366</v>
      </c>
      <c r="C80" s="62">
        <v>18</v>
      </c>
      <c r="D80" s="60">
        <v>0.8</v>
      </c>
      <c r="E80" s="63" t="s">
        <v>13</v>
      </c>
      <c r="F80" s="60" t="s">
        <v>13</v>
      </c>
      <c r="G80" s="63" t="s">
        <v>309</v>
      </c>
      <c r="H80" s="60" t="s">
        <v>128</v>
      </c>
      <c r="I80" s="63">
        <v>45</v>
      </c>
      <c r="J80" s="60">
        <v>1.5</v>
      </c>
      <c r="K80" s="63">
        <v>73</v>
      </c>
      <c r="L80" s="60">
        <v>1.9</v>
      </c>
      <c r="M80" s="63" t="s">
        <v>322</v>
      </c>
      <c r="N80" s="61" t="s">
        <v>268</v>
      </c>
    </row>
    <row r="81" spans="1:14" ht="6" customHeight="1">
      <c r="A81" s="40" t="str">
        <f>IF(D81&lt;&gt;"",COUNTA($D$9:D81),"")</f>
        <v/>
      </c>
      <c r="B81" s="51"/>
      <c r="C81" s="62"/>
      <c r="D81" s="60"/>
      <c r="E81" s="63"/>
      <c r="F81" s="60"/>
      <c r="G81" s="63"/>
      <c r="H81" s="60"/>
      <c r="I81" s="63"/>
      <c r="J81" s="60"/>
      <c r="K81" s="63"/>
      <c r="L81" s="60"/>
      <c r="M81" s="63"/>
      <c r="N81" s="61"/>
    </row>
    <row r="82" spans="1:14" ht="22.5">
      <c r="A82" s="40">
        <f>IF(D82&lt;&gt;"",COUNTA($D$9:D82),"")</f>
        <v>63</v>
      </c>
      <c r="B82" s="51" t="s">
        <v>115</v>
      </c>
      <c r="C82" s="62">
        <v>128</v>
      </c>
      <c r="D82" s="60">
        <v>5.6</v>
      </c>
      <c r="E82" s="63">
        <v>60</v>
      </c>
      <c r="F82" s="60">
        <v>4.4000000000000004</v>
      </c>
      <c r="G82" s="63">
        <v>151</v>
      </c>
      <c r="H82" s="60">
        <v>5.8</v>
      </c>
      <c r="I82" s="63">
        <v>166</v>
      </c>
      <c r="J82" s="60">
        <v>5.5</v>
      </c>
      <c r="K82" s="63">
        <v>297</v>
      </c>
      <c r="L82" s="60">
        <v>7.6</v>
      </c>
      <c r="M82" s="63" t="s">
        <v>323</v>
      </c>
      <c r="N82" s="61" t="s">
        <v>269</v>
      </c>
    </row>
    <row r="83" spans="1:14" ht="11.25">
      <c r="A83" s="40">
        <f>IF(D83&lt;&gt;"",COUNTA($D$9:D83),"")</f>
        <v>64</v>
      </c>
      <c r="B83" s="51" t="s">
        <v>116</v>
      </c>
      <c r="C83" s="62">
        <v>97</v>
      </c>
      <c r="D83" s="60">
        <v>4.3</v>
      </c>
      <c r="E83" s="63">
        <v>48</v>
      </c>
      <c r="F83" s="60">
        <v>3.5</v>
      </c>
      <c r="G83" s="63">
        <v>111</v>
      </c>
      <c r="H83" s="60">
        <v>4.3</v>
      </c>
      <c r="I83" s="63">
        <v>129</v>
      </c>
      <c r="J83" s="60">
        <v>4.2</v>
      </c>
      <c r="K83" s="63">
        <v>231</v>
      </c>
      <c r="L83" s="60">
        <v>5.9</v>
      </c>
      <c r="M83" s="63" t="s">
        <v>324</v>
      </c>
      <c r="N83" s="61" t="s">
        <v>135</v>
      </c>
    </row>
    <row r="84" spans="1:14" ht="11.25">
      <c r="A84" s="40">
        <f>IF(D84&lt;&gt;"",COUNTA($D$9:D84),"")</f>
        <v>65</v>
      </c>
      <c r="B84" s="51" t="s">
        <v>117</v>
      </c>
      <c r="C84" s="62">
        <v>31</v>
      </c>
      <c r="D84" s="60">
        <v>1.4</v>
      </c>
      <c r="E84" s="63" t="s">
        <v>318</v>
      </c>
      <c r="F84" s="60" t="s">
        <v>241</v>
      </c>
      <c r="G84" s="63">
        <v>40</v>
      </c>
      <c r="H84" s="60">
        <v>1.5</v>
      </c>
      <c r="I84" s="63" t="s">
        <v>319</v>
      </c>
      <c r="J84" s="60" t="s">
        <v>246</v>
      </c>
      <c r="K84" s="63" t="s">
        <v>320</v>
      </c>
      <c r="L84" s="60" t="s">
        <v>236</v>
      </c>
      <c r="M84" s="63" t="s">
        <v>13</v>
      </c>
      <c r="N84" s="61" t="s">
        <v>13</v>
      </c>
    </row>
    <row r="85" spans="1:14" ht="5.25" customHeight="1">
      <c r="A85" s="40" t="str">
        <f>IF(D85&lt;&gt;"",COUNTA($D$9:D85),"")</f>
        <v/>
      </c>
      <c r="B85" s="51"/>
      <c r="C85" s="62"/>
      <c r="D85" s="60"/>
      <c r="E85" s="63"/>
      <c r="F85" s="60"/>
      <c r="G85" s="63"/>
      <c r="H85" s="60"/>
      <c r="I85" s="63"/>
      <c r="J85" s="60"/>
      <c r="K85" s="63"/>
      <c r="L85" s="60"/>
      <c r="M85" s="63"/>
      <c r="N85" s="61"/>
    </row>
    <row r="86" spans="1:14" ht="11.45" customHeight="1">
      <c r="A86" s="40">
        <f>IF(D86&lt;&gt;"",COUNTA($D$9:D86),"")</f>
        <v>66</v>
      </c>
      <c r="B86" s="64" t="s">
        <v>118</v>
      </c>
      <c r="C86" s="62">
        <v>94</v>
      </c>
      <c r="D86" s="60">
        <v>4.2</v>
      </c>
      <c r="E86" s="63">
        <v>65</v>
      </c>
      <c r="F86" s="60">
        <v>4.7</v>
      </c>
      <c r="G86" s="63">
        <v>104</v>
      </c>
      <c r="H86" s="60">
        <v>4</v>
      </c>
      <c r="I86" s="63">
        <v>110</v>
      </c>
      <c r="J86" s="60">
        <v>3.6</v>
      </c>
      <c r="K86" s="63">
        <v>178</v>
      </c>
      <c r="L86" s="60">
        <v>4.5999999999999996</v>
      </c>
      <c r="M86" s="63" t="s">
        <v>325</v>
      </c>
      <c r="N86" s="61" t="s">
        <v>270</v>
      </c>
    </row>
    <row r="87" spans="1:14" ht="11.25">
      <c r="A87" s="40">
        <f>IF(D87&lt;&gt;"",COUNTA($D$9:D87),"")</f>
        <v>67</v>
      </c>
      <c r="B87" s="51" t="s">
        <v>199</v>
      </c>
      <c r="C87" s="62">
        <v>7</v>
      </c>
      <c r="D87" s="60">
        <v>0.3</v>
      </c>
      <c r="E87" s="63">
        <v>5</v>
      </c>
      <c r="F87" s="60">
        <v>0.4</v>
      </c>
      <c r="G87" s="63">
        <v>9</v>
      </c>
      <c r="H87" s="60">
        <v>0.3</v>
      </c>
      <c r="I87" s="63" t="s">
        <v>129</v>
      </c>
      <c r="J87" s="60" t="s">
        <v>131</v>
      </c>
      <c r="K87" s="63" t="s">
        <v>318</v>
      </c>
      <c r="L87" s="60" t="s">
        <v>136</v>
      </c>
      <c r="M87" s="63" t="s">
        <v>13</v>
      </c>
      <c r="N87" s="61" t="s">
        <v>13</v>
      </c>
    </row>
    <row r="88" spans="1:14" ht="22.5">
      <c r="A88" s="40">
        <f>IF(D88&lt;&gt;"",COUNTA($D$9:D88),"")</f>
        <v>68</v>
      </c>
      <c r="B88" s="51" t="s">
        <v>119</v>
      </c>
      <c r="C88" s="62">
        <v>5</v>
      </c>
      <c r="D88" s="60">
        <v>0.2</v>
      </c>
      <c r="E88" s="63">
        <v>3</v>
      </c>
      <c r="F88" s="60">
        <v>0.2</v>
      </c>
      <c r="G88" s="63">
        <v>6</v>
      </c>
      <c r="H88" s="60">
        <v>0.2</v>
      </c>
      <c r="I88" s="63" t="s">
        <v>309</v>
      </c>
      <c r="J88" s="60" t="s">
        <v>128</v>
      </c>
      <c r="K88" s="63" t="s">
        <v>294</v>
      </c>
      <c r="L88" s="60" t="s">
        <v>128</v>
      </c>
      <c r="M88" s="63" t="s">
        <v>13</v>
      </c>
      <c r="N88" s="61" t="s">
        <v>13</v>
      </c>
    </row>
    <row r="89" spans="1:14" ht="22.5">
      <c r="A89" s="40">
        <f>IF(D89&lt;&gt;"",COUNTA($D$9:D89),"")</f>
        <v>69</v>
      </c>
      <c r="B89" s="51" t="s">
        <v>120</v>
      </c>
      <c r="C89" s="62">
        <v>29</v>
      </c>
      <c r="D89" s="59">
        <v>1.3</v>
      </c>
      <c r="E89" s="62">
        <v>20</v>
      </c>
      <c r="F89" s="59">
        <v>1.5</v>
      </c>
      <c r="G89" s="62">
        <v>37</v>
      </c>
      <c r="H89" s="59">
        <v>1.4</v>
      </c>
      <c r="I89" s="62">
        <v>31</v>
      </c>
      <c r="J89" s="59">
        <v>1</v>
      </c>
      <c r="K89" s="62">
        <v>34</v>
      </c>
      <c r="L89" s="59">
        <v>0.9</v>
      </c>
      <c r="M89" s="62" t="s">
        <v>326</v>
      </c>
      <c r="N89" s="61" t="s">
        <v>250</v>
      </c>
    </row>
    <row r="90" spans="1:14" ht="11.25" customHeight="1">
      <c r="A90" s="40">
        <f>IF(D90&lt;&gt;"",COUNTA($D$9:D90),"")</f>
        <v>70</v>
      </c>
      <c r="B90" s="51" t="s">
        <v>121</v>
      </c>
      <c r="C90" s="62">
        <v>31</v>
      </c>
      <c r="D90" s="59">
        <v>1.4</v>
      </c>
      <c r="E90" s="62">
        <v>20</v>
      </c>
      <c r="F90" s="59">
        <v>1.5</v>
      </c>
      <c r="G90" s="62">
        <v>33</v>
      </c>
      <c r="H90" s="59">
        <v>1.3</v>
      </c>
      <c r="I90" s="62">
        <v>45</v>
      </c>
      <c r="J90" s="59">
        <v>1.5</v>
      </c>
      <c r="K90" s="62">
        <v>58</v>
      </c>
      <c r="L90" s="59">
        <v>1.5</v>
      </c>
      <c r="M90" s="62" t="s">
        <v>327</v>
      </c>
      <c r="N90" s="61" t="s">
        <v>246</v>
      </c>
    </row>
    <row r="91" spans="1:14" ht="11.25" customHeight="1">
      <c r="A91" s="40">
        <f>IF(D91&lt;&gt;"",COUNTA($D$9:D91),"")</f>
        <v>71</v>
      </c>
      <c r="B91" s="51" t="s">
        <v>87</v>
      </c>
      <c r="C91" s="62">
        <v>22</v>
      </c>
      <c r="D91" s="59">
        <v>1</v>
      </c>
      <c r="E91" s="62">
        <v>16</v>
      </c>
      <c r="F91" s="59">
        <v>1.2</v>
      </c>
      <c r="G91" s="62">
        <v>18</v>
      </c>
      <c r="H91" s="59">
        <v>0.7</v>
      </c>
      <c r="I91" s="62">
        <v>24</v>
      </c>
      <c r="J91" s="59">
        <v>0.8</v>
      </c>
      <c r="K91" s="62">
        <v>64</v>
      </c>
      <c r="L91" s="59">
        <v>1.7</v>
      </c>
      <c r="M91" s="62" t="s">
        <v>328</v>
      </c>
      <c r="N91" s="61" t="s">
        <v>243</v>
      </c>
    </row>
    <row r="92" spans="1:14" ht="6" customHeight="1">
      <c r="A92" s="40" t="str">
        <f>IF(D92&lt;&gt;"",COUNTA($D$9:D92),"")</f>
        <v/>
      </c>
      <c r="B92" s="51"/>
      <c r="C92" s="54"/>
      <c r="D92" s="57"/>
      <c r="E92" s="54"/>
      <c r="F92" s="57"/>
      <c r="G92" s="54"/>
      <c r="H92" s="57"/>
      <c r="I92" s="54"/>
      <c r="J92" s="57"/>
      <c r="K92" s="54"/>
      <c r="L92" s="57"/>
      <c r="M92" s="54"/>
      <c r="N92" s="57"/>
    </row>
    <row r="93" spans="1:14" ht="11.25">
      <c r="A93" s="40">
        <f>IF(D93&lt;&gt;"",COUNTA($D$9:D93),"")</f>
        <v>72</v>
      </c>
      <c r="B93" s="56" t="s">
        <v>90</v>
      </c>
      <c r="C93" s="124">
        <v>2267</v>
      </c>
      <c r="D93" s="124">
        <v>100</v>
      </c>
      <c r="E93" s="124">
        <v>1377</v>
      </c>
      <c r="F93" s="124">
        <v>100</v>
      </c>
      <c r="G93" s="124">
        <v>2588</v>
      </c>
      <c r="H93" s="124">
        <v>100</v>
      </c>
      <c r="I93" s="124">
        <v>3048</v>
      </c>
      <c r="J93" s="124">
        <v>100</v>
      </c>
      <c r="K93" s="124">
        <v>3900</v>
      </c>
      <c r="L93" s="124">
        <v>100</v>
      </c>
      <c r="M93" s="124" t="s">
        <v>329</v>
      </c>
      <c r="N93" s="124" t="s">
        <v>271</v>
      </c>
    </row>
  </sheetData>
  <mergeCells count="15">
    <mergeCell ref="C1:N1"/>
    <mergeCell ref="A1:B1"/>
    <mergeCell ref="A2:B2"/>
    <mergeCell ref="C12:N12"/>
    <mergeCell ref="C8:N8"/>
    <mergeCell ref="B3:B5"/>
    <mergeCell ref="E3:N3"/>
    <mergeCell ref="M4:N4"/>
    <mergeCell ref="K4:L4"/>
    <mergeCell ref="I4:J4"/>
    <mergeCell ref="G4:H4"/>
    <mergeCell ref="C3:D4"/>
    <mergeCell ref="E4:F4"/>
    <mergeCell ref="A3:A5"/>
    <mergeCell ref="C2:N2"/>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&amp;L&amp;"Calibri,Standard"&amp;7StatA MV, Statistischer Bericht O2231 2018 01&amp;R&amp;"Calibri,Standard"&amp;7&amp;P</oddFooter>
    <evenFooter>&amp;L&amp;"Calibri,Standard"&amp;7&amp;P&amp;R&amp;"Calibri,Standard"&amp;7StatA MV, Statistischer Bericht O2231 2018 01</even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95"/>
  <sheetViews>
    <sheetView zoomScale="140" zoomScaleNormal="140" workbookViewId="0">
      <pane xSplit="2" ySplit="8" topLeftCell="C9" activePane="bottomRight" state="frozen"/>
      <selection pane="topRight" activeCell="C1" sqref="C1"/>
      <selection pane="bottomLeft" activeCell="A9" sqref="A9"/>
      <selection pane="bottomRight" activeCell="C10" sqref="C10:K10"/>
    </sheetView>
  </sheetViews>
  <sheetFormatPr baseColWidth="10" defaultColWidth="11.28515625" defaultRowHeight="11.45" customHeight="1"/>
  <cols>
    <col min="1" max="1" width="3.42578125" style="43" customWidth="1"/>
    <col min="2" max="2" width="25.85546875" style="43" customWidth="1"/>
    <col min="3" max="3" width="7.7109375" style="43" customWidth="1"/>
    <col min="4" max="4" width="6.5703125" style="43" customWidth="1"/>
    <col min="5" max="5" width="7.42578125" style="43" bestFit="1" customWidth="1"/>
    <col min="6" max="6" width="6.85546875" style="43" customWidth="1"/>
    <col min="7" max="7" width="7.42578125" style="43" bestFit="1" customWidth="1"/>
    <col min="8" max="8" width="6.5703125" style="43" customWidth="1"/>
    <col min="9" max="9" width="6.85546875" style="43" customWidth="1"/>
    <col min="10" max="10" width="7.140625" style="43" customWidth="1"/>
    <col min="11" max="11" width="6.140625" style="43" customWidth="1"/>
    <col min="12" max="19" width="10.7109375" style="43" customWidth="1"/>
    <col min="20" max="16384" width="11.28515625" style="43"/>
  </cols>
  <sheetData>
    <row r="1" spans="1:32" s="41" customFormat="1" ht="24.95" customHeight="1">
      <c r="A1" s="166" t="s">
        <v>37</v>
      </c>
      <c r="B1" s="167"/>
      <c r="C1" s="164" t="s">
        <v>214</v>
      </c>
      <c r="D1" s="164"/>
      <c r="E1" s="164"/>
      <c r="F1" s="164"/>
      <c r="G1" s="164"/>
      <c r="H1" s="164"/>
      <c r="I1" s="164"/>
      <c r="J1" s="164"/>
      <c r="K1" s="165"/>
    </row>
    <row r="2" spans="1:32" s="42" customFormat="1" ht="24.95" customHeight="1">
      <c r="A2" s="166" t="s">
        <v>30</v>
      </c>
      <c r="B2" s="167"/>
      <c r="C2" s="164" t="s">
        <v>175</v>
      </c>
      <c r="D2" s="164"/>
      <c r="E2" s="164"/>
      <c r="F2" s="164"/>
      <c r="G2" s="164"/>
      <c r="H2" s="164"/>
      <c r="I2" s="164"/>
      <c r="J2" s="164"/>
      <c r="K2" s="165"/>
    </row>
    <row r="3" spans="1:32" ht="11.45" customHeight="1">
      <c r="A3" s="175" t="s">
        <v>18</v>
      </c>
      <c r="B3" s="176" t="s">
        <v>70</v>
      </c>
      <c r="C3" s="176" t="s">
        <v>77</v>
      </c>
      <c r="D3" s="176" t="s">
        <v>215</v>
      </c>
      <c r="E3" s="176"/>
      <c r="F3" s="176"/>
      <c r="G3" s="176"/>
      <c r="H3" s="176"/>
      <c r="I3" s="176"/>
      <c r="J3" s="178"/>
      <c r="K3" s="178"/>
    </row>
    <row r="4" spans="1:32" ht="11.45" customHeight="1">
      <c r="A4" s="175"/>
      <c r="B4" s="176"/>
      <c r="C4" s="176"/>
      <c r="D4" s="176" t="s">
        <v>472</v>
      </c>
      <c r="E4" s="176" t="s">
        <v>216</v>
      </c>
      <c r="F4" s="178" t="s">
        <v>62</v>
      </c>
      <c r="G4" s="175"/>
      <c r="H4" s="176" t="s">
        <v>217</v>
      </c>
      <c r="I4" s="176" t="s">
        <v>218</v>
      </c>
      <c r="J4" s="178" t="s">
        <v>50</v>
      </c>
      <c r="K4" s="179"/>
    </row>
    <row r="5" spans="1:32" ht="11.45" customHeight="1">
      <c r="A5" s="175"/>
      <c r="B5" s="176"/>
      <c r="C5" s="176"/>
      <c r="D5" s="176"/>
      <c r="E5" s="176"/>
      <c r="F5" s="180" t="s">
        <v>49</v>
      </c>
      <c r="G5" s="180" t="s">
        <v>219</v>
      </c>
      <c r="H5" s="176"/>
      <c r="I5" s="176"/>
      <c r="J5" s="180" t="s">
        <v>51</v>
      </c>
      <c r="K5" s="178" t="s">
        <v>220</v>
      </c>
    </row>
    <row r="6" spans="1:32" ht="11.45" customHeight="1">
      <c r="A6" s="175"/>
      <c r="B6" s="176"/>
      <c r="C6" s="176"/>
      <c r="D6" s="176"/>
      <c r="E6" s="176"/>
      <c r="F6" s="181"/>
      <c r="G6" s="181"/>
      <c r="H6" s="176"/>
      <c r="I6" s="176"/>
      <c r="J6" s="181"/>
      <c r="K6" s="178"/>
    </row>
    <row r="7" spans="1:32" ht="11.45" customHeight="1">
      <c r="A7" s="175"/>
      <c r="B7" s="176"/>
      <c r="C7" s="176"/>
      <c r="D7" s="176"/>
      <c r="E7" s="176"/>
      <c r="F7" s="182"/>
      <c r="G7" s="182"/>
      <c r="H7" s="176"/>
      <c r="I7" s="176"/>
      <c r="J7" s="182"/>
      <c r="K7" s="178"/>
    </row>
    <row r="8" spans="1:32" ht="11.45" customHeight="1">
      <c r="A8" s="66">
        <v>1</v>
      </c>
      <c r="B8" s="36">
        <v>2</v>
      </c>
      <c r="C8" s="67">
        <v>3</v>
      </c>
      <c r="D8" s="67">
        <v>4</v>
      </c>
      <c r="E8" s="67">
        <v>5</v>
      </c>
      <c r="F8" s="67">
        <v>6</v>
      </c>
      <c r="G8" s="67">
        <v>7</v>
      </c>
      <c r="H8" s="67">
        <v>8</v>
      </c>
      <c r="I8" s="67">
        <v>9</v>
      </c>
      <c r="J8" s="68">
        <v>10</v>
      </c>
      <c r="K8" s="69">
        <v>11</v>
      </c>
    </row>
    <row r="9" spans="1:32" s="46" customFormat="1" ht="6" customHeight="1">
      <c r="A9" s="38"/>
      <c r="B9" s="48"/>
      <c r="C9" s="70"/>
      <c r="D9" s="47"/>
      <c r="E9" s="47"/>
      <c r="F9" s="47"/>
      <c r="G9" s="47"/>
      <c r="H9" s="47"/>
      <c r="I9" s="47"/>
      <c r="J9" s="47"/>
    </row>
    <row r="10" spans="1:32" ht="20.100000000000001" customHeight="1">
      <c r="A10" s="39"/>
      <c r="B10" s="51"/>
      <c r="C10" s="170" t="s">
        <v>72</v>
      </c>
      <c r="D10" s="171"/>
      <c r="E10" s="171"/>
      <c r="F10" s="171"/>
      <c r="G10" s="171"/>
      <c r="H10" s="171"/>
      <c r="I10" s="171"/>
      <c r="J10" s="171"/>
      <c r="K10" s="171"/>
    </row>
    <row r="11" spans="1:32" s="52" customFormat="1" ht="11.25" customHeight="1">
      <c r="A11" s="40">
        <f>IF(D11&lt;&gt;"",COUNTA($D$11:D11),"")</f>
        <v>1</v>
      </c>
      <c r="B11" s="51" t="s">
        <v>73</v>
      </c>
      <c r="C11" s="123">
        <v>1501</v>
      </c>
      <c r="D11" s="123" t="s">
        <v>330</v>
      </c>
      <c r="E11" s="123">
        <v>946</v>
      </c>
      <c r="F11" s="123">
        <v>144</v>
      </c>
      <c r="G11" s="123">
        <v>802</v>
      </c>
      <c r="H11" s="123" t="s">
        <v>331</v>
      </c>
      <c r="I11" s="123">
        <v>432</v>
      </c>
      <c r="J11" s="123">
        <v>383</v>
      </c>
      <c r="K11" s="123" t="s">
        <v>13</v>
      </c>
    </row>
    <row r="12" spans="1:32" s="52" customFormat="1" ht="6" customHeight="1">
      <c r="A12" s="40" t="str">
        <f>IF(D12&lt;&gt;"",COUNTA($D$8:D12),"")</f>
        <v/>
      </c>
      <c r="B12" s="51"/>
      <c r="C12" s="123"/>
      <c r="D12" s="123"/>
      <c r="E12" s="123"/>
      <c r="F12" s="123"/>
      <c r="G12" s="123"/>
      <c r="H12" s="123"/>
      <c r="I12" s="123"/>
      <c r="J12" s="123"/>
      <c r="K12" s="123"/>
    </row>
    <row r="13" spans="1:32" s="52" customFormat="1" ht="11.25">
      <c r="A13" s="40">
        <f>IF(D13&lt;&gt;"",COUNTA($D$11:D13),"")</f>
        <v>2</v>
      </c>
      <c r="B13" s="51" t="s">
        <v>455</v>
      </c>
      <c r="C13" s="123">
        <v>820000</v>
      </c>
      <c r="D13" s="123" t="s">
        <v>448</v>
      </c>
      <c r="E13" s="123">
        <v>410000</v>
      </c>
      <c r="F13" s="123">
        <v>24000</v>
      </c>
      <c r="G13" s="123">
        <v>386000</v>
      </c>
      <c r="H13" s="123" t="s">
        <v>449</v>
      </c>
      <c r="I13" s="123">
        <v>309000</v>
      </c>
      <c r="J13" s="123">
        <v>275000</v>
      </c>
      <c r="K13" s="123" t="s">
        <v>13</v>
      </c>
      <c r="M13" s="43"/>
      <c r="N13" s="43"/>
      <c r="O13" s="43"/>
      <c r="P13" s="43"/>
      <c r="Q13" s="43"/>
      <c r="R13" s="43"/>
      <c r="S13" s="43"/>
      <c r="T13" s="43"/>
      <c r="U13" s="43"/>
      <c r="V13" s="43"/>
      <c r="W13" s="43"/>
      <c r="X13" s="43"/>
      <c r="Y13" s="43"/>
    </row>
    <row r="14" spans="1:32" s="52" customFormat="1" ht="20.100000000000001" customHeight="1">
      <c r="A14" s="40" t="str">
        <f>IF(D14&lt;&gt;"",COUNTA($D$11:D14),"")</f>
        <v/>
      </c>
      <c r="B14" s="56"/>
      <c r="C14" s="177" t="s">
        <v>122</v>
      </c>
      <c r="D14" s="168"/>
      <c r="E14" s="168"/>
      <c r="F14" s="168"/>
      <c r="G14" s="168"/>
      <c r="H14" s="168"/>
      <c r="I14" s="168"/>
      <c r="J14" s="168"/>
      <c r="K14" s="168"/>
      <c r="M14" s="43"/>
      <c r="N14" s="43"/>
      <c r="O14" s="43"/>
      <c r="P14" s="43"/>
      <c r="Q14" s="43"/>
      <c r="R14" s="43"/>
      <c r="S14" s="43"/>
      <c r="T14" s="43"/>
      <c r="U14" s="43"/>
      <c r="V14" s="43"/>
      <c r="W14" s="43"/>
      <c r="X14" s="43"/>
      <c r="Y14" s="41"/>
      <c r="Z14" s="41"/>
    </row>
    <row r="15" spans="1:32" s="52" customFormat="1" ht="22.5">
      <c r="A15" s="40">
        <f>IF(D15&lt;&gt;"",COUNTA($D$11:D15),"")</f>
        <v>3</v>
      </c>
      <c r="B15" s="51" t="s">
        <v>168</v>
      </c>
      <c r="C15" s="54">
        <v>340</v>
      </c>
      <c r="D15" s="62" t="s">
        <v>334</v>
      </c>
      <c r="E15" s="54">
        <v>394</v>
      </c>
      <c r="F15" s="54">
        <v>486</v>
      </c>
      <c r="G15" s="54">
        <v>389</v>
      </c>
      <c r="H15" s="62" t="s">
        <v>335</v>
      </c>
      <c r="I15" s="62">
        <v>283</v>
      </c>
      <c r="J15" s="62">
        <v>289</v>
      </c>
      <c r="K15" s="54" t="s">
        <v>13</v>
      </c>
      <c r="M15" s="43"/>
      <c r="N15" s="43"/>
      <c r="O15" s="43"/>
      <c r="P15" s="43"/>
      <c r="Q15" s="43"/>
      <c r="R15" s="43"/>
      <c r="S15" s="43"/>
      <c r="T15" s="43"/>
      <c r="U15" s="43"/>
      <c r="V15" s="43"/>
      <c r="W15" s="43"/>
      <c r="X15" s="43"/>
      <c r="Y15" s="42"/>
      <c r="Z15" s="42"/>
      <c r="AA15" s="43"/>
      <c r="AB15" s="43"/>
      <c r="AC15" s="43"/>
      <c r="AD15" s="43"/>
      <c r="AE15" s="43"/>
      <c r="AF15" s="42"/>
    </row>
    <row r="16" spans="1:32" s="52" customFormat="1" ht="22.5">
      <c r="A16" s="40">
        <f>IF(D16&lt;&gt;"",COUNTA($D$11:D16),"")</f>
        <v>4</v>
      </c>
      <c r="B16" s="58" t="s">
        <v>169</v>
      </c>
      <c r="C16" s="54">
        <v>289</v>
      </c>
      <c r="D16" s="62" t="s">
        <v>336</v>
      </c>
      <c r="E16" s="54">
        <v>332</v>
      </c>
      <c r="F16" s="54">
        <v>414</v>
      </c>
      <c r="G16" s="54">
        <v>327</v>
      </c>
      <c r="H16" s="62" t="s">
        <v>324</v>
      </c>
      <c r="I16" s="62">
        <v>246</v>
      </c>
      <c r="J16" s="62">
        <v>252</v>
      </c>
      <c r="K16" s="54" t="s">
        <v>13</v>
      </c>
      <c r="M16" s="43"/>
      <c r="N16" s="43"/>
      <c r="O16" s="43"/>
      <c r="P16" s="43"/>
      <c r="Q16" s="43"/>
      <c r="R16" s="43"/>
      <c r="S16" s="43"/>
      <c r="T16" s="43"/>
      <c r="U16" s="43"/>
      <c r="V16" s="43"/>
      <c r="W16" s="43"/>
      <c r="X16" s="43"/>
      <c r="Y16" s="43"/>
      <c r="Z16" s="43"/>
      <c r="AA16" s="43"/>
      <c r="AB16" s="43"/>
      <c r="AC16" s="43"/>
      <c r="AD16" s="43"/>
      <c r="AE16" s="43"/>
      <c r="AF16" s="43"/>
    </row>
    <row r="17" spans="1:32" s="52" customFormat="1" ht="22.5">
      <c r="A17" s="40">
        <f>IF(D17&lt;&gt;"",COUNTA($D$11:D17),"")</f>
        <v>5</v>
      </c>
      <c r="B17" s="58" t="s">
        <v>170</v>
      </c>
      <c r="C17" s="54">
        <v>51</v>
      </c>
      <c r="D17" s="62" t="s">
        <v>327</v>
      </c>
      <c r="E17" s="54">
        <v>63</v>
      </c>
      <c r="F17" s="54">
        <v>71</v>
      </c>
      <c r="G17" s="54">
        <v>62</v>
      </c>
      <c r="H17" s="62" t="s">
        <v>328</v>
      </c>
      <c r="I17" s="62">
        <v>37</v>
      </c>
      <c r="J17" s="62">
        <v>37</v>
      </c>
      <c r="K17" s="54" t="s">
        <v>13</v>
      </c>
      <c r="M17" s="43"/>
      <c r="N17" s="43"/>
      <c r="O17" s="43"/>
      <c r="P17" s="43"/>
      <c r="Q17" s="43"/>
      <c r="R17" s="43"/>
      <c r="S17" s="43"/>
      <c r="T17" s="43"/>
      <c r="U17" s="43"/>
      <c r="V17" s="43"/>
      <c r="W17" s="43"/>
      <c r="X17" s="43"/>
      <c r="Y17" s="43"/>
      <c r="Z17" s="43"/>
      <c r="AA17" s="43"/>
      <c r="AB17" s="43"/>
      <c r="AC17" s="43"/>
      <c r="AD17" s="43"/>
      <c r="AE17" s="43"/>
      <c r="AF17" s="43"/>
    </row>
    <row r="18" spans="1:32" s="52" customFormat="1" ht="5.0999999999999996" customHeight="1">
      <c r="A18" s="40" t="str">
        <f>IF(D18&lt;&gt;"",COUNTA($D$11:D18),"")</f>
        <v/>
      </c>
      <c r="B18" s="51"/>
      <c r="C18" s="54"/>
      <c r="D18" s="62"/>
      <c r="E18" s="54"/>
      <c r="F18" s="54"/>
      <c r="G18" s="54"/>
      <c r="H18" s="54"/>
      <c r="I18" s="54"/>
      <c r="J18" s="54"/>
      <c r="K18" s="54"/>
      <c r="M18" s="43"/>
      <c r="N18" s="43"/>
      <c r="O18" s="43"/>
      <c r="P18" s="43"/>
      <c r="Q18" s="43"/>
      <c r="R18" s="43"/>
      <c r="S18" s="43"/>
      <c r="T18" s="43"/>
      <c r="U18" s="43"/>
      <c r="V18" s="43"/>
      <c r="W18" s="43"/>
      <c r="X18" s="43"/>
      <c r="Y18" s="43"/>
      <c r="Z18" s="43"/>
      <c r="AA18" s="43"/>
      <c r="AB18" s="43"/>
      <c r="AC18" s="43"/>
      <c r="AD18" s="43"/>
      <c r="AE18" s="43"/>
      <c r="AF18" s="43"/>
    </row>
    <row r="19" spans="1:32" ht="11.25" customHeight="1">
      <c r="A19" s="40">
        <f>IF(D19&lt;&gt;"",COUNTA($D$11:D19),"")</f>
        <v>6</v>
      </c>
      <c r="B19" s="51" t="s">
        <v>75</v>
      </c>
      <c r="C19" s="54">
        <v>109</v>
      </c>
      <c r="D19" s="62" t="s">
        <v>337</v>
      </c>
      <c r="E19" s="54">
        <v>136</v>
      </c>
      <c r="F19" s="54">
        <v>220</v>
      </c>
      <c r="G19" s="54">
        <v>131</v>
      </c>
      <c r="H19" s="62" t="s">
        <v>338</v>
      </c>
      <c r="I19" s="62">
        <v>81</v>
      </c>
      <c r="J19" s="62">
        <v>81</v>
      </c>
      <c r="K19" s="54" t="s">
        <v>13</v>
      </c>
    </row>
    <row r="20" spans="1:32" ht="11.25" customHeight="1">
      <c r="A20" s="40">
        <f>IF(D20&lt;&gt;"",COUNTA($D$11:D20),"")</f>
        <v>7</v>
      </c>
      <c r="B20" s="51" t="s">
        <v>79</v>
      </c>
      <c r="C20" s="54">
        <v>24</v>
      </c>
      <c r="D20" s="62" t="s">
        <v>339</v>
      </c>
      <c r="E20" s="54">
        <v>30</v>
      </c>
      <c r="F20" s="54">
        <v>46</v>
      </c>
      <c r="G20" s="54">
        <v>29</v>
      </c>
      <c r="H20" s="62" t="s">
        <v>13</v>
      </c>
      <c r="I20" s="62">
        <v>19</v>
      </c>
      <c r="J20" s="62">
        <v>19</v>
      </c>
      <c r="K20" s="54" t="s">
        <v>13</v>
      </c>
    </row>
    <row r="21" spans="1:32" ht="11.25" customHeight="1">
      <c r="A21" s="40">
        <f>IF(D21&lt;&gt;"",COUNTA($D$11:D21),"")</f>
        <v>8</v>
      </c>
      <c r="B21" s="51" t="s">
        <v>80</v>
      </c>
      <c r="C21" s="54">
        <v>48</v>
      </c>
      <c r="D21" s="62" t="s">
        <v>340</v>
      </c>
      <c r="E21" s="54">
        <v>57</v>
      </c>
      <c r="F21" s="54">
        <v>92</v>
      </c>
      <c r="G21" s="54">
        <v>55</v>
      </c>
      <c r="H21" s="62" t="s">
        <v>231</v>
      </c>
      <c r="I21" s="62">
        <v>41</v>
      </c>
      <c r="J21" s="62">
        <v>40</v>
      </c>
      <c r="K21" s="54" t="s">
        <v>13</v>
      </c>
    </row>
    <row r="22" spans="1:32" ht="22.5">
      <c r="A22" s="40">
        <f>IF(D22&lt;&gt;"",COUNTA($D$11:D22),"")</f>
        <v>9</v>
      </c>
      <c r="B22" s="51" t="s">
        <v>99</v>
      </c>
      <c r="C22" s="54">
        <v>10</v>
      </c>
      <c r="D22" s="62" t="s">
        <v>13</v>
      </c>
      <c r="E22" s="54">
        <v>15</v>
      </c>
      <c r="F22" s="54" t="s">
        <v>341</v>
      </c>
      <c r="G22" s="54">
        <v>14</v>
      </c>
      <c r="H22" s="62" t="s">
        <v>274</v>
      </c>
      <c r="I22" s="62" t="s">
        <v>130</v>
      </c>
      <c r="J22" s="62" t="s">
        <v>130</v>
      </c>
      <c r="K22" s="54" t="s">
        <v>13</v>
      </c>
    </row>
    <row r="23" spans="1:32" ht="11.25" customHeight="1">
      <c r="A23" s="40">
        <f>IF(D23&lt;&gt;"",COUNTA($D$11:D23),"")</f>
        <v>10</v>
      </c>
      <c r="B23" s="64" t="s">
        <v>100</v>
      </c>
      <c r="C23" s="54">
        <v>4</v>
      </c>
      <c r="D23" s="62" t="s">
        <v>13</v>
      </c>
      <c r="E23" s="54">
        <v>5</v>
      </c>
      <c r="F23" s="54" t="s">
        <v>134</v>
      </c>
      <c r="G23" s="54">
        <v>5</v>
      </c>
      <c r="H23" s="62" t="s">
        <v>13</v>
      </c>
      <c r="I23" s="62">
        <v>3</v>
      </c>
      <c r="J23" s="62">
        <v>3</v>
      </c>
      <c r="K23" s="54" t="s">
        <v>13</v>
      </c>
      <c r="Y23" s="46"/>
      <c r="Z23" s="46"/>
      <c r="AF23" s="46"/>
    </row>
    <row r="24" spans="1:32" ht="11.25" customHeight="1">
      <c r="A24" s="40">
        <f>IF(D24&lt;&gt;"",COUNTA($D$11:D24),"")</f>
        <v>11</v>
      </c>
      <c r="B24" s="64" t="s">
        <v>81</v>
      </c>
      <c r="C24" s="54">
        <v>21</v>
      </c>
      <c r="D24" s="62" t="s">
        <v>13</v>
      </c>
      <c r="E24" s="54">
        <v>28</v>
      </c>
      <c r="F24" s="54">
        <v>45</v>
      </c>
      <c r="G24" s="54">
        <v>26</v>
      </c>
      <c r="H24" s="62" t="s">
        <v>310</v>
      </c>
      <c r="I24" s="62">
        <v>14</v>
      </c>
      <c r="J24" s="62">
        <v>14</v>
      </c>
      <c r="K24" s="54" t="s">
        <v>13</v>
      </c>
    </row>
    <row r="25" spans="1:32" ht="11.25" customHeight="1">
      <c r="A25" s="40">
        <f>IF(D25&lt;&gt;"",COUNTA($D$11:D25),"")</f>
        <v>12</v>
      </c>
      <c r="B25" s="64" t="s">
        <v>101</v>
      </c>
      <c r="C25" s="54">
        <v>2</v>
      </c>
      <c r="D25" s="62" t="s">
        <v>13</v>
      </c>
      <c r="E25" s="54">
        <v>2</v>
      </c>
      <c r="F25" s="54" t="s">
        <v>272</v>
      </c>
      <c r="G25" s="54">
        <v>1</v>
      </c>
      <c r="H25" s="62" t="s">
        <v>13</v>
      </c>
      <c r="I25" s="62">
        <v>2</v>
      </c>
      <c r="J25" s="62" t="s">
        <v>272</v>
      </c>
      <c r="K25" s="54" t="s">
        <v>13</v>
      </c>
      <c r="Y25" s="52"/>
      <c r="Z25" s="52"/>
      <c r="AF25" s="52"/>
    </row>
    <row r="26" spans="1:32" ht="5.0999999999999996" customHeight="1">
      <c r="A26" s="40" t="str">
        <f>IF(D26&lt;&gt;"",COUNTA($D$11:D26),"")</f>
        <v/>
      </c>
      <c r="B26" s="51"/>
      <c r="C26" s="54"/>
      <c r="D26" s="62"/>
      <c r="E26" s="54"/>
      <c r="F26" s="54"/>
      <c r="G26" s="54"/>
      <c r="H26" s="62"/>
      <c r="I26" s="62"/>
      <c r="J26" s="62"/>
      <c r="K26" s="54"/>
      <c r="Y26" s="52"/>
      <c r="Z26" s="52"/>
      <c r="AF26" s="52"/>
    </row>
    <row r="27" spans="1:32" ht="22.5">
      <c r="A27" s="40">
        <f>IF(D27&lt;&gt;"",COUNTA($D$11:D27),"")</f>
        <v>13</v>
      </c>
      <c r="B27" s="51" t="s">
        <v>102</v>
      </c>
      <c r="C27" s="54">
        <v>739</v>
      </c>
      <c r="D27" s="62" t="s">
        <v>342</v>
      </c>
      <c r="E27" s="54">
        <v>813</v>
      </c>
      <c r="F27" s="54">
        <v>933</v>
      </c>
      <c r="G27" s="54">
        <v>805</v>
      </c>
      <c r="H27" s="62" t="s">
        <v>343</v>
      </c>
      <c r="I27" s="62">
        <v>676</v>
      </c>
      <c r="J27" s="62">
        <v>690</v>
      </c>
      <c r="K27" s="54" t="s">
        <v>13</v>
      </c>
    </row>
    <row r="28" spans="1:32" ht="11.25" customHeight="1">
      <c r="A28" s="40">
        <f>IF(D28&lt;&gt;"",COUNTA($D$11:D28),"")</f>
        <v>14</v>
      </c>
      <c r="B28" s="51" t="s">
        <v>82</v>
      </c>
      <c r="C28" s="54">
        <v>579</v>
      </c>
      <c r="D28" s="62" t="s">
        <v>344</v>
      </c>
      <c r="E28" s="54">
        <v>631</v>
      </c>
      <c r="F28" s="54">
        <v>745</v>
      </c>
      <c r="G28" s="54">
        <v>624</v>
      </c>
      <c r="H28" s="62" t="s">
        <v>345</v>
      </c>
      <c r="I28" s="62">
        <v>531</v>
      </c>
      <c r="J28" s="62">
        <v>537</v>
      </c>
      <c r="K28" s="54" t="s">
        <v>13</v>
      </c>
    </row>
    <row r="29" spans="1:32" ht="11.25" customHeight="1">
      <c r="A29" s="40">
        <f>IF(D29&lt;&gt;"",COUNTA($D$11:D29),"")</f>
        <v>15</v>
      </c>
      <c r="B29" s="51" t="s">
        <v>83</v>
      </c>
      <c r="C29" s="54">
        <v>139</v>
      </c>
      <c r="D29" s="62" t="s">
        <v>346</v>
      </c>
      <c r="E29" s="54">
        <v>151</v>
      </c>
      <c r="F29" s="54">
        <v>148</v>
      </c>
      <c r="G29" s="54">
        <v>151</v>
      </c>
      <c r="H29" s="62" t="s">
        <v>271</v>
      </c>
      <c r="I29" s="62">
        <v>133</v>
      </c>
      <c r="J29" s="62">
        <v>139</v>
      </c>
      <c r="K29" s="54" t="s">
        <v>13</v>
      </c>
    </row>
    <row r="30" spans="1:32" ht="11.25" customHeight="1">
      <c r="A30" s="40">
        <f>IF(D30&lt;&gt;"",COUNTA($D$11:D30),"")</f>
        <v>16</v>
      </c>
      <c r="B30" s="51" t="s">
        <v>171</v>
      </c>
      <c r="C30" s="54">
        <v>21</v>
      </c>
      <c r="D30" s="62" t="s">
        <v>13</v>
      </c>
      <c r="E30" s="54">
        <v>31</v>
      </c>
      <c r="F30" s="54" t="s">
        <v>307</v>
      </c>
      <c r="G30" s="54">
        <v>30</v>
      </c>
      <c r="H30" s="62" t="s">
        <v>13</v>
      </c>
      <c r="I30" s="62" t="s">
        <v>301</v>
      </c>
      <c r="J30" s="62" t="s">
        <v>290</v>
      </c>
      <c r="K30" s="54" t="s">
        <v>13</v>
      </c>
    </row>
    <row r="31" spans="1:32" ht="5.0999999999999996" customHeight="1">
      <c r="A31" s="40" t="str">
        <f>IF(D31&lt;&gt;"",COUNTA($D$11:D31),"")</f>
        <v/>
      </c>
      <c r="B31" s="51"/>
      <c r="C31" s="54"/>
      <c r="D31" s="62"/>
      <c r="E31" s="54"/>
      <c r="F31" s="54"/>
      <c r="G31" s="54"/>
      <c r="H31" s="62"/>
      <c r="I31" s="62"/>
      <c r="J31" s="62"/>
      <c r="K31" s="54"/>
    </row>
    <row r="32" spans="1:32" ht="22.5" customHeight="1">
      <c r="A32" s="40">
        <f>IF(D32&lt;&gt;"",COUNTA($D$11:D32),"")</f>
        <v>17</v>
      </c>
      <c r="B32" s="51" t="s">
        <v>473</v>
      </c>
      <c r="C32" s="54">
        <v>118</v>
      </c>
      <c r="D32" s="62" t="s">
        <v>271</v>
      </c>
      <c r="E32" s="54">
        <v>147</v>
      </c>
      <c r="F32" s="54">
        <v>224</v>
      </c>
      <c r="G32" s="54">
        <v>142</v>
      </c>
      <c r="H32" s="62" t="s">
        <v>347</v>
      </c>
      <c r="I32" s="62">
        <v>94</v>
      </c>
      <c r="J32" s="62">
        <v>98</v>
      </c>
      <c r="K32" s="54" t="s">
        <v>13</v>
      </c>
    </row>
    <row r="33" spans="1:11" ht="22.5">
      <c r="A33" s="40">
        <f>IF(D33&lt;&gt;"",COUNTA($D$11:D33),"")</f>
        <v>18</v>
      </c>
      <c r="B33" s="51" t="s">
        <v>104</v>
      </c>
      <c r="C33" s="54">
        <v>39</v>
      </c>
      <c r="D33" s="62" t="s">
        <v>13</v>
      </c>
      <c r="E33" s="54">
        <v>54</v>
      </c>
      <c r="F33" s="54" t="s">
        <v>348</v>
      </c>
      <c r="G33" s="54">
        <v>52</v>
      </c>
      <c r="H33" s="62" t="s">
        <v>13</v>
      </c>
      <c r="I33" s="62">
        <v>27</v>
      </c>
      <c r="J33" s="62" t="s">
        <v>339</v>
      </c>
      <c r="K33" s="54" t="s">
        <v>13</v>
      </c>
    </row>
    <row r="34" spans="1:11" ht="22.5">
      <c r="A34" s="40">
        <f>IF(D34&lt;&gt;"",COUNTA($D$11:D34),"")</f>
        <v>19</v>
      </c>
      <c r="B34" s="51" t="s">
        <v>172</v>
      </c>
      <c r="C34" s="54">
        <v>3</v>
      </c>
      <c r="D34" s="62" t="s">
        <v>13</v>
      </c>
      <c r="E34" s="54" t="s">
        <v>272</v>
      </c>
      <c r="F34" s="54" t="s">
        <v>13</v>
      </c>
      <c r="G34" s="54" t="s">
        <v>272</v>
      </c>
      <c r="H34" s="62" t="s">
        <v>13</v>
      </c>
      <c r="I34" s="62" t="s">
        <v>129</v>
      </c>
      <c r="J34" s="62" t="s">
        <v>309</v>
      </c>
      <c r="K34" s="54" t="s">
        <v>5</v>
      </c>
    </row>
    <row r="35" spans="1:11" ht="11.25" customHeight="1">
      <c r="A35" s="40">
        <f>IF(D35&lt;&gt;"",COUNTA($D$11:D35),"")</f>
        <v>20</v>
      </c>
      <c r="B35" s="51" t="s">
        <v>84</v>
      </c>
      <c r="C35" s="54" t="s">
        <v>272</v>
      </c>
      <c r="D35" s="62" t="s">
        <v>13</v>
      </c>
      <c r="E35" s="54" t="s">
        <v>13</v>
      </c>
      <c r="F35" s="54" t="s">
        <v>13</v>
      </c>
      <c r="G35" s="54" t="s">
        <v>13</v>
      </c>
      <c r="H35" s="62" t="s">
        <v>13</v>
      </c>
      <c r="I35" s="62" t="s">
        <v>13</v>
      </c>
      <c r="J35" s="62" t="s">
        <v>13</v>
      </c>
      <c r="K35" s="54" t="s">
        <v>5</v>
      </c>
    </row>
    <row r="36" spans="1:11" ht="11.25" customHeight="1">
      <c r="A36" s="40">
        <f>IF(D36&lt;&gt;"",COUNTA($D$11:D36),"")</f>
        <v>21</v>
      </c>
      <c r="B36" s="64" t="s">
        <v>105</v>
      </c>
      <c r="C36" s="54">
        <v>11</v>
      </c>
      <c r="D36" s="62" t="s">
        <v>13</v>
      </c>
      <c r="E36" s="54">
        <v>13</v>
      </c>
      <c r="F36" s="54" t="s">
        <v>13</v>
      </c>
      <c r="G36" s="54" t="s">
        <v>301</v>
      </c>
      <c r="H36" s="62" t="s">
        <v>13</v>
      </c>
      <c r="I36" s="62" t="s">
        <v>294</v>
      </c>
      <c r="J36" s="62" t="s">
        <v>274</v>
      </c>
      <c r="K36" s="54" t="s">
        <v>5</v>
      </c>
    </row>
    <row r="37" spans="1:11" ht="11.25" customHeight="1">
      <c r="A37" s="40">
        <f>IF(D37&lt;&gt;"",COUNTA($D$11:D37),"")</f>
        <v>22</v>
      </c>
      <c r="B37" s="64" t="s">
        <v>106</v>
      </c>
      <c r="C37" s="54">
        <v>6</v>
      </c>
      <c r="D37" s="62" t="s">
        <v>13</v>
      </c>
      <c r="E37" s="54">
        <v>8</v>
      </c>
      <c r="F37" s="54" t="s">
        <v>274</v>
      </c>
      <c r="G37" s="54">
        <v>8</v>
      </c>
      <c r="H37" s="62" t="s">
        <v>13</v>
      </c>
      <c r="I37" s="62">
        <v>5</v>
      </c>
      <c r="J37" s="62">
        <v>5</v>
      </c>
      <c r="K37" s="54" t="s">
        <v>13</v>
      </c>
    </row>
    <row r="38" spans="1:11" ht="11.25" customHeight="1">
      <c r="A38" s="40">
        <f>IF(D38&lt;&gt;"",COUNTA($D$11:D38),"")</f>
        <v>23</v>
      </c>
      <c r="B38" s="51" t="s">
        <v>85</v>
      </c>
      <c r="C38" s="54">
        <v>10</v>
      </c>
      <c r="D38" s="62" t="s">
        <v>13</v>
      </c>
      <c r="E38" s="54">
        <v>12</v>
      </c>
      <c r="F38" s="54" t="s">
        <v>303</v>
      </c>
      <c r="G38" s="54">
        <v>12</v>
      </c>
      <c r="H38" s="62" t="s">
        <v>13</v>
      </c>
      <c r="I38" s="62">
        <v>8</v>
      </c>
      <c r="J38" s="62">
        <v>8</v>
      </c>
      <c r="K38" s="54" t="s">
        <v>13</v>
      </c>
    </row>
    <row r="39" spans="1:11" ht="22.5" customHeight="1">
      <c r="A39" s="40">
        <f>IF(D39&lt;&gt;"",COUNTA($D$11:D39),"")</f>
        <v>24</v>
      </c>
      <c r="B39" s="51" t="s">
        <v>107</v>
      </c>
      <c r="C39" s="54">
        <v>29</v>
      </c>
      <c r="D39" s="62" t="s">
        <v>306</v>
      </c>
      <c r="E39" s="54">
        <v>38</v>
      </c>
      <c r="F39" s="54">
        <v>58</v>
      </c>
      <c r="G39" s="54">
        <v>37</v>
      </c>
      <c r="H39" s="62" t="s">
        <v>294</v>
      </c>
      <c r="I39" s="62">
        <v>22</v>
      </c>
      <c r="J39" s="62">
        <v>24</v>
      </c>
      <c r="K39" s="54" t="s">
        <v>13</v>
      </c>
    </row>
    <row r="40" spans="1:11" ht="22.5" customHeight="1">
      <c r="A40" s="40">
        <f>IF(D40&lt;&gt;"",COUNTA($D$11:D40),"")</f>
        <v>25</v>
      </c>
      <c r="B40" s="51" t="s">
        <v>108</v>
      </c>
      <c r="C40" s="54">
        <v>11</v>
      </c>
      <c r="D40" s="62" t="s">
        <v>275</v>
      </c>
      <c r="E40" s="54">
        <v>12</v>
      </c>
      <c r="F40" s="54">
        <v>20</v>
      </c>
      <c r="G40" s="54">
        <v>12</v>
      </c>
      <c r="H40" s="62" t="s">
        <v>129</v>
      </c>
      <c r="I40" s="62">
        <v>9</v>
      </c>
      <c r="J40" s="62">
        <v>10</v>
      </c>
      <c r="K40" s="54" t="s">
        <v>13</v>
      </c>
    </row>
    <row r="41" spans="1:11" ht="22.5" customHeight="1">
      <c r="A41" s="40">
        <f>IF(D41&lt;&gt;"",COUNTA($D$11:D41),"")</f>
        <v>26</v>
      </c>
      <c r="B41" s="51" t="s">
        <v>109</v>
      </c>
      <c r="C41" s="54">
        <v>6</v>
      </c>
      <c r="D41" s="62" t="s">
        <v>13</v>
      </c>
      <c r="E41" s="54">
        <v>5</v>
      </c>
      <c r="F41" s="54" t="s">
        <v>290</v>
      </c>
      <c r="G41" s="54" t="s">
        <v>129</v>
      </c>
      <c r="H41" s="62" t="s">
        <v>13</v>
      </c>
      <c r="I41" s="62" t="s">
        <v>289</v>
      </c>
      <c r="J41" s="62" t="s">
        <v>289</v>
      </c>
      <c r="K41" s="54" t="s">
        <v>13</v>
      </c>
    </row>
    <row r="42" spans="1:11" ht="5.0999999999999996" customHeight="1">
      <c r="A42" s="40" t="str">
        <f>IF(D42&lt;&gt;"",COUNTA($D$11:D42),"")</f>
        <v/>
      </c>
      <c r="B42" s="51"/>
      <c r="C42" s="54"/>
      <c r="D42" s="62"/>
      <c r="E42" s="54"/>
      <c r="F42" s="54"/>
      <c r="G42" s="54"/>
      <c r="H42" s="62"/>
      <c r="I42" s="62"/>
      <c r="J42" s="62"/>
      <c r="K42" s="54"/>
    </row>
    <row r="43" spans="1:11" ht="11.25" customHeight="1">
      <c r="A43" s="40">
        <f>IF(D43&lt;&gt;"",COUNTA($D$11:D43),"")</f>
        <v>27</v>
      </c>
      <c r="B43" s="51" t="s">
        <v>363</v>
      </c>
      <c r="C43" s="54">
        <v>71</v>
      </c>
      <c r="D43" s="62" t="s">
        <v>349</v>
      </c>
      <c r="E43" s="54">
        <v>61</v>
      </c>
      <c r="F43" s="54">
        <v>124</v>
      </c>
      <c r="G43" s="54">
        <v>57</v>
      </c>
      <c r="H43" s="62" t="s">
        <v>301</v>
      </c>
      <c r="I43" s="62">
        <v>96</v>
      </c>
      <c r="J43" s="62">
        <v>91</v>
      </c>
      <c r="K43" s="54" t="s">
        <v>13</v>
      </c>
    </row>
    <row r="44" spans="1:11" ht="11.25" customHeight="1">
      <c r="A44" s="40">
        <f>IF(D44&lt;&gt;"",COUNTA($D$11:D44),"")</f>
        <v>28</v>
      </c>
      <c r="B44" s="64" t="s">
        <v>459</v>
      </c>
      <c r="C44" s="54">
        <v>21</v>
      </c>
      <c r="D44" s="62" t="s">
        <v>13</v>
      </c>
      <c r="E44" s="54">
        <v>19</v>
      </c>
      <c r="F44" s="54" t="s">
        <v>294</v>
      </c>
      <c r="G44" s="54">
        <v>20</v>
      </c>
      <c r="H44" s="62" t="s">
        <v>13</v>
      </c>
      <c r="I44" s="62">
        <v>27</v>
      </c>
      <c r="J44" s="62">
        <v>29</v>
      </c>
      <c r="K44" s="54" t="s">
        <v>13</v>
      </c>
    </row>
    <row r="45" spans="1:11" ht="11.25" customHeight="1">
      <c r="A45" s="40">
        <f>IF(D45&lt;&gt;"",COUNTA($D$11:D45),"")</f>
        <v>29</v>
      </c>
      <c r="B45" s="51" t="s">
        <v>460</v>
      </c>
      <c r="C45" s="54">
        <v>22</v>
      </c>
      <c r="D45" s="62" t="s">
        <v>350</v>
      </c>
      <c r="E45" s="54">
        <v>20</v>
      </c>
      <c r="F45" s="54">
        <v>35</v>
      </c>
      <c r="G45" s="54">
        <v>19</v>
      </c>
      <c r="H45" s="62" t="s">
        <v>275</v>
      </c>
      <c r="I45" s="62">
        <v>28</v>
      </c>
      <c r="J45" s="62">
        <v>28</v>
      </c>
      <c r="K45" s="54" t="s">
        <v>13</v>
      </c>
    </row>
    <row r="46" spans="1:11" ht="11.25" customHeight="1">
      <c r="A46" s="40">
        <f>IF(D46&lt;&gt;"",COUNTA($D$11:D46),"")</f>
        <v>30</v>
      </c>
      <c r="B46" s="51" t="s">
        <v>461</v>
      </c>
      <c r="C46" s="54">
        <v>28</v>
      </c>
      <c r="D46" s="62" t="s">
        <v>13</v>
      </c>
      <c r="E46" s="54">
        <v>22</v>
      </c>
      <c r="F46" s="54" t="s">
        <v>351</v>
      </c>
      <c r="G46" s="54">
        <v>18</v>
      </c>
      <c r="H46" s="62" t="s">
        <v>13</v>
      </c>
      <c r="I46" s="62">
        <v>42</v>
      </c>
      <c r="J46" s="62">
        <v>33</v>
      </c>
      <c r="K46" s="54" t="s">
        <v>13</v>
      </c>
    </row>
    <row r="47" spans="1:11" ht="5.0999999999999996" customHeight="1">
      <c r="A47" s="40" t="str">
        <f>IF(D47&lt;&gt;"",COUNTA($D$11:D47),"")</f>
        <v/>
      </c>
      <c r="B47" s="51"/>
      <c r="C47" s="54"/>
      <c r="D47" s="62"/>
      <c r="E47" s="54"/>
      <c r="F47" s="54"/>
      <c r="G47" s="54"/>
      <c r="H47" s="62"/>
      <c r="I47" s="62"/>
      <c r="J47" s="62"/>
      <c r="K47" s="54"/>
    </row>
    <row r="48" spans="1:11" ht="11.25" customHeight="1">
      <c r="A48" s="40">
        <f>IF(D48&lt;&gt;"",COUNTA($D$11:D48),"")</f>
        <v>31</v>
      </c>
      <c r="B48" s="51" t="s">
        <v>76</v>
      </c>
      <c r="C48" s="54">
        <v>315</v>
      </c>
      <c r="D48" s="62" t="s">
        <v>352</v>
      </c>
      <c r="E48" s="54">
        <v>423</v>
      </c>
      <c r="F48" s="54">
        <v>622</v>
      </c>
      <c r="G48" s="54">
        <v>411</v>
      </c>
      <c r="H48" s="62" t="s">
        <v>284</v>
      </c>
      <c r="I48" s="62">
        <v>225</v>
      </c>
      <c r="J48" s="62">
        <v>240</v>
      </c>
      <c r="K48" s="54" t="s">
        <v>13</v>
      </c>
    </row>
    <row r="49" spans="1:11" ht="11.25" customHeight="1">
      <c r="A49" s="40">
        <f>IF(D49&lt;&gt;"",COUNTA($D$11:D49),"")</f>
        <v>32</v>
      </c>
      <c r="B49" s="51" t="s">
        <v>86</v>
      </c>
      <c r="C49" s="54" t="s">
        <v>273</v>
      </c>
      <c r="D49" s="62" t="s">
        <v>13</v>
      </c>
      <c r="E49" s="54" t="s">
        <v>353</v>
      </c>
      <c r="F49" s="54" t="s">
        <v>13</v>
      </c>
      <c r="G49" s="54" t="s">
        <v>354</v>
      </c>
      <c r="H49" s="62" t="s">
        <v>13</v>
      </c>
      <c r="I49" s="62" t="s">
        <v>13</v>
      </c>
      <c r="J49" s="62" t="s">
        <v>13</v>
      </c>
      <c r="K49" s="54" t="s">
        <v>5</v>
      </c>
    </row>
    <row r="50" spans="1:11" ht="11.25" customHeight="1">
      <c r="A50" s="40">
        <f>IF(D50&lt;&gt;"",COUNTA($D$11:D50),"")</f>
        <v>33</v>
      </c>
      <c r="B50" s="51" t="s">
        <v>252</v>
      </c>
      <c r="C50" s="54" t="s">
        <v>274</v>
      </c>
      <c r="D50" s="62" t="s">
        <v>13</v>
      </c>
      <c r="E50" s="54" t="s">
        <v>301</v>
      </c>
      <c r="F50" s="54" t="s">
        <v>13</v>
      </c>
      <c r="G50" s="54" t="s">
        <v>290</v>
      </c>
      <c r="H50" s="62" t="s">
        <v>13</v>
      </c>
      <c r="I50" s="62" t="s">
        <v>13</v>
      </c>
      <c r="J50" s="62" t="s">
        <v>13</v>
      </c>
      <c r="K50" s="54" t="s">
        <v>5</v>
      </c>
    </row>
    <row r="51" spans="1:11" ht="22.5" customHeight="1">
      <c r="A51" s="40">
        <f>IF(D51&lt;&gt;"",COUNTA($D$11:D51),"")</f>
        <v>34</v>
      </c>
      <c r="B51" s="51" t="s">
        <v>253</v>
      </c>
      <c r="C51" s="54" t="s">
        <v>274</v>
      </c>
      <c r="D51" s="62" t="s">
        <v>13</v>
      </c>
      <c r="E51" s="54" t="s">
        <v>290</v>
      </c>
      <c r="F51" s="54" t="s">
        <v>13</v>
      </c>
      <c r="G51" s="54" t="s">
        <v>290</v>
      </c>
      <c r="H51" s="62" t="s">
        <v>5</v>
      </c>
      <c r="I51" s="62" t="s">
        <v>13</v>
      </c>
      <c r="J51" s="62" t="s">
        <v>13</v>
      </c>
      <c r="K51" s="54" t="s">
        <v>5</v>
      </c>
    </row>
    <row r="52" spans="1:11" ht="22.5" customHeight="1">
      <c r="A52" s="40">
        <f>IF(D52&lt;&gt;"",COUNTA($D$11:D52),"")</f>
        <v>35</v>
      </c>
      <c r="B52" s="51" t="s">
        <v>522</v>
      </c>
      <c r="C52" s="54">
        <v>13</v>
      </c>
      <c r="D52" s="62" t="s">
        <v>13</v>
      </c>
      <c r="E52" s="54">
        <v>13</v>
      </c>
      <c r="F52" s="54" t="s">
        <v>277</v>
      </c>
      <c r="G52" s="54">
        <v>13</v>
      </c>
      <c r="H52" s="62" t="s">
        <v>13</v>
      </c>
      <c r="I52" s="62" t="s">
        <v>290</v>
      </c>
      <c r="J52" s="62" t="s">
        <v>311</v>
      </c>
      <c r="K52" s="54" t="s">
        <v>13</v>
      </c>
    </row>
    <row r="53" spans="1:11" ht="11.25" customHeight="1">
      <c r="A53" s="40">
        <f>IF(D53&lt;&gt;"",COUNTA($D$11:D53),"")</f>
        <v>36</v>
      </c>
      <c r="B53" s="51" t="s">
        <v>110</v>
      </c>
      <c r="C53" s="54">
        <v>94</v>
      </c>
      <c r="D53" s="62" t="s">
        <v>355</v>
      </c>
      <c r="E53" s="54">
        <v>129</v>
      </c>
      <c r="F53" s="54">
        <v>154</v>
      </c>
      <c r="G53" s="54">
        <v>127</v>
      </c>
      <c r="H53" s="62" t="s">
        <v>356</v>
      </c>
      <c r="I53" s="62">
        <v>61</v>
      </c>
      <c r="J53" s="62">
        <v>64</v>
      </c>
      <c r="K53" s="54" t="s">
        <v>13</v>
      </c>
    </row>
    <row r="54" spans="1:11" ht="22.5" customHeight="1">
      <c r="A54" s="40">
        <f>IF(D54&lt;&gt;"",COUNTA($D$11:D54),"")</f>
        <v>37</v>
      </c>
      <c r="B54" s="51" t="s">
        <v>254</v>
      </c>
      <c r="C54" s="54">
        <v>41</v>
      </c>
      <c r="D54" s="62" t="s">
        <v>13</v>
      </c>
      <c r="E54" s="54">
        <v>53</v>
      </c>
      <c r="F54" s="54">
        <v>64</v>
      </c>
      <c r="G54" s="54">
        <v>52</v>
      </c>
      <c r="H54" s="62" t="s">
        <v>13</v>
      </c>
      <c r="I54" s="62">
        <v>32</v>
      </c>
      <c r="J54" s="62">
        <v>36</v>
      </c>
      <c r="K54" s="54" t="s">
        <v>13</v>
      </c>
    </row>
    <row r="55" spans="1:11" ht="22.5" customHeight="1">
      <c r="A55" s="40">
        <f>IF(D55&lt;&gt;"",COUNTA($D$11:D55),"")</f>
        <v>38</v>
      </c>
      <c r="B55" s="51" t="s">
        <v>173</v>
      </c>
      <c r="C55" s="54">
        <v>2</v>
      </c>
      <c r="D55" s="62" t="s">
        <v>13</v>
      </c>
      <c r="E55" s="54">
        <v>3</v>
      </c>
      <c r="F55" s="54" t="s">
        <v>272</v>
      </c>
      <c r="G55" s="54">
        <v>3</v>
      </c>
      <c r="H55" s="62" t="s">
        <v>13</v>
      </c>
      <c r="I55" s="62" t="s">
        <v>130</v>
      </c>
      <c r="J55" s="62" t="s">
        <v>138</v>
      </c>
      <c r="K55" s="54" t="s">
        <v>13</v>
      </c>
    </row>
    <row r="56" spans="1:11" ht="11.25" customHeight="1">
      <c r="A56" s="40">
        <f>IF(D56&lt;&gt;"",COUNTA($D$11:D56),"")</f>
        <v>39</v>
      </c>
      <c r="B56" s="51" t="s">
        <v>87</v>
      </c>
      <c r="C56" s="54">
        <v>13</v>
      </c>
      <c r="D56" s="62" t="s">
        <v>275</v>
      </c>
      <c r="E56" s="54">
        <v>16</v>
      </c>
      <c r="F56" s="54">
        <v>22</v>
      </c>
      <c r="G56" s="54">
        <v>15</v>
      </c>
      <c r="H56" s="62" t="s">
        <v>13</v>
      </c>
      <c r="I56" s="62">
        <v>11</v>
      </c>
      <c r="J56" s="62">
        <v>12</v>
      </c>
      <c r="K56" s="54" t="s">
        <v>13</v>
      </c>
    </row>
    <row r="57" spans="1:11" ht="22.5">
      <c r="A57" s="40">
        <f>IF(D57&lt;&gt;"",COUNTA($D$11:D57),"")</f>
        <v>40</v>
      </c>
      <c r="B57" s="51" t="s">
        <v>111</v>
      </c>
      <c r="C57" s="54">
        <v>29</v>
      </c>
      <c r="D57" s="62" t="s">
        <v>13</v>
      </c>
      <c r="E57" s="54">
        <v>34</v>
      </c>
      <c r="F57" s="54" t="s">
        <v>357</v>
      </c>
      <c r="G57" s="54">
        <v>34</v>
      </c>
      <c r="H57" s="62" t="s">
        <v>318</v>
      </c>
      <c r="I57" s="62">
        <v>26</v>
      </c>
      <c r="J57" s="62">
        <v>24</v>
      </c>
      <c r="K57" s="54" t="s">
        <v>13</v>
      </c>
    </row>
    <row r="58" spans="1:11" ht="5.0999999999999996" customHeight="1">
      <c r="A58" s="40" t="str">
        <f>IF(D58&lt;&gt;"",COUNTA($D$11:D58),"")</f>
        <v/>
      </c>
      <c r="B58" s="51"/>
      <c r="C58" s="54"/>
      <c r="D58" s="62"/>
      <c r="E58" s="54"/>
      <c r="F58" s="54"/>
      <c r="G58" s="54"/>
      <c r="H58" s="62"/>
      <c r="I58" s="62"/>
      <c r="J58" s="62"/>
      <c r="K58" s="54"/>
    </row>
    <row r="59" spans="1:11" ht="11.25" customHeight="1">
      <c r="A59" s="40">
        <f>IF(D59&lt;&gt;"",COUNTA($D$11:D59),"")</f>
        <v>41</v>
      </c>
      <c r="B59" s="51" t="s">
        <v>197</v>
      </c>
      <c r="C59" s="54">
        <v>66</v>
      </c>
      <c r="D59" s="62" t="s">
        <v>358</v>
      </c>
      <c r="E59" s="54">
        <v>77</v>
      </c>
      <c r="F59" s="54">
        <v>94</v>
      </c>
      <c r="G59" s="54">
        <v>76</v>
      </c>
      <c r="H59" s="62" t="s">
        <v>328</v>
      </c>
      <c r="I59" s="62">
        <v>53</v>
      </c>
      <c r="J59" s="62">
        <v>54</v>
      </c>
      <c r="K59" s="54" t="s">
        <v>13</v>
      </c>
    </row>
    <row r="60" spans="1:11" ht="22.5" customHeight="1">
      <c r="A60" s="40">
        <f>IF(D60&lt;&gt;"",COUNTA($D$11:D60),"")</f>
        <v>42</v>
      </c>
      <c r="B60" s="51" t="s">
        <v>465</v>
      </c>
      <c r="C60" s="54">
        <v>6</v>
      </c>
      <c r="D60" s="62" t="s">
        <v>13</v>
      </c>
      <c r="E60" s="54">
        <v>8</v>
      </c>
      <c r="F60" s="54" t="s">
        <v>310</v>
      </c>
      <c r="G60" s="54">
        <v>7</v>
      </c>
      <c r="H60" s="62" t="s">
        <v>13</v>
      </c>
      <c r="I60" s="62" t="s">
        <v>129</v>
      </c>
      <c r="J60" s="62" t="s">
        <v>129</v>
      </c>
      <c r="K60" s="54" t="s">
        <v>13</v>
      </c>
    </row>
    <row r="61" spans="1:11" ht="22.5" customHeight="1">
      <c r="A61" s="40">
        <f>IF(D61&lt;&gt;"",COUNTA($D$11:D61),"")</f>
        <v>43</v>
      </c>
      <c r="B61" s="51" t="s">
        <v>198</v>
      </c>
      <c r="C61" s="54">
        <v>59</v>
      </c>
      <c r="D61" s="62" t="s">
        <v>298</v>
      </c>
      <c r="E61" s="54">
        <v>69</v>
      </c>
      <c r="F61" s="54">
        <v>78</v>
      </c>
      <c r="G61" s="54">
        <v>69</v>
      </c>
      <c r="H61" s="62" t="s">
        <v>340</v>
      </c>
      <c r="I61" s="62">
        <v>48</v>
      </c>
      <c r="J61" s="62">
        <v>49</v>
      </c>
      <c r="K61" s="54" t="s">
        <v>13</v>
      </c>
    </row>
    <row r="62" spans="1:11" ht="5.0999999999999996" customHeight="1">
      <c r="A62" s="40" t="str">
        <f>IF(D62&lt;&gt;"",COUNTA($D$11:D62),"")</f>
        <v/>
      </c>
      <c r="B62" s="51"/>
      <c r="C62" s="54"/>
      <c r="D62" s="62"/>
      <c r="E62" s="54"/>
      <c r="F62" s="54"/>
      <c r="G62" s="54"/>
      <c r="H62" s="62"/>
      <c r="I62" s="62"/>
      <c r="J62" s="62"/>
      <c r="K62" s="54"/>
    </row>
    <row r="63" spans="1:11" ht="11.25" customHeight="1">
      <c r="A63" s="40">
        <f>IF(D63&lt;&gt;"",COUNTA($D$11:D63),"")</f>
        <v>44</v>
      </c>
      <c r="B63" s="51" t="s">
        <v>88</v>
      </c>
      <c r="C63" s="54">
        <v>270</v>
      </c>
      <c r="D63" s="62" t="s">
        <v>359</v>
      </c>
      <c r="E63" s="54">
        <v>308</v>
      </c>
      <c r="F63" s="54">
        <v>493</v>
      </c>
      <c r="G63" s="54">
        <v>296</v>
      </c>
      <c r="H63" s="62" t="s">
        <v>360</v>
      </c>
      <c r="I63" s="62">
        <v>237</v>
      </c>
      <c r="J63" s="62">
        <v>243</v>
      </c>
      <c r="K63" s="54" t="s">
        <v>13</v>
      </c>
    </row>
    <row r="64" spans="1:11" ht="22.5" customHeight="1">
      <c r="A64" s="40">
        <f>IF(D64&lt;&gt;"",COUNTA($D$11:D64),"")</f>
        <v>45</v>
      </c>
      <c r="B64" s="51" t="s">
        <v>260</v>
      </c>
      <c r="C64" s="54" t="s">
        <v>130</v>
      </c>
      <c r="D64" s="62" t="s">
        <v>13</v>
      </c>
      <c r="E64" s="54" t="s">
        <v>130</v>
      </c>
      <c r="F64" s="54" t="s">
        <v>13</v>
      </c>
      <c r="G64" s="54" t="s">
        <v>130</v>
      </c>
      <c r="H64" s="62" t="s">
        <v>13</v>
      </c>
      <c r="I64" s="62" t="s">
        <v>13</v>
      </c>
      <c r="J64" s="62" t="s">
        <v>13</v>
      </c>
      <c r="K64" s="54" t="s">
        <v>5</v>
      </c>
    </row>
    <row r="65" spans="1:11" ht="22.5" customHeight="1">
      <c r="A65" s="40">
        <f>IF(D65&lt;&gt;"",COUNTA($D$11:D65),"")</f>
        <v>46</v>
      </c>
      <c r="B65" s="51" t="s">
        <v>259</v>
      </c>
      <c r="C65" s="54">
        <v>9</v>
      </c>
      <c r="D65" s="62" t="s">
        <v>13</v>
      </c>
      <c r="E65" s="54" t="s">
        <v>290</v>
      </c>
      <c r="F65" s="54" t="s">
        <v>13</v>
      </c>
      <c r="G65" s="54" t="s">
        <v>290</v>
      </c>
      <c r="H65" s="62" t="s">
        <v>13</v>
      </c>
      <c r="I65" s="62" t="s">
        <v>129</v>
      </c>
      <c r="J65" s="62" t="s">
        <v>129</v>
      </c>
      <c r="K65" s="54" t="s">
        <v>13</v>
      </c>
    </row>
    <row r="66" spans="1:11" ht="22.5" customHeight="1">
      <c r="A66" s="40">
        <f>IF(D66&lt;&gt;"",COUNTA($D$11:D66),"")</f>
        <v>47</v>
      </c>
      <c r="B66" s="51" t="s">
        <v>91</v>
      </c>
      <c r="C66" s="54" t="s">
        <v>138</v>
      </c>
      <c r="D66" s="62" t="s">
        <v>13</v>
      </c>
      <c r="E66" s="54" t="s">
        <v>130</v>
      </c>
      <c r="F66" s="54" t="s">
        <v>13</v>
      </c>
      <c r="G66" s="54" t="s">
        <v>13</v>
      </c>
      <c r="H66" s="62" t="s">
        <v>13</v>
      </c>
      <c r="I66" s="62" t="s">
        <v>13</v>
      </c>
      <c r="J66" s="62" t="s">
        <v>13</v>
      </c>
      <c r="K66" s="54" t="s">
        <v>13</v>
      </c>
    </row>
    <row r="67" spans="1:11" ht="33.75">
      <c r="A67" s="40">
        <f>IF(D67&lt;&gt;"",COUNTA($D$11:D67),"")</f>
        <v>48</v>
      </c>
      <c r="B67" s="51" t="s">
        <v>261</v>
      </c>
      <c r="C67" s="54">
        <v>9</v>
      </c>
      <c r="D67" s="62" t="s">
        <v>13</v>
      </c>
      <c r="E67" s="54">
        <v>12</v>
      </c>
      <c r="F67" s="54" t="s">
        <v>277</v>
      </c>
      <c r="G67" s="54">
        <v>12</v>
      </c>
      <c r="H67" s="62" t="s">
        <v>13</v>
      </c>
      <c r="I67" s="62" t="s">
        <v>289</v>
      </c>
      <c r="J67" s="62" t="s">
        <v>289</v>
      </c>
      <c r="K67" s="54" t="s">
        <v>13</v>
      </c>
    </row>
    <row r="68" spans="1:11" ht="22.5" customHeight="1">
      <c r="A68" s="40">
        <f>IF(D68&lt;&gt;"",COUNTA($D$11:D68),"")</f>
        <v>49</v>
      </c>
      <c r="B68" s="51" t="s">
        <v>364</v>
      </c>
      <c r="C68" s="54">
        <v>4</v>
      </c>
      <c r="D68" s="62" t="s">
        <v>13</v>
      </c>
      <c r="E68" s="54">
        <v>6</v>
      </c>
      <c r="F68" s="54" t="s">
        <v>311</v>
      </c>
      <c r="G68" s="54">
        <v>5</v>
      </c>
      <c r="H68" s="62" t="s">
        <v>13</v>
      </c>
      <c r="I68" s="62" t="s">
        <v>130</v>
      </c>
      <c r="J68" s="62" t="s">
        <v>138</v>
      </c>
      <c r="K68" s="54" t="s">
        <v>13</v>
      </c>
    </row>
    <row r="69" spans="1:11" ht="33.75">
      <c r="A69" s="40">
        <f>IF(D69&lt;&gt;"",COUNTA($D$11:D69),"")</f>
        <v>50</v>
      </c>
      <c r="B69" s="51" t="s">
        <v>112</v>
      </c>
      <c r="C69" s="54">
        <v>10</v>
      </c>
      <c r="D69" s="62" t="s">
        <v>13</v>
      </c>
      <c r="E69" s="54">
        <v>12</v>
      </c>
      <c r="F69" s="54" t="s">
        <v>311</v>
      </c>
      <c r="G69" s="54">
        <v>12</v>
      </c>
      <c r="H69" s="62" t="s">
        <v>13</v>
      </c>
      <c r="I69" s="62" t="s">
        <v>302</v>
      </c>
      <c r="J69" s="62" t="s">
        <v>302</v>
      </c>
      <c r="K69" s="54" t="s">
        <v>13</v>
      </c>
    </row>
    <row r="70" spans="1:11" ht="11.25" customHeight="1">
      <c r="A70" s="40">
        <f>IF(D70&lt;&gt;"",COUNTA($D$11:D70),"")</f>
        <v>51</v>
      </c>
      <c r="B70" s="51" t="s">
        <v>92</v>
      </c>
      <c r="C70" s="54">
        <v>10</v>
      </c>
      <c r="D70" s="62" t="s">
        <v>13</v>
      </c>
      <c r="E70" s="54">
        <v>14</v>
      </c>
      <c r="F70" s="54" t="s">
        <v>314</v>
      </c>
      <c r="G70" s="54">
        <v>14</v>
      </c>
      <c r="H70" s="62" t="s">
        <v>13</v>
      </c>
      <c r="I70" s="62">
        <v>4</v>
      </c>
      <c r="J70" s="62">
        <v>3</v>
      </c>
      <c r="K70" s="54" t="s">
        <v>13</v>
      </c>
    </row>
    <row r="71" spans="1:11" ht="11.25" customHeight="1">
      <c r="A71" s="40">
        <f>IF(D71&lt;&gt;"",COUNTA($D$11:D71),"")</f>
        <v>52</v>
      </c>
      <c r="B71" s="51" t="s">
        <v>93</v>
      </c>
      <c r="C71" s="54">
        <v>19</v>
      </c>
      <c r="D71" s="62" t="s">
        <v>318</v>
      </c>
      <c r="E71" s="54">
        <v>19</v>
      </c>
      <c r="F71" s="54">
        <v>28</v>
      </c>
      <c r="G71" s="54">
        <v>19</v>
      </c>
      <c r="H71" s="62" t="s">
        <v>309</v>
      </c>
      <c r="I71" s="62">
        <v>21</v>
      </c>
      <c r="J71" s="62">
        <v>23</v>
      </c>
      <c r="K71" s="54" t="s">
        <v>13</v>
      </c>
    </row>
    <row r="72" spans="1:11" ht="11.25" customHeight="1">
      <c r="A72" s="40">
        <f>IF(D72&lt;&gt;"",COUNTA($D$11:D72),"")</f>
        <v>53</v>
      </c>
      <c r="B72" s="51" t="s">
        <v>94</v>
      </c>
      <c r="C72" s="54">
        <v>17</v>
      </c>
      <c r="D72" s="62" t="s">
        <v>13</v>
      </c>
      <c r="E72" s="54">
        <v>20</v>
      </c>
      <c r="F72" s="54" t="s">
        <v>291</v>
      </c>
      <c r="G72" s="54">
        <v>19</v>
      </c>
      <c r="H72" s="62" t="s">
        <v>13</v>
      </c>
      <c r="I72" s="62">
        <v>10</v>
      </c>
      <c r="J72" s="62">
        <v>9</v>
      </c>
      <c r="K72" s="54" t="s">
        <v>13</v>
      </c>
    </row>
    <row r="73" spans="1:11" ht="22.5" customHeight="1">
      <c r="A73" s="40">
        <f>IF(D73&lt;&gt;"",COUNTA($D$11:D73),"")</f>
        <v>54</v>
      </c>
      <c r="B73" s="51" t="s">
        <v>95</v>
      </c>
      <c r="C73" s="54">
        <v>72</v>
      </c>
      <c r="D73" s="62" t="s">
        <v>360</v>
      </c>
      <c r="E73" s="54">
        <v>89</v>
      </c>
      <c r="F73" s="54">
        <v>123</v>
      </c>
      <c r="G73" s="54">
        <v>87</v>
      </c>
      <c r="H73" s="62" t="s">
        <v>339</v>
      </c>
      <c r="I73" s="62">
        <v>59</v>
      </c>
      <c r="J73" s="62">
        <v>61</v>
      </c>
      <c r="K73" s="54" t="s">
        <v>13</v>
      </c>
    </row>
    <row r="74" spans="1:11" ht="22.5">
      <c r="A74" s="40">
        <f>IF(D74&lt;&gt;"",COUNTA($D$11:D74),"")</f>
        <v>55</v>
      </c>
      <c r="B74" s="51" t="s">
        <v>365</v>
      </c>
      <c r="C74" s="54">
        <v>7</v>
      </c>
      <c r="D74" s="62" t="s">
        <v>13</v>
      </c>
      <c r="E74" s="54">
        <v>8</v>
      </c>
      <c r="F74" s="54">
        <v>17</v>
      </c>
      <c r="G74" s="54">
        <v>7</v>
      </c>
      <c r="H74" s="62" t="s">
        <v>13</v>
      </c>
      <c r="I74" s="62">
        <v>5</v>
      </c>
      <c r="J74" s="62">
        <v>5</v>
      </c>
      <c r="K74" s="54" t="s">
        <v>13</v>
      </c>
    </row>
    <row r="75" spans="1:11" ht="11.25" customHeight="1">
      <c r="A75" s="40">
        <f>IF(D75&lt;&gt;"",COUNTA($D$11:D75),"")</f>
        <v>56</v>
      </c>
      <c r="B75" s="51" t="s">
        <v>113</v>
      </c>
      <c r="C75" s="54">
        <v>19</v>
      </c>
      <c r="D75" s="62" t="s">
        <v>318</v>
      </c>
      <c r="E75" s="54">
        <v>19</v>
      </c>
      <c r="F75" s="54">
        <v>28</v>
      </c>
      <c r="G75" s="54">
        <v>18</v>
      </c>
      <c r="H75" s="62" t="s">
        <v>294</v>
      </c>
      <c r="I75" s="62">
        <v>23</v>
      </c>
      <c r="J75" s="62">
        <v>23</v>
      </c>
      <c r="K75" s="54" t="s">
        <v>13</v>
      </c>
    </row>
    <row r="76" spans="1:11" ht="11.25" customHeight="1">
      <c r="A76" s="40">
        <f>IF(D76&lt;&gt;"",COUNTA($D$11:D76),"")</f>
        <v>57</v>
      </c>
      <c r="B76" s="51" t="s">
        <v>96</v>
      </c>
      <c r="C76" s="54">
        <v>5</v>
      </c>
      <c r="D76" s="62" t="s">
        <v>13</v>
      </c>
      <c r="E76" s="54">
        <v>6</v>
      </c>
      <c r="F76" s="54">
        <v>11</v>
      </c>
      <c r="G76" s="54">
        <v>6</v>
      </c>
      <c r="H76" s="62" t="s">
        <v>130</v>
      </c>
      <c r="I76" s="62">
        <v>4</v>
      </c>
      <c r="J76" s="62">
        <v>4</v>
      </c>
      <c r="K76" s="54" t="s">
        <v>13</v>
      </c>
    </row>
    <row r="77" spans="1:11" ht="22.5">
      <c r="A77" s="40">
        <f>IF(D77&lt;&gt;"",COUNTA($D$11:D77),"")</f>
        <v>58</v>
      </c>
      <c r="B77" s="51" t="s">
        <v>466</v>
      </c>
      <c r="C77" s="54" t="s">
        <v>138</v>
      </c>
      <c r="D77" s="62" t="s">
        <v>13</v>
      </c>
      <c r="E77" s="54" t="s">
        <v>361</v>
      </c>
      <c r="F77" s="54" t="s">
        <v>13</v>
      </c>
      <c r="G77" s="54" t="s">
        <v>361</v>
      </c>
      <c r="H77" s="62" t="s">
        <v>5</v>
      </c>
      <c r="I77" s="62" t="s">
        <v>13</v>
      </c>
      <c r="J77" s="62" t="s">
        <v>13</v>
      </c>
      <c r="K77" s="54" t="s">
        <v>5</v>
      </c>
    </row>
    <row r="78" spans="1:11" ht="11.25">
      <c r="A78" s="40">
        <f>IF(D78&lt;&gt;"",COUNTA($D$11:D78),"")</f>
        <v>59</v>
      </c>
      <c r="B78" s="51" t="s">
        <v>97</v>
      </c>
      <c r="C78" s="54">
        <v>85</v>
      </c>
      <c r="D78" s="62" t="s">
        <v>13</v>
      </c>
      <c r="E78" s="54">
        <v>84</v>
      </c>
      <c r="F78" s="54" t="s">
        <v>362</v>
      </c>
      <c r="G78" s="54">
        <v>79</v>
      </c>
      <c r="H78" s="62" t="s">
        <v>13</v>
      </c>
      <c r="I78" s="62" t="s">
        <v>348</v>
      </c>
      <c r="J78" s="62" t="s">
        <v>355</v>
      </c>
      <c r="K78" s="54" t="s">
        <v>13</v>
      </c>
    </row>
    <row r="79" spans="1:11" ht="5.0999999999999996" customHeight="1">
      <c r="A79" s="40" t="str">
        <f>IF(D79&lt;&gt;"",COUNTA($D$11:D79),"")</f>
        <v/>
      </c>
      <c r="B79" s="51"/>
      <c r="C79" s="54"/>
      <c r="D79" s="62"/>
      <c r="E79" s="54"/>
      <c r="F79" s="54"/>
      <c r="G79" s="54"/>
      <c r="H79" s="62"/>
      <c r="I79" s="62"/>
      <c r="J79" s="62"/>
      <c r="K79" s="54"/>
    </row>
    <row r="80" spans="1:11" ht="11.25" customHeight="1">
      <c r="A80" s="40">
        <f>IF(D80&lt;&gt;"",COUNTA($D$11:D80),"")</f>
        <v>60</v>
      </c>
      <c r="B80" s="51" t="s">
        <v>89</v>
      </c>
      <c r="C80" s="54">
        <v>19</v>
      </c>
      <c r="D80" s="62" t="s">
        <v>13</v>
      </c>
      <c r="E80" s="54">
        <v>33</v>
      </c>
      <c r="F80" s="54" t="s">
        <v>333</v>
      </c>
      <c r="G80" s="54">
        <v>31</v>
      </c>
      <c r="H80" s="62" t="s">
        <v>13</v>
      </c>
      <c r="I80" s="62" t="s">
        <v>13</v>
      </c>
      <c r="J80" s="62" t="s">
        <v>13</v>
      </c>
      <c r="K80" s="54" t="s">
        <v>5</v>
      </c>
    </row>
    <row r="81" spans="1:14" ht="11.25" customHeight="1">
      <c r="A81" s="40">
        <f>IF(D81&lt;&gt;"",COUNTA($D$11:D81),"")</f>
        <v>61</v>
      </c>
      <c r="B81" s="51" t="s">
        <v>98</v>
      </c>
      <c r="C81" s="54" t="s">
        <v>13</v>
      </c>
      <c r="D81" s="62" t="s">
        <v>13</v>
      </c>
      <c r="E81" s="54" t="s">
        <v>13</v>
      </c>
      <c r="F81" s="54" t="s">
        <v>13</v>
      </c>
      <c r="G81" s="54" t="s">
        <v>13</v>
      </c>
      <c r="H81" s="62" t="s">
        <v>5</v>
      </c>
      <c r="I81" s="62" t="s">
        <v>13</v>
      </c>
      <c r="J81" s="62" t="s">
        <v>13</v>
      </c>
      <c r="K81" s="54" t="s">
        <v>5</v>
      </c>
    </row>
    <row r="82" spans="1:14" ht="22.5">
      <c r="A82" s="40">
        <f>IF(D82&lt;&gt;"",COUNTA($D$11:D82),"")</f>
        <v>62</v>
      </c>
      <c r="B82" s="51" t="s">
        <v>366</v>
      </c>
      <c r="C82" s="54">
        <v>18</v>
      </c>
      <c r="D82" s="62" t="s">
        <v>13</v>
      </c>
      <c r="E82" s="54">
        <v>32</v>
      </c>
      <c r="F82" s="54" t="s">
        <v>367</v>
      </c>
      <c r="G82" s="54">
        <v>30</v>
      </c>
      <c r="H82" s="62" t="s">
        <v>13</v>
      </c>
      <c r="I82" s="62" t="s">
        <v>13</v>
      </c>
      <c r="J82" s="62" t="s">
        <v>13</v>
      </c>
      <c r="K82" s="54" t="s">
        <v>5</v>
      </c>
    </row>
    <row r="83" spans="1:14" ht="6" customHeight="1">
      <c r="A83" s="40" t="str">
        <f>IF(D83&lt;&gt;"",COUNTA($D$11:D83),"")</f>
        <v/>
      </c>
      <c r="B83" s="51"/>
      <c r="C83" s="54"/>
      <c r="D83" s="62"/>
      <c r="E83" s="54"/>
      <c r="F83" s="54"/>
      <c r="G83" s="54"/>
      <c r="H83" s="62"/>
      <c r="I83" s="62"/>
      <c r="J83" s="62"/>
      <c r="K83" s="54"/>
    </row>
    <row r="84" spans="1:14" ht="22.5">
      <c r="A84" s="40">
        <f>IF(D84&lt;&gt;"",COUNTA($D$11:D84),"")</f>
        <v>63</v>
      </c>
      <c r="B84" s="51" t="s">
        <v>115</v>
      </c>
      <c r="C84" s="54">
        <v>128</v>
      </c>
      <c r="D84" s="62" t="s">
        <v>368</v>
      </c>
      <c r="E84" s="54">
        <v>158</v>
      </c>
      <c r="F84" s="54">
        <v>293</v>
      </c>
      <c r="G84" s="54">
        <v>150</v>
      </c>
      <c r="H84" s="62" t="s">
        <v>306</v>
      </c>
      <c r="I84" s="62">
        <v>98</v>
      </c>
      <c r="J84" s="62">
        <v>99</v>
      </c>
      <c r="K84" s="54" t="s">
        <v>13</v>
      </c>
    </row>
    <row r="85" spans="1:14" ht="11.25" customHeight="1">
      <c r="A85" s="40">
        <f>IF(D85&lt;&gt;"",COUNTA($D$11:D85),"")</f>
        <v>64</v>
      </c>
      <c r="B85" s="51" t="s">
        <v>116</v>
      </c>
      <c r="C85" s="54">
        <v>97</v>
      </c>
      <c r="D85" s="62" t="s">
        <v>369</v>
      </c>
      <c r="E85" s="54">
        <v>120</v>
      </c>
      <c r="F85" s="54">
        <v>231</v>
      </c>
      <c r="G85" s="54">
        <v>113</v>
      </c>
      <c r="H85" s="62" t="s">
        <v>231</v>
      </c>
      <c r="I85" s="62">
        <v>73</v>
      </c>
      <c r="J85" s="62">
        <v>75</v>
      </c>
      <c r="K85" s="54" t="s">
        <v>13</v>
      </c>
    </row>
    <row r="86" spans="1:14" ht="11.25" customHeight="1">
      <c r="A86" s="40">
        <f>IF(D86&lt;&gt;"",COUNTA($D$11:D86),"")</f>
        <v>65</v>
      </c>
      <c r="B86" s="51" t="s">
        <v>117</v>
      </c>
      <c r="C86" s="54">
        <v>31</v>
      </c>
      <c r="D86" s="62" t="s">
        <v>13</v>
      </c>
      <c r="E86" s="54">
        <v>38</v>
      </c>
      <c r="F86" s="54" t="s">
        <v>370</v>
      </c>
      <c r="G86" s="54">
        <v>37</v>
      </c>
      <c r="H86" s="62" t="s">
        <v>13</v>
      </c>
      <c r="I86" s="62">
        <v>25</v>
      </c>
      <c r="J86" s="62" t="s">
        <v>306</v>
      </c>
      <c r="K86" s="54" t="s">
        <v>13</v>
      </c>
    </row>
    <row r="87" spans="1:14" ht="6" customHeight="1">
      <c r="A87" s="40" t="str">
        <f>IF(D87&lt;&gt;"",COUNTA($D$8:D87),"")</f>
        <v/>
      </c>
      <c r="B87" s="51"/>
      <c r="C87" s="54"/>
      <c r="D87" s="62"/>
      <c r="E87" s="54"/>
      <c r="F87" s="57"/>
      <c r="G87" s="54"/>
      <c r="H87" s="62"/>
      <c r="I87" s="62"/>
      <c r="J87" s="62"/>
      <c r="K87" s="54"/>
      <c r="L87" s="57"/>
      <c r="M87" s="54"/>
      <c r="N87" s="57"/>
    </row>
    <row r="88" spans="1:14" ht="11.25" customHeight="1">
      <c r="A88" s="40">
        <f>IF(D88&lt;&gt;"",COUNTA($D$11:D88),"")</f>
        <v>66</v>
      </c>
      <c r="B88" s="51" t="s">
        <v>118</v>
      </c>
      <c r="C88" s="54">
        <v>94</v>
      </c>
      <c r="D88" s="62" t="s">
        <v>371</v>
      </c>
      <c r="E88" s="54">
        <v>105</v>
      </c>
      <c r="F88" s="54">
        <v>155</v>
      </c>
      <c r="G88" s="54">
        <v>102</v>
      </c>
      <c r="H88" s="62" t="s">
        <v>330</v>
      </c>
      <c r="I88" s="62">
        <v>90</v>
      </c>
      <c r="J88" s="62">
        <v>92</v>
      </c>
      <c r="K88" s="54" t="s">
        <v>13</v>
      </c>
    </row>
    <row r="89" spans="1:14" ht="11.25" customHeight="1">
      <c r="A89" s="40">
        <f>IF(D89&lt;&gt;"",COUNTA($D$11:D89),"")</f>
        <v>67</v>
      </c>
      <c r="B89" s="51" t="s">
        <v>199</v>
      </c>
      <c r="C89" s="54">
        <v>7</v>
      </c>
      <c r="D89" s="62" t="s">
        <v>13</v>
      </c>
      <c r="E89" s="54">
        <v>7</v>
      </c>
      <c r="F89" s="54" t="s">
        <v>277</v>
      </c>
      <c r="G89" s="54">
        <v>7</v>
      </c>
      <c r="H89" s="62" t="s">
        <v>13</v>
      </c>
      <c r="I89" s="62">
        <v>8</v>
      </c>
      <c r="J89" s="62">
        <v>8</v>
      </c>
      <c r="K89" s="54" t="s">
        <v>13</v>
      </c>
    </row>
    <row r="90" spans="1:14" ht="22.5">
      <c r="A90" s="40">
        <f>IF(D90&lt;&gt;"",COUNTA($D$11:D90),"")</f>
        <v>68</v>
      </c>
      <c r="B90" s="51" t="s">
        <v>119</v>
      </c>
      <c r="C90" s="54">
        <v>5</v>
      </c>
      <c r="D90" s="62" t="s">
        <v>13</v>
      </c>
      <c r="E90" s="54">
        <v>6</v>
      </c>
      <c r="F90" s="54" t="s">
        <v>318</v>
      </c>
      <c r="G90" s="54">
        <v>6</v>
      </c>
      <c r="H90" s="62" t="s">
        <v>13</v>
      </c>
      <c r="I90" s="62">
        <v>4</v>
      </c>
      <c r="J90" s="62">
        <v>5</v>
      </c>
      <c r="K90" s="54" t="s">
        <v>5</v>
      </c>
    </row>
    <row r="91" spans="1:14" ht="22.5">
      <c r="A91" s="40">
        <f>IF(D91&lt;&gt;"",COUNTA($D$11:D91),"")</f>
        <v>69</v>
      </c>
      <c r="B91" s="51" t="s">
        <v>120</v>
      </c>
      <c r="C91" s="54">
        <v>29</v>
      </c>
      <c r="D91" s="62" t="s">
        <v>356</v>
      </c>
      <c r="E91" s="54">
        <v>30</v>
      </c>
      <c r="F91" s="54">
        <v>35</v>
      </c>
      <c r="G91" s="54">
        <v>30</v>
      </c>
      <c r="H91" s="62" t="s">
        <v>318</v>
      </c>
      <c r="I91" s="62">
        <v>30</v>
      </c>
      <c r="J91" s="62">
        <v>32</v>
      </c>
      <c r="K91" s="54" t="s">
        <v>13</v>
      </c>
    </row>
    <row r="92" spans="1:14" ht="11.25" customHeight="1">
      <c r="A92" s="40">
        <f>IF(D92&lt;&gt;"",COUNTA($D$11:D92),"")</f>
        <v>70</v>
      </c>
      <c r="B92" s="51" t="s">
        <v>121</v>
      </c>
      <c r="C92" s="54">
        <v>31</v>
      </c>
      <c r="D92" s="62" t="s">
        <v>372</v>
      </c>
      <c r="E92" s="54">
        <v>38</v>
      </c>
      <c r="F92" s="54">
        <v>58</v>
      </c>
      <c r="G92" s="54">
        <v>37</v>
      </c>
      <c r="H92" s="62" t="s">
        <v>299</v>
      </c>
      <c r="I92" s="62">
        <v>24</v>
      </c>
      <c r="J92" s="62">
        <v>24</v>
      </c>
      <c r="K92" s="54" t="s">
        <v>13</v>
      </c>
    </row>
    <row r="93" spans="1:14" ht="11.25" customHeight="1">
      <c r="A93" s="40">
        <f>IF(D93&lt;&gt;"",COUNTA($D$11:D93),"")</f>
        <v>71</v>
      </c>
      <c r="B93" s="51" t="s">
        <v>87</v>
      </c>
      <c r="C93" s="54">
        <v>22</v>
      </c>
      <c r="D93" s="62" t="s">
        <v>13</v>
      </c>
      <c r="E93" s="54">
        <v>23</v>
      </c>
      <c r="F93" s="54" t="s">
        <v>356</v>
      </c>
      <c r="G93" s="54">
        <v>23</v>
      </c>
      <c r="H93" s="62" t="s">
        <v>134</v>
      </c>
      <c r="I93" s="62">
        <v>23</v>
      </c>
      <c r="J93" s="62">
        <v>23</v>
      </c>
      <c r="K93" s="54" t="s">
        <v>13</v>
      </c>
    </row>
    <row r="94" spans="1:14" ht="8.1" customHeight="1">
      <c r="A94" s="40" t="str">
        <f>IF(D94&lt;&gt;"",COUNTA($D$11:D94),"")</f>
        <v/>
      </c>
      <c r="B94" s="51"/>
      <c r="C94" s="54"/>
      <c r="D94" s="54"/>
      <c r="E94" s="54"/>
      <c r="F94" s="54"/>
      <c r="G94" s="54"/>
      <c r="H94" s="54"/>
      <c r="I94" s="54"/>
      <c r="J94" s="54"/>
      <c r="K94" s="54"/>
    </row>
    <row r="95" spans="1:14" ht="11.25">
      <c r="A95" s="40">
        <f>IF(D95&lt;&gt;"",COUNTA($D$11:D95),"")</f>
        <v>72</v>
      </c>
      <c r="B95" s="56" t="s">
        <v>90</v>
      </c>
      <c r="C95" s="124">
        <v>2267</v>
      </c>
      <c r="D95" s="124" t="s">
        <v>373</v>
      </c>
      <c r="E95" s="124">
        <v>2656</v>
      </c>
      <c r="F95" s="124">
        <v>3702</v>
      </c>
      <c r="G95" s="124">
        <v>2590</v>
      </c>
      <c r="H95" s="124" t="s">
        <v>374</v>
      </c>
      <c r="I95" s="124">
        <v>1936</v>
      </c>
      <c r="J95" s="124">
        <v>1977</v>
      </c>
      <c r="K95" s="124" t="s">
        <v>13</v>
      </c>
    </row>
  </sheetData>
  <mergeCells count="20">
    <mergeCell ref="C14:K14"/>
    <mergeCell ref="C10:K10"/>
    <mergeCell ref="C1:K1"/>
    <mergeCell ref="C2:K2"/>
    <mergeCell ref="F4:G4"/>
    <mergeCell ref="H4:H7"/>
    <mergeCell ref="I4:I7"/>
    <mergeCell ref="J4:K4"/>
    <mergeCell ref="F5:F7"/>
    <mergeCell ref="G5:G7"/>
    <mergeCell ref="J5:J7"/>
    <mergeCell ref="K5:K7"/>
    <mergeCell ref="D3:K3"/>
    <mergeCell ref="D4:D7"/>
    <mergeCell ref="E4:E7"/>
    <mergeCell ref="A1:B1"/>
    <mergeCell ref="A2:B2"/>
    <mergeCell ref="A3:A7"/>
    <mergeCell ref="B3:B7"/>
    <mergeCell ref="C3:C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O2231 2018 01&amp;R&amp;"Calibri,Standard"&amp;7&amp;P</oddFooter>
    <evenFooter>&amp;L&amp;"Calibri,Standard"&amp;7&amp;P&amp;R&amp;"Calibri,Standard"&amp;7StatA MV, Statistischer Bericht O2231 2018 01</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5"/>
  <sheetViews>
    <sheetView zoomScale="140" zoomScaleNormal="140" workbookViewId="0">
      <pane xSplit="2" ySplit="8" topLeftCell="C9" activePane="bottomRight" state="frozen"/>
      <selection pane="topRight" activeCell="C1" sqref="C1"/>
      <selection pane="bottomLeft" activeCell="A9" sqref="A9"/>
      <selection pane="bottomRight" activeCell="C10" sqref="C10:K10"/>
    </sheetView>
  </sheetViews>
  <sheetFormatPr baseColWidth="10" defaultColWidth="11.28515625" defaultRowHeight="11.45" customHeight="1"/>
  <cols>
    <col min="1" max="1" width="3.140625" style="43" customWidth="1"/>
    <col min="2" max="2" width="25.5703125" style="43" customWidth="1"/>
    <col min="3" max="3" width="7.42578125" style="43" customWidth="1"/>
    <col min="4" max="4" width="7" style="43" customWidth="1"/>
    <col min="5" max="5" width="6.5703125" style="43" customWidth="1"/>
    <col min="6" max="6" width="7" style="43" customWidth="1"/>
    <col min="7" max="7" width="7.140625" style="43" customWidth="1"/>
    <col min="8" max="9" width="7" style="43" customWidth="1"/>
    <col min="10" max="10" width="7.140625" style="43" customWidth="1"/>
    <col min="11" max="11" width="6.7109375" style="43" customWidth="1"/>
    <col min="12" max="19" width="10.7109375" style="43" customWidth="1"/>
    <col min="20" max="16384" width="11.28515625" style="43"/>
  </cols>
  <sheetData>
    <row r="1" spans="1:21" s="41" customFormat="1" ht="24.95" customHeight="1">
      <c r="A1" s="166" t="s">
        <v>37</v>
      </c>
      <c r="B1" s="167"/>
      <c r="C1" s="164" t="s">
        <v>214</v>
      </c>
      <c r="D1" s="164"/>
      <c r="E1" s="164"/>
      <c r="F1" s="164"/>
      <c r="G1" s="164"/>
      <c r="H1" s="164"/>
      <c r="I1" s="164"/>
      <c r="J1" s="164"/>
      <c r="K1" s="165"/>
    </row>
    <row r="2" spans="1:21" s="42" customFormat="1" ht="24.95" customHeight="1">
      <c r="A2" s="166" t="s">
        <v>123</v>
      </c>
      <c r="B2" s="167"/>
      <c r="C2" s="164" t="s">
        <v>39</v>
      </c>
      <c r="D2" s="164"/>
      <c r="E2" s="164"/>
      <c r="F2" s="164"/>
      <c r="G2" s="164"/>
      <c r="H2" s="164"/>
      <c r="I2" s="164"/>
      <c r="J2" s="164"/>
      <c r="K2" s="165"/>
    </row>
    <row r="3" spans="1:21" ht="11.45" customHeight="1">
      <c r="A3" s="174" t="s">
        <v>18</v>
      </c>
      <c r="B3" s="185" t="s">
        <v>70</v>
      </c>
      <c r="C3" s="185" t="s">
        <v>67</v>
      </c>
      <c r="D3" s="185" t="s">
        <v>176</v>
      </c>
      <c r="E3" s="185"/>
      <c r="F3" s="185"/>
      <c r="G3" s="185"/>
      <c r="H3" s="185"/>
      <c r="I3" s="185"/>
      <c r="J3" s="185"/>
      <c r="K3" s="186"/>
    </row>
    <row r="4" spans="1:21" ht="11.45" customHeight="1">
      <c r="A4" s="174"/>
      <c r="B4" s="185"/>
      <c r="C4" s="185"/>
      <c r="D4" s="185"/>
      <c r="E4" s="185"/>
      <c r="F4" s="185"/>
      <c r="G4" s="185"/>
      <c r="H4" s="185"/>
      <c r="I4" s="185"/>
      <c r="J4" s="185"/>
      <c r="K4" s="186"/>
    </row>
    <row r="5" spans="1:21" ht="11.45" customHeight="1">
      <c r="A5" s="174"/>
      <c r="B5" s="185"/>
      <c r="C5" s="185"/>
      <c r="D5" s="185" t="s">
        <v>69</v>
      </c>
      <c r="E5" s="185" t="s">
        <v>177</v>
      </c>
      <c r="F5" s="185" t="s">
        <v>178</v>
      </c>
      <c r="G5" s="185" t="s">
        <v>179</v>
      </c>
      <c r="H5" s="185" t="s">
        <v>180</v>
      </c>
      <c r="I5" s="185" t="s">
        <v>181</v>
      </c>
      <c r="J5" s="185" t="s">
        <v>182</v>
      </c>
      <c r="K5" s="186" t="s">
        <v>183</v>
      </c>
    </row>
    <row r="6" spans="1:21" ht="11.45" customHeight="1">
      <c r="A6" s="174"/>
      <c r="B6" s="185"/>
      <c r="C6" s="185"/>
      <c r="D6" s="185"/>
      <c r="E6" s="185"/>
      <c r="F6" s="185"/>
      <c r="G6" s="185"/>
      <c r="H6" s="185"/>
      <c r="I6" s="185"/>
      <c r="J6" s="185"/>
      <c r="K6" s="186"/>
    </row>
    <row r="7" spans="1:21" ht="11.45" customHeight="1">
      <c r="A7" s="174"/>
      <c r="B7" s="185"/>
      <c r="C7" s="185"/>
      <c r="D7" s="185"/>
      <c r="E7" s="185"/>
      <c r="F7" s="185"/>
      <c r="G7" s="185"/>
      <c r="H7" s="187"/>
      <c r="I7" s="185"/>
      <c r="J7" s="185"/>
      <c r="K7" s="186"/>
    </row>
    <row r="8" spans="1:21" ht="11.45" customHeight="1">
      <c r="A8" s="35">
        <v>1</v>
      </c>
      <c r="B8" s="36">
        <v>2</v>
      </c>
      <c r="C8" s="36">
        <v>3</v>
      </c>
      <c r="D8" s="36">
        <v>4</v>
      </c>
      <c r="E8" s="36">
        <v>5</v>
      </c>
      <c r="F8" s="36">
        <v>6</v>
      </c>
      <c r="G8" s="36">
        <v>7</v>
      </c>
      <c r="H8" s="36">
        <v>8</v>
      </c>
      <c r="I8" s="36">
        <v>9</v>
      </c>
      <c r="J8" s="36">
        <v>10</v>
      </c>
      <c r="K8" s="37">
        <v>11</v>
      </c>
    </row>
    <row r="9" spans="1:21" s="46" customFormat="1" ht="6" customHeight="1">
      <c r="A9" s="38"/>
      <c r="B9" s="48"/>
      <c r="C9" s="70"/>
      <c r="D9" s="47"/>
      <c r="E9" s="47"/>
      <c r="F9" s="47"/>
      <c r="G9" s="47"/>
      <c r="H9" s="47"/>
      <c r="I9" s="47"/>
      <c r="J9" s="47"/>
    </row>
    <row r="10" spans="1:21" ht="20.100000000000001" customHeight="1">
      <c r="A10" s="39"/>
      <c r="B10" s="51"/>
      <c r="C10" s="170" t="s">
        <v>72</v>
      </c>
      <c r="D10" s="171"/>
      <c r="E10" s="171"/>
      <c r="F10" s="171"/>
      <c r="G10" s="171"/>
      <c r="H10" s="171"/>
      <c r="I10" s="171"/>
      <c r="J10" s="171"/>
      <c r="K10" s="171"/>
    </row>
    <row r="11" spans="1:21" s="52" customFormat="1" ht="11.25" customHeight="1">
      <c r="A11" s="40">
        <f>IF(D11&lt;&gt;"",COUNTA($D$11:D11),"")</f>
        <v>1</v>
      </c>
      <c r="B11" s="51" t="s">
        <v>73</v>
      </c>
      <c r="C11" s="123">
        <v>1501</v>
      </c>
      <c r="D11" s="123" t="s">
        <v>283</v>
      </c>
      <c r="E11" s="123">
        <v>114</v>
      </c>
      <c r="F11" s="123" t="s">
        <v>351</v>
      </c>
      <c r="G11" s="123">
        <v>163</v>
      </c>
      <c r="H11" s="123">
        <v>212</v>
      </c>
      <c r="I11" s="123">
        <v>293</v>
      </c>
      <c r="J11" s="123">
        <v>288</v>
      </c>
      <c r="K11" s="123">
        <v>279</v>
      </c>
      <c r="M11" s="43"/>
      <c r="N11" s="43"/>
      <c r="O11" s="43"/>
      <c r="P11" s="43"/>
      <c r="Q11" s="43"/>
      <c r="R11" s="43"/>
      <c r="S11" s="43"/>
      <c r="T11" s="43"/>
      <c r="U11" s="43"/>
    </row>
    <row r="12" spans="1:21" s="52" customFormat="1" ht="6" customHeight="1">
      <c r="A12" s="40" t="str">
        <f>IF(D12&lt;&gt;"",COUNTA($D$9:D12),"")</f>
        <v/>
      </c>
      <c r="B12" s="51"/>
      <c r="C12" s="123"/>
      <c r="D12" s="123"/>
      <c r="E12" s="123"/>
      <c r="F12" s="123"/>
      <c r="G12" s="123"/>
      <c r="H12" s="123"/>
      <c r="I12" s="123"/>
      <c r="J12" s="123"/>
      <c r="K12" s="123"/>
      <c r="M12" s="43"/>
      <c r="N12" s="43"/>
      <c r="O12" s="43"/>
      <c r="P12" s="43"/>
      <c r="Q12" s="43"/>
      <c r="R12" s="43"/>
      <c r="S12" s="43"/>
      <c r="T12" s="43"/>
      <c r="U12" s="43"/>
    </row>
    <row r="13" spans="1:21" s="52" customFormat="1" ht="11.25">
      <c r="A13" s="40">
        <f>IF(D13&lt;&gt;"",COUNTA($D$11:D13),"")</f>
        <v>2</v>
      </c>
      <c r="B13" s="51" t="s">
        <v>455</v>
      </c>
      <c r="C13" s="123">
        <v>820000</v>
      </c>
      <c r="D13" s="123" t="s">
        <v>450</v>
      </c>
      <c r="E13" s="123">
        <v>97000</v>
      </c>
      <c r="F13" s="123" t="s">
        <v>449</v>
      </c>
      <c r="G13" s="123">
        <v>110000</v>
      </c>
      <c r="H13" s="123">
        <v>126000</v>
      </c>
      <c r="I13" s="123">
        <v>148000</v>
      </c>
      <c r="J13" s="123">
        <v>120000</v>
      </c>
      <c r="K13" s="123">
        <v>98000</v>
      </c>
    </row>
    <row r="14" spans="1:21" s="52" customFormat="1" ht="20.100000000000001" customHeight="1">
      <c r="A14" s="40" t="str">
        <f>IF(D14&lt;&gt;"",COUNTA($D$11:D14),"")</f>
        <v/>
      </c>
      <c r="B14" s="56"/>
      <c r="C14" s="183" t="s">
        <v>122</v>
      </c>
      <c r="D14" s="184"/>
      <c r="E14" s="184"/>
      <c r="F14" s="184"/>
      <c r="G14" s="184"/>
      <c r="H14" s="184"/>
      <c r="I14" s="184"/>
      <c r="J14" s="184"/>
      <c r="K14" s="184"/>
      <c r="M14" s="43"/>
      <c r="N14" s="43"/>
      <c r="O14" s="43"/>
      <c r="P14" s="43"/>
      <c r="Q14" s="43"/>
      <c r="R14" s="43"/>
      <c r="S14" s="43"/>
      <c r="T14" s="43"/>
      <c r="U14" s="43"/>
    </row>
    <row r="15" spans="1:21" s="52" customFormat="1" ht="22.5">
      <c r="A15" s="40">
        <f>IF(D15&lt;&gt;"",COUNTA($D$11:D15),"")</f>
        <v>3</v>
      </c>
      <c r="B15" s="51" t="s">
        <v>168</v>
      </c>
      <c r="C15" s="123">
        <v>340</v>
      </c>
      <c r="D15" s="123" t="s">
        <v>375</v>
      </c>
      <c r="E15" s="123">
        <v>203</v>
      </c>
      <c r="F15" s="123" t="s">
        <v>377</v>
      </c>
      <c r="G15" s="123">
        <v>254</v>
      </c>
      <c r="H15" s="123">
        <v>337</v>
      </c>
      <c r="I15" s="123">
        <v>365</v>
      </c>
      <c r="J15" s="123">
        <v>455</v>
      </c>
      <c r="K15" s="123">
        <v>569</v>
      </c>
      <c r="M15" s="43"/>
      <c r="N15" s="43"/>
      <c r="O15" s="43"/>
      <c r="P15" s="43"/>
      <c r="Q15" s="43"/>
      <c r="R15" s="43"/>
      <c r="S15" s="43"/>
      <c r="T15" s="43"/>
      <c r="U15" s="43"/>
    </row>
    <row r="16" spans="1:21" s="52" customFormat="1" ht="22.5">
      <c r="A16" s="40">
        <f>IF(D16&lt;&gt;"",COUNTA($D$11:D16),"")</f>
        <v>4</v>
      </c>
      <c r="B16" s="58" t="s">
        <v>169</v>
      </c>
      <c r="C16" s="123">
        <v>289</v>
      </c>
      <c r="D16" s="123" t="s">
        <v>325</v>
      </c>
      <c r="E16" s="123">
        <v>169</v>
      </c>
      <c r="F16" s="123" t="s">
        <v>378</v>
      </c>
      <c r="G16" s="123">
        <v>216</v>
      </c>
      <c r="H16" s="123">
        <v>284</v>
      </c>
      <c r="I16" s="123">
        <v>312</v>
      </c>
      <c r="J16" s="123">
        <v>385</v>
      </c>
      <c r="K16" s="123">
        <v>493</v>
      </c>
      <c r="M16" s="43"/>
      <c r="N16" s="43"/>
      <c r="O16" s="43"/>
      <c r="P16" s="43"/>
      <c r="Q16" s="43"/>
      <c r="R16" s="43"/>
      <c r="S16" s="43"/>
      <c r="T16" s="43"/>
      <c r="U16" s="43"/>
    </row>
    <row r="17" spans="1:21" s="52" customFormat="1" ht="22.5">
      <c r="A17" s="40">
        <f>IF(D17&lt;&gt;"",COUNTA($D$11:D17),"")</f>
        <v>5</v>
      </c>
      <c r="B17" s="58" t="s">
        <v>170</v>
      </c>
      <c r="C17" s="123">
        <v>51</v>
      </c>
      <c r="D17" s="123" t="s">
        <v>376</v>
      </c>
      <c r="E17" s="123" t="s">
        <v>379</v>
      </c>
      <c r="F17" s="123" t="s">
        <v>380</v>
      </c>
      <c r="G17" s="123">
        <v>38</v>
      </c>
      <c r="H17" s="123">
        <v>53</v>
      </c>
      <c r="I17" s="123">
        <v>53</v>
      </c>
      <c r="J17" s="123">
        <v>69</v>
      </c>
      <c r="K17" s="123">
        <v>76</v>
      </c>
      <c r="M17" s="43"/>
      <c r="N17" s="43"/>
      <c r="O17" s="43"/>
      <c r="P17" s="43"/>
      <c r="Q17" s="43"/>
      <c r="R17" s="43"/>
      <c r="S17" s="43"/>
      <c r="T17" s="43"/>
      <c r="U17" s="43"/>
    </row>
    <row r="18" spans="1:21" s="52" customFormat="1" ht="5.0999999999999996" customHeight="1">
      <c r="A18" s="40" t="str">
        <f>IF(D18&lt;&gt;"",COUNTA($D$11:D18),"")</f>
        <v/>
      </c>
      <c r="B18" s="51"/>
      <c r="C18" s="123"/>
      <c r="D18" s="123"/>
      <c r="E18" s="123"/>
      <c r="F18" s="123"/>
      <c r="G18" s="123"/>
      <c r="H18" s="123"/>
      <c r="I18" s="123"/>
      <c r="J18" s="123"/>
      <c r="K18" s="123"/>
      <c r="M18" s="43"/>
      <c r="N18" s="43"/>
      <c r="O18" s="43"/>
      <c r="P18" s="43"/>
      <c r="Q18" s="43"/>
      <c r="R18" s="43"/>
      <c r="S18" s="43"/>
      <c r="T18" s="43"/>
      <c r="U18" s="43"/>
    </row>
    <row r="19" spans="1:21" ht="11.25">
      <c r="A19" s="40">
        <f>IF(D19&lt;&gt;"",COUNTA($D$11:D19),"")</f>
        <v>6</v>
      </c>
      <c r="B19" s="51" t="s">
        <v>75</v>
      </c>
      <c r="C19" s="123">
        <v>109</v>
      </c>
      <c r="D19" s="123" t="s">
        <v>341</v>
      </c>
      <c r="E19" s="123" t="s">
        <v>332</v>
      </c>
      <c r="F19" s="123" t="s">
        <v>338</v>
      </c>
      <c r="G19" s="123">
        <v>68</v>
      </c>
      <c r="H19" s="123">
        <v>100</v>
      </c>
      <c r="I19" s="123">
        <v>119</v>
      </c>
      <c r="J19" s="123">
        <v>160</v>
      </c>
      <c r="K19" s="123">
        <v>235</v>
      </c>
    </row>
    <row r="20" spans="1:21" ht="11.25">
      <c r="A20" s="40">
        <f>IF(D20&lt;&gt;"",COUNTA($D$11:D20),"")</f>
        <v>7</v>
      </c>
      <c r="B20" s="51" t="s">
        <v>79</v>
      </c>
      <c r="C20" s="123">
        <v>24</v>
      </c>
      <c r="D20" s="123" t="s">
        <v>13</v>
      </c>
      <c r="E20" s="123" t="s">
        <v>289</v>
      </c>
      <c r="F20" s="123" t="s">
        <v>13</v>
      </c>
      <c r="G20" s="123" t="s">
        <v>275</v>
      </c>
      <c r="H20" s="123">
        <v>25</v>
      </c>
      <c r="I20" s="123">
        <v>26</v>
      </c>
      <c r="J20" s="123">
        <v>39</v>
      </c>
      <c r="K20" s="123">
        <v>57</v>
      </c>
    </row>
    <row r="21" spans="1:21" ht="11.25">
      <c r="A21" s="40">
        <f>IF(D21&lt;&gt;"",COUNTA($D$11:D21),"")</f>
        <v>8</v>
      </c>
      <c r="B21" s="51" t="s">
        <v>80</v>
      </c>
      <c r="C21" s="123">
        <v>48</v>
      </c>
      <c r="D21" s="123" t="s">
        <v>318</v>
      </c>
      <c r="E21" s="123" t="s">
        <v>299</v>
      </c>
      <c r="F21" s="123" t="s">
        <v>295</v>
      </c>
      <c r="G21" s="123">
        <v>34</v>
      </c>
      <c r="H21" s="123">
        <v>45</v>
      </c>
      <c r="I21" s="123">
        <v>57</v>
      </c>
      <c r="J21" s="123">
        <v>68</v>
      </c>
      <c r="K21" s="123">
        <v>85</v>
      </c>
    </row>
    <row r="22" spans="1:21" ht="22.5">
      <c r="A22" s="40">
        <f>IF(D22&lt;&gt;"",COUNTA($D$11:D22),"")</f>
        <v>9</v>
      </c>
      <c r="B22" s="51" t="s">
        <v>99</v>
      </c>
      <c r="C22" s="123">
        <v>10</v>
      </c>
      <c r="D22" s="123" t="s">
        <v>13</v>
      </c>
      <c r="E22" s="123" t="s">
        <v>13</v>
      </c>
      <c r="F22" s="123" t="s">
        <v>13</v>
      </c>
      <c r="G22" s="123" t="s">
        <v>134</v>
      </c>
      <c r="H22" s="123" t="s">
        <v>309</v>
      </c>
      <c r="I22" s="123">
        <v>10</v>
      </c>
      <c r="J22" s="123">
        <v>15</v>
      </c>
      <c r="K22" s="123">
        <v>34</v>
      </c>
    </row>
    <row r="23" spans="1:21" ht="11.25">
      <c r="A23" s="40">
        <f>IF(D23&lt;&gt;"",COUNTA($D$11:D23),"")</f>
        <v>10</v>
      </c>
      <c r="B23" s="51" t="s">
        <v>100</v>
      </c>
      <c r="C23" s="123">
        <v>4</v>
      </c>
      <c r="D23" s="123" t="s">
        <v>13</v>
      </c>
      <c r="E23" s="123" t="s">
        <v>13</v>
      </c>
      <c r="F23" s="123" t="s">
        <v>13</v>
      </c>
      <c r="G23" s="123" t="s">
        <v>130</v>
      </c>
      <c r="H23" s="123" t="s">
        <v>129</v>
      </c>
      <c r="I23" s="123" t="s">
        <v>272</v>
      </c>
      <c r="J23" s="123" t="s">
        <v>129</v>
      </c>
      <c r="K23" s="123">
        <v>10</v>
      </c>
    </row>
    <row r="24" spans="1:21" ht="11.25">
      <c r="A24" s="40">
        <f>IF(D24&lt;&gt;"",COUNTA($D$11:D24),"")</f>
        <v>11</v>
      </c>
      <c r="B24" s="51" t="s">
        <v>81</v>
      </c>
      <c r="C24" s="123">
        <v>21</v>
      </c>
      <c r="D24" s="123" t="s">
        <v>302</v>
      </c>
      <c r="E24" s="123" t="s">
        <v>294</v>
      </c>
      <c r="F24" s="123" t="s">
        <v>301</v>
      </c>
      <c r="G24" s="123">
        <v>14</v>
      </c>
      <c r="H24" s="123">
        <v>18</v>
      </c>
      <c r="I24" s="123">
        <v>21</v>
      </c>
      <c r="J24" s="123">
        <v>31</v>
      </c>
      <c r="K24" s="123">
        <v>47</v>
      </c>
    </row>
    <row r="25" spans="1:21" ht="11.25">
      <c r="A25" s="40">
        <f>IF(D25&lt;&gt;"",COUNTA($D$11:D25),"")</f>
        <v>12</v>
      </c>
      <c r="B25" s="51" t="s">
        <v>101</v>
      </c>
      <c r="C25" s="123">
        <v>2</v>
      </c>
      <c r="D25" s="123" t="s">
        <v>13</v>
      </c>
      <c r="E25" s="123" t="s">
        <v>13</v>
      </c>
      <c r="F25" s="123" t="s">
        <v>13</v>
      </c>
      <c r="G25" s="123" t="s">
        <v>138</v>
      </c>
      <c r="H25" s="123" t="s">
        <v>272</v>
      </c>
      <c r="I25" s="123" t="s">
        <v>138</v>
      </c>
      <c r="J25" s="123" t="s">
        <v>130</v>
      </c>
      <c r="K25" s="123" t="s">
        <v>272</v>
      </c>
    </row>
    <row r="26" spans="1:21" ht="5.0999999999999996" customHeight="1">
      <c r="A26" s="40" t="str">
        <f>IF(D26&lt;&gt;"",COUNTA($D$11:D26),"")</f>
        <v/>
      </c>
      <c r="B26" s="51"/>
      <c r="C26" s="123"/>
      <c r="D26" s="123"/>
      <c r="E26" s="123"/>
      <c r="F26" s="123"/>
      <c r="G26" s="123"/>
      <c r="H26" s="123"/>
      <c r="I26" s="123"/>
      <c r="J26" s="123"/>
      <c r="K26" s="123"/>
    </row>
    <row r="27" spans="1:21" ht="22.5">
      <c r="A27" s="40">
        <f>IF(D27&lt;&gt;"",COUNTA($D$11:D27),"")</f>
        <v>13</v>
      </c>
      <c r="B27" s="51" t="s">
        <v>102</v>
      </c>
      <c r="C27" s="123">
        <v>739</v>
      </c>
      <c r="D27" s="123" t="s">
        <v>381</v>
      </c>
      <c r="E27" s="123">
        <v>453</v>
      </c>
      <c r="F27" s="123" t="s">
        <v>382</v>
      </c>
      <c r="G27" s="123">
        <v>609</v>
      </c>
      <c r="H27" s="123">
        <v>672</v>
      </c>
      <c r="I27" s="123">
        <v>821</v>
      </c>
      <c r="J27" s="123">
        <v>978</v>
      </c>
      <c r="K27" s="123">
        <v>1202</v>
      </c>
    </row>
    <row r="28" spans="1:21" ht="11.25">
      <c r="A28" s="40">
        <f>IF(D28&lt;&gt;"",COUNTA($D$11:D28),"")</f>
        <v>14</v>
      </c>
      <c r="B28" s="51" t="s">
        <v>82</v>
      </c>
      <c r="C28" s="123">
        <v>579</v>
      </c>
      <c r="D28" s="123" t="s">
        <v>383</v>
      </c>
      <c r="E28" s="123">
        <v>357</v>
      </c>
      <c r="F28" s="123" t="s">
        <v>384</v>
      </c>
      <c r="G28" s="123">
        <v>475</v>
      </c>
      <c r="H28" s="123">
        <v>522</v>
      </c>
      <c r="I28" s="123">
        <v>656</v>
      </c>
      <c r="J28" s="123">
        <v>759</v>
      </c>
      <c r="K28" s="123">
        <v>934</v>
      </c>
    </row>
    <row r="29" spans="1:21" ht="11.25">
      <c r="A29" s="40">
        <f>IF(D29&lt;&gt;"",COUNTA($D$11:D29),"")</f>
        <v>15</v>
      </c>
      <c r="B29" s="51" t="s">
        <v>83</v>
      </c>
      <c r="C29" s="123">
        <v>139</v>
      </c>
      <c r="D29" s="123" t="s">
        <v>358</v>
      </c>
      <c r="E29" s="123">
        <v>91</v>
      </c>
      <c r="F29" s="123" t="s">
        <v>385</v>
      </c>
      <c r="G29" s="123">
        <v>120</v>
      </c>
      <c r="H29" s="123">
        <v>136</v>
      </c>
      <c r="I29" s="123">
        <v>141</v>
      </c>
      <c r="J29" s="123">
        <v>183</v>
      </c>
      <c r="K29" s="123">
        <v>214</v>
      </c>
    </row>
    <row r="30" spans="1:21" ht="11.25">
      <c r="A30" s="40">
        <f>IF(D30&lt;&gt;"",COUNTA($D$11:D30),"")</f>
        <v>16</v>
      </c>
      <c r="B30" s="51" t="s">
        <v>171</v>
      </c>
      <c r="C30" s="123">
        <v>21</v>
      </c>
      <c r="D30" s="123" t="s">
        <v>13</v>
      </c>
      <c r="E30" s="123" t="s">
        <v>13</v>
      </c>
      <c r="F30" s="123" t="s">
        <v>13</v>
      </c>
      <c r="G30" s="123" t="s">
        <v>13</v>
      </c>
      <c r="H30" s="123" t="s">
        <v>290</v>
      </c>
      <c r="I30" s="123" t="s">
        <v>326</v>
      </c>
      <c r="J30" s="123" t="s">
        <v>380</v>
      </c>
      <c r="K30" s="123" t="s">
        <v>386</v>
      </c>
    </row>
    <row r="31" spans="1:21" ht="5.0999999999999996" customHeight="1">
      <c r="A31" s="40" t="str">
        <f>IF(D31&lt;&gt;"",COUNTA($D$11:D31),"")</f>
        <v/>
      </c>
      <c r="B31" s="51"/>
      <c r="C31" s="123"/>
      <c r="D31" s="123"/>
      <c r="E31" s="123"/>
      <c r="F31" s="123"/>
      <c r="G31" s="123"/>
      <c r="H31" s="123"/>
      <c r="I31" s="123"/>
      <c r="J31" s="123"/>
      <c r="K31" s="123"/>
    </row>
    <row r="32" spans="1:21" ht="22.5" customHeight="1">
      <c r="A32" s="40">
        <f>IF(D32&lt;&gt;"",COUNTA($D$11:D32),"")</f>
        <v>17</v>
      </c>
      <c r="B32" s="51" t="s">
        <v>103</v>
      </c>
      <c r="C32" s="123">
        <v>118</v>
      </c>
      <c r="D32" s="123" t="s">
        <v>304</v>
      </c>
      <c r="E32" s="123">
        <v>33</v>
      </c>
      <c r="F32" s="123" t="s">
        <v>357</v>
      </c>
      <c r="G32" s="123">
        <v>67</v>
      </c>
      <c r="H32" s="123">
        <v>94</v>
      </c>
      <c r="I32" s="123">
        <v>144</v>
      </c>
      <c r="J32" s="123">
        <v>203</v>
      </c>
      <c r="K32" s="123">
        <v>247</v>
      </c>
    </row>
    <row r="33" spans="1:11" ht="22.5">
      <c r="A33" s="40">
        <f>IF(D33&lt;&gt;"",COUNTA($D$11:D33),"")</f>
        <v>18</v>
      </c>
      <c r="B33" s="51" t="s">
        <v>104</v>
      </c>
      <c r="C33" s="123">
        <v>39</v>
      </c>
      <c r="D33" s="123" t="s">
        <v>13</v>
      </c>
      <c r="E33" s="123" t="s">
        <v>13</v>
      </c>
      <c r="F33" s="123" t="s">
        <v>13</v>
      </c>
      <c r="G33" s="123" t="s">
        <v>303</v>
      </c>
      <c r="H33" s="123" t="s">
        <v>326</v>
      </c>
      <c r="I33" s="123" t="s">
        <v>327</v>
      </c>
      <c r="J33" s="123">
        <v>70</v>
      </c>
      <c r="K33" s="123">
        <v>94</v>
      </c>
    </row>
    <row r="34" spans="1:11" ht="22.5">
      <c r="A34" s="40">
        <f>IF(D34&lt;&gt;"",COUNTA($D$11:D34),"")</f>
        <v>19</v>
      </c>
      <c r="B34" s="51" t="s">
        <v>172</v>
      </c>
      <c r="C34" s="123">
        <v>3</v>
      </c>
      <c r="D34" s="123" t="s">
        <v>13</v>
      </c>
      <c r="E34" s="123" t="s">
        <v>13</v>
      </c>
      <c r="F34" s="123" t="s">
        <v>13</v>
      </c>
      <c r="G34" s="123" t="s">
        <v>13</v>
      </c>
      <c r="H34" s="123" t="s">
        <v>13</v>
      </c>
      <c r="I34" s="123" t="s">
        <v>309</v>
      </c>
      <c r="J34" s="123" t="s">
        <v>309</v>
      </c>
      <c r="K34" s="123" t="s">
        <v>13</v>
      </c>
    </row>
    <row r="35" spans="1:11" ht="11.25">
      <c r="A35" s="40">
        <f>IF(D35&lt;&gt;"",COUNTA($D$11:D35),"")</f>
        <v>20</v>
      </c>
      <c r="B35" s="51" t="s">
        <v>84</v>
      </c>
      <c r="C35" s="123" t="s">
        <v>272</v>
      </c>
      <c r="D35" s="123" t="s">
        <v>13</v>
      </c>
      <c r="E35" s="123" t="s">
        <v>13</v>
      </c>
      <c r="F35" s="123" t="s">
        <v>13</v>
      </c>
      <c r="G35" s="123" t="s">
        <v>5</v>
      </c>
      <c r="H35" s="123" t="s">
        <v>13</v>
      </c>
      <c r="I35" s="123" t="s">
        <v>13</v>
      </c>
      <c r="J35" s="123" t="s">
        <v>13</v>
      </c>
      <c r="K35" s="123" t="s">
        <v>13</v>
      </c>
    </row>
    <row r="36" spans="1:11" ht="11.25">
      <c r="A36" s="40">
        <f>IF(D36&lt;&gt;"",COUNTA($D$11:D36),"")</f>
        <v>21</v>
      </c>
      <c r="B36" s="64" t="s">
        <v>105</v>
      </c>
      <c r="C36" s="123">
        <v>11</v>
      </c>
      <c r="D36" s="123" t="s">
        <v>13</v>
      </c>
      <c r="E36" s="123" t="s">
        <v>13</v>
      </c>
      <c r="F36" s="123" t="s">
        <v>13</v>
      </c>
      <c r="G36" s="123" t="s">
        <v>13</v>
      </c>
      <c r="H36" s="123" t="s">
        <v>275</v>
      </c>
      <c r="I36" s="123" t="s">
        <v>350</v>
      </c>
      <c r="J36" s="123" t="s">
        <v>318</v>
      </c>
      <c r="K36" s="123" t="s">
        <v>350</v>
      </c>
    </row>
    <row r="37" spans="1:11" ht="11.25">
      <c r="A37" s="40">
        <f>IF(D37&lt;&gt;"",COUNTA($D$11:D37),"")</f>
        <v>22</v>
      </c>
      <c r="B37" s="64" t="s">
        <v>106</v>
      </c>
      <c r="C37" s="123">
        <v>6</v>
      </c>
      <c r="D37" s="123" t="s">
        <v>13</v>
      </c>
      <c r="E37" s="123" t="s">
        <v>13</v>
      </c>
      <c r="F37" s="123" t="s">
        <v>13</v>
      </c>
      <c r="G37" s="123" t="s">
        <v>272</v>
      </c>
      <c r="H37" s="123" t="s">
        <v>134</v>
      </c>
      <c r="I37" s="123">
        <v>7</v>
      </c>
      <c r="J37" s="123">
        <v>10</v>
      </c>
      <c r="K37" s="123">
        <v>13</v>
      </c>
    </row>
    <row r="38" spans="1:11" ht="11.25">
      <c r="A38" s="40">
        <f>IF(D38&lt;&gt;"",COUNTA($D$11:D38),"")</f>
        <v>23</v>
      </c>
      <c r="B38" s="51" t="s">
        <v>85</v>
      </c>
      <c r="C38" s="123">
        <v>10</v>
      </c>
      <c r="D38" s="123" t="s">
        <v>13</v>
      </c>
      <c r="E38" s="123" t="s">
        <v>272</v>
      </c>
      <c r="F38" s="123" t="s">
        <v>309</v>
      </c>
      <c r="G38" s="123" t="s">
        <v>294</v>
      </c>
      <c r="H38" s="123" t="s">
        <v>294</v>
      </c>
      <c r="I38" s="123">
        <v>10</v>
      </c>
      <c r="J38" s="123">
        <v>15</v>
      </c>
      <c r="K38" s="123">
        <v>20</v>
      </c>
    </row>
    <row r="39" spans="1:11" ht="22.5">
      <c r="A39" s="40">
        <f>IF(D39&lt;&gt;"",COUNTA($D$11:D39),"")</f>
        <v>24</v>
      </c>
      <c r="B39" s="51" t="s">
        <v>107</v>
      </c>
      <c r="C39" s="123">
        <v>29</v>
      </c>
      <c r="D39" s="123" t="s">
        <v>272</v>
      </c>
      <c r="E39" s="123" t="s">
        <v>294</v>
      </c>
      <c r="F39" s="123" t="s">
        <v>275</v>
      </c>
      <c r="G39" s="123">
        <v>17</v>
      </c>
      <c r="H39" s="123">
        <v>25</v>
      </c>
      <c r="I39" s="123">
        <v>30</v>
      </c>
      <c r="J39" s="123">
        <v>57</v>
      </c>
      <c r="K39" s="123">
        <v>61</v>
      </c>
    </row>
    <row r="40" spans="1:11" ht="22.5">
      <c r="A40" s="40">
        <f>IF(D40&lt;&gt;"",COUNTA($D$11:D40),"")</f>
        <v>25</v>
      </c>
      <c r="B40" s="51" t="s">
        <v>108</v>
      </c>
      <c r="C40" s="123">
        <v>11</v>
      </c>
      <c r="D40" s="123" t="s">
        <v>130</v>
      </c>
      <c r="E40" s="123" t="s">
        <v>309</v>
      </c>
      <c r="F40" s="123" t="s">
        <v>289</v>
      </c>
      <c r="G40" s="123">
        <v>8</v>
      </c>
      <c r="H40" s="123">
        <v>10</v>
      </c>
      <c r="I40" s="123">
        <v>12</v>
      </c>
      <c r="J40" s="123">
        <v>17</v>
      </c>
      <c r="K40" s="123">
        <v>18</v>
      </c>
    </row>
    <row r="41" spans="1:11" ht="22.5">
      <c r="A41" s="40">
        <f>IF(D41&lt;&gt;"",COUNTA($D$11:D41),"")</f>
        <v>26</v>
      </c>
      <c r="B41" s="51" t="s">
        <v>109</v>
      </c>
      <c r="C41" s="123">
        <v>6</v>
      </c>
      <c r="D41" s="123" t="s">
        <v>13</v>
      </c>
      <c r="E41" s="123" t="s">
        <v>13</v>
      </c>
      <c r="F41" s="123" t="s">
        <v>13</v>
      </c>
      <c r="G41" s="123" t="s">
        <v>13</v>
      </c>
      <c r="H41" s="123" t="s">
        <v>129</v>
      </c>
      <c r="I41" s="123" t="s">
        <v>302</v>
      </c>
      <c r="J41" s="123" t="s">
        <v>318</v>
      </c>
      <c r="K41" s="123" t="s">
        <v>310</v>
      </c>
    </row>
    <row r="42" spans="1:11" ht="5.0999999999999996" customHeight="1">
      <c r="A42" s="40" t="str">
        <f>IF(D42&lt;&gt;"",COUNTA($D$11:D42),"")</f>
        <v/>
      </c>
      <c r="B42" s="51"/>
      <c r="C42" s="123"/>
      <c r="D42" s="123"/>
      <c r="E42" s="123"/>
      <c r="F42" s="123"/>
      <c r="G42" s="123"/>
      <c r="H42" s="123"/>
      <c r="I42" s="123"/>
      <c r="J42" s="123"/>
      <c r="K42" s="123"/>
    </row>
    <row r="43" spans="1:11" ht="11.25">
      <c r="A43" s="40">
        <f>IF(D43&lt;&gt;"",COUNTA($D$11:D43),"")</f>
        <v>27</v>
      </c>
      <c r="B43" s="51" t="s">
        <v>363</v>
      </c>
      <c r="C43" s="123">
        <v>71</v>
      </c>
      <c r="D43" s="123" t="s">
        <v>350</v>
      </c>
      <c r="E43" s="123" t="s">
        <v>372</v>
      </c>
      <c r="F43" s="123" t="s">
        <v>341</v>
      </c>
      <c r="G43" s="123">
        <v>47</v>
      </c>
      <c r="H43" s="123">
        <v>92</v>
      </c>
      <c r="I43" s="123">
        <v>75</v>
      </c>
      <c r="J43" s="123">
        <v>94</v>
      </c>
      <c r="K43" s="123">
        <v>134</v>
      </c>
    </row>
    <row r="44" spans="1:11" ht="11.25" customHeight="1">
      <c r="A44" s="40">
        <f>IF(D44&lt;&gt;"",COUNTA($D$11:D44),"")</f>
        <v>28</v>
      </c>
      <c r="B44" s="64" t="s">
        <v>459</v>
      </c>
      <c r="C44" s="123">
        <v>21</v>
      </c>
      <c r="D44" s="123" t="s">
        <v>13</v>
      </c>
      <c r="E44" s="123" t="s">
        <v>13</v>
      </c>
      <c r="F44" s="123" t="s">
        <v>13</v>
      </c>
      <c r="G44" s="123" t="s">
        <v>277</v>
      </c>
      <c r="H44" s="123" t="s">
        <v>291</v>
      </c>
      <c r="I44" s="123">
        <v>18</v>
      </c>
      <c r="J44" s="123">
        <v>25</v>
      </c>
      <c r="K44" s="123">
        <v>37</v>
      </c>
    </row>
    <row r="45" spans="1:11" ht="11.25" customHeight="1">
      <c r="A45" s="40">
        <f>IF(D45&lt;&gt;"",COUNTA($D$11:D45),"")</f>
        <v>29</v>
      </c>
      <c r="B45" s="64" t="s">
        <v>460</v>
      </c>
      <c r="C45" s="123">
        <v>22</v>
      </c>
      <c r="D45" s="123" t="s">
        <v>274</v>
      </c>
      <c r="E45" s="123" t="s">
        <v>318</v>
      </c>
      <c r="F45" s="123" t="s">
        <v>310</v>
      </c>
      <c r="G45" s="123">
        <v>19</v>
      </c>
      <c r="H45" s="123">
        <v>22</v>
      </c>
      <c r="I45" s="123">
        <v>27</v>
      </c>
      <c r="J45" s="123">
        <v>25</v>
      </c>
      <c r="K45" s="123">
        <v>37</v>
      </c>
    </row>
    <row r="46" spans="1:11" ht="11.25" customHeight="1">
      <c r="A46" s="40">
        <f>IF(D46&lt;&gt;"",COUNTA($D$11:D46),"")</f>
        <v>30</v>
      </c>
      <c r="B46" s="64" t="s">
        <v>461</v>
      </c>
      <c r="C46" s="123">
        <v>28</v>
      </c>
      <c r="D46" s="123" t="s">
        <v>13</v>
      </c>
      <c r="E46" s="123" t="s">
        <v>275</v>
      </c>
      <c r="F46" s="123" t="s">
        <v>13</v>
      </c>
      <c r="G46" s="123" t="s">
        <v>294</v>
      </c>
      <c r="H46" s="123" t="s">
        <v>295</v>
      </c>
      <c r="I46" s="123">
        <v>30</v>
      </c>
      <c r="J46" s="123">
        <v>44</v>
      </c>
      <c r="K46" s="123">
        <v>60</v>
      </c>
    </row>
    <row r="47" spans="1:11" ht="5.0999999999999996" customHeight="1">
      <c r="A47" s="40" t="str">
        <f>IF(D47&lt;&gt;"",COUNTA($D$11:D47),"")</f>
        <v/>
      </c>
      <c r="B47" s="51"/>
      <c r="C47" s="123"/>
      <c r="D47" s="123"/>
      <c r="E47" s="123"/>
      <c r="F47" s="123"/>
      <c r="G47" s="123"/>
      <c r="H47" s="123"/>
      <c r="I47" s="123"/>
      <c r="J47" s="123"/>
      <c r="K47" s="123"/>
    </row>
    <row r="48" spans="1:11" ht="11.25">
      <c r="A48" s="40">
        <f>IF(D48&lt;&gt;"",COUNTA($D$11:D48),"")</f>
        <v>31</v>
      </c>
      <c r="B48" s="51" t="s">
        <v>76</v>
      </c>
      <c r="C48" s="123">
        <v>315</v>
      </c>
      <c r="D48" s="123" t="s">
        <v>295</v>
      </c>
      <c r="E48" s="123">
        <v>85</v>
      </c>
      <c r="F48" s="123" t="s">
        <v>387</v>
      </c>
      <c r="G48" s="123">
        <v>171</v>
      </c>
      <c r="H48" s="123">
        <v>255</v>
      </c>
      <c r="I48" s="123">
        <v>426</v>
      </c>
      <c r="J48" s="123">
        <v>451</v>
      </c>
      <c r="K48" s="123">
        <v>712</v>
      </c>
    </row>
    <row r="49" spans="1:11" ht="11.25">
      <c r="A49" s="40">
        <f>IF(D49&lt;&gt;"",COUNTA($D$11:D49),"")</f>
        <v>32</v>
      </c>
      <c r="B49" s="51" t="s">
        <v>86</v>
      </c>
      <c r="C49" s="123" t="s">
        <v>273</v>
      </c>
      <c r="D49" s="123" t="s">
        <v>5</v>
      </c>
      <c r="E49" s="123" t="s">
        <v>13</v>
      </c>
      <c r="F49" s="123" t="s">
        <v>13</v>
      </c>
      <c r="G49" s="123" t="s">
        <v>13</v>
      </c>
      <c r="H49" s="123" t="s">
        <v>13</v>
      </c>
      <c r="I49" s="123" t="s">
        <v>13</v>
      </c>
      <c r="J49" s="123" t="s">
        <v>13</v>
      </c>
      <c r="K49" s="123" t="s">
        <v>13</v>
      </c>
    </row>
    <row r="50" spans="1:11" ht="11.25">
      <c r="A50" s="40">
        <f>IF(D50&lt;&gt;"",COUNTA($D$11:D50),"")</f>
        <v>33</v>
      </c>
      <c r="B50" s="51" t="s">
        <v>252</v>
      </c>
      <c r="C50" s="123" t="s">
        <v>274</v>
      </c>
      <c r="D50" s="123" t="s">
        <v>13</v>
      </c>
      <c r="E50" s="123" t="s">
        <v>13</v>
      </c>
      <c r="F50" s="123" t="s">
        <v>13</v>
      </c>
      <c r="G50" s="123" t="s">
        <v>13</v>
      </c>
      <c r="H50" s="123" t="s">
        <v>13</v>
      </c>
      <c r="I50" s="123" t="s">
        <v>13</v>
      </c>
      <c r="J50" s="123" t="s">
        <v>13</v>
      </c>
      <c r="K50" s="123" t="s">
        <v>13</v>
      </c>
    </row>
    <row r="51" spans="1:11" ht="22.5">
      <c r="A51" s="40">
        <f>IF(D51&lt;&gt;"",COUNTA($D$11:D51),"")</f>
        <v>34</v>
      </c>
      <c r="B51" s="51" t="s">
        <v>253</v>
      </c>
      <c r="C51" s="123" t="s">
        <v>274</v>
      </c>
      <c r="D51" s="123" t="s">
        <v>5</v>
      </c>
      <c r="E51" s="123" t="s">
        <v>13</v>
      </c>
      <c r="F51" s="123" t="s">
        <v>13</v>
      </c>
      <c r="G51" s="123" t="s">
        <v>13</v>
      </c>
      <c r="H51" s="123" t="s">
        <v>13</v>
      </c>
      <c r="I51" s="123" t="s">
        <v>13</v>
      </c>
      <c r="J51" s="123" t="s">
        <v>13</v>
      </c>
      <c r="K51" s="123" t="s">
        <v>13</v>
      </c>
    </row>
    <row r="52" spans="1:11" ht="22.5">
      <c r="A52" s="40">
        <f>IF(D52&lt;&gt;"",COUNTA($D$11:D52),"")</f>
        <v>35</v>
      </c>
      <c r="B52" s="51" t="s">
        <v>522</v>
      </c>
      <c r="C52" s="123">
        <v>13</v>
      </c>
      <c r="D52" s="123" t="s">
        <v>13</v>
      </c>
      <c r="E52" s="123" t="s">
        <v>13</v>
      </c>
      <c r="F52" s="123" t="s">
        <v>13</v>
      </c>
      <c r="G52" s="123" t="s">
        <v>294</v>
      </c>
      <c r="H52" s="123" t="s">
        <v>294</v>
      </c>
      <c r="I52" s="123" t="s">
        <v>350</v>
      </c>
      <c r="J52" s="123" t="s">
        <v>303</v>
      </c>
      <c r="K52" s="123">
        <v>22</v>
      </c>
    </row>
    <row r="53" spans="1:11" ht="11.25">
      <c r="A53" s="40">
        <f>IF(D53&lt;&gt;"",COUNTA($D$11:D53),"")</f>
        <v>36</v>
      </c>
      <c r="B53" s="51" t="s">
        <v>110</v>
      </c>
      <c r="C53" s="123">
        <v>94</v>
      </c>
      <c r="D53" s="123" t="s">
        <v>13</v>
      </c>
      <c r="E53" s="123" t="s">
        <v>380</v>
      </c>
      <c r="F53" s="123" t="s">
        <v>340</v>
      </c>
      <c r="G53" s="123">
        <v>61</v>
      </c>
      <c r="H53" s="123">
        <v>83</v>
      </c>
      <c r="I53" s="123">
        <v>113</v>
      </c>
      <c r="J53" s="123">
        <v>157</v>
      </c>
      <c r="K53" s="123">
        <v>180</v>
      </c>
    </row>
    <row r="54" spans="1:11" ht="22.5">
      <c r="A54" s="40">
        <f>IF(D54&lt;&gt;"",COUNTA($D$11:D54),"")</f>
        <v>37</v>
      </c>
      <c r="B54" s="51" t="s">
        <v>254</v>
      </c>
      <c r="C54" s="123">
        <v>41</v>
      </c>
      <c r="D54" s="123" t="s">
        <v>13</v>
      </c>
      <c r="E54" s="123" t="s">
        <v>275</v>
      </c>
      <c r="F54" s="123" t="s">
        <v>326</v>
      </c>
      <c r="G54" s="123" t="s">
        <v>313</v>
      </c>
      <c r="H54" s="123">
        <v>30</v>
      </c>
      <c r="I54" s="123">
        <v>47</v>
      </c>
      <c r="J54" s="123">
        <v>64</v>
      </c>
      <c r="K54" s="123">
        <v>88</v>
      </c>
    </row>
    <row r="55" spans="1:11" ht="22.5">
      <c r="A55" s="40">
        <f>IF(D55&lt;&gt;"",COUNTA($D$11:D55),"")</f>
        <v>38</v>
      </c>
      <c r="B55" s="51" t="s">
        <v>173</v>
      </c>
      <c r="C55" s="123">
        <v>2</v>
      </c>
      <c r="D55" s="123" t="s">
        <v>13</v>
      </c>
      <c r="E55" s="123" t="s">
        <v>13</v>
      </c>
      <c r="F55" s="123" t="s">
        <v>13</v>
      </c>
      <c r="G55" s="123" t="s">
        <v>272</v>
      </c>
      <c r="H55" s="123" t="s">
        <v>130</v>
      </c>
      <c r="I55" s="123" t="s">
        <v>272</v>
      </c>
      <c r="J55" s="123" t="s">
        <v>130</v>
      </c>
      <c r="K55" s="123" t="s">
        <v>309</v>
      </c>
    </row>
    <row r="56" spans="1:11" ht="11.25">
      <c r="A56" s="40">
        <f>IF(D56&lt;&gt;"",COUNTA($D$11:D56),"")</f>
        <v>39</v>
      </c>
      <c r="B56" s="51" t="s">
        <v>87</v>
      </c>
      <c r="C56" s="123">
        <v>13</v>
      </c>
      <c r="D56" s="123" t="s">
        <v>13</v>
      </c>
      <c r="E56" s="123" t="s">
        <v>129</v>
      </c>
      <c r="F56" s="123" t="s">
        <v>134</v>
      </c>
      <c r="G56" s="123" t="s">
        <v>302</v>
      </c>
      <c r="H56" s="123">
        <v>13</v>
      </c>
      <c r="I56" s="123">
        <v>14</v>
      </c>
      <c r="J56" s="123">
        <v>19</v>
      </c>
      <c r="K56" s="123">
        <v>30</v>
      </c>
    </row>
    <row r="57" spans="1:11" ht="22.5">
      <c r="A57" s="40">
        <f>IF(D57&lt;&gt;"",COUNTA($D$11:D57),"")</f>
        <v>40</v>
      </c>
      <c r="B57" s="51" t="s">
        <v>111</v>
      </c>
      <c r="C57" s="123">
        <v>29</v>
      </c>
      <c r="D57" s="123" t="s">
        <v>290</v>
      </c>
      <c r="E57" s="123" t="s">
        <v>304</v>
      </c>
      <c r="F57" s="123" t="s">
        <v>311</v>
      </c>
      <c r="G57" s="123" t="s">
        <v>231</v>
      </c>
      <c r="H57" s="123">
        <v>31</v>
      </c>
      <c r="I57" s="123">
        <v>31</v>
      </c>
      <c r="J57" s="123">
        <v>39</v>
      </c>
      <c r="K57" s="123">
        <v>47</v>
      </c>
    </row>
    <row r="58" spans="1:11" ht="5.0999999999999996" customHeight="1">
      <c r="A58" s="40" t="str">
        <f>IF(D58&lt;&gt;"",COUNTA($D$11:D58),"")</f>
        <v/>
      </c>
      <c r="B58" s="51"/>
      <c r="C58" s="123"/>
      <c r="D58" s="123"/>
      <c r="E58" s="123"/>
      <c r="F58" s="123"/>
      <c r="G58" s="123"/>
      <c r="H58" s="123"/>
      <c r="I58" s="123"/>
      <c r="J58" s="123"/>
      <c r="K58" s="123"/>
    </row>
    <row r="59" spans="1:11" ht="11.25">
      <c r="A59" s="40">
        <f>IF(D59&lt;&gt;"",COUNTA($D$11:D59),"")</f>
        <v>41</v>
      </c>
      <c r="B59" s="51" t="s">
        <v>197</v>
      </c>
      <c r="C59" s="123">
        <v>66</v>
      </c>
      <c r="D59" s="123" t="s">
        <v>376</v>
      </c>
      <c r="E59" s="123">
        <v>44</v>
      </c>
      <c r="F59" s="123" t="s">
        <v>347</v>
      </c>
      <c r="G59" s="123">
        <v>50</v>
      </c>
      <c r="H59" s="123">
        <v>60</v>
      </c>
      <c r="I59" s="123">
        <v>70</v>
      </c>
      <c r="J59" s="123">
        <v>90</v>
      </c>
      <c r="K59" s="123">
        <v>106</v>
      </c>
    </row>
    <row r="60" spans="1:11" ht="22.5">
      <c r="A60" s="40">
        <f>IF(D60&lt;&gt;"",COUNTA($D$11:D60),"")</f>
        <v>42</v>
      </c>
      <c r="B60" s="51" t="s">
        <v>465</v>
      </c>
      <c r="C60" s="123">
        <v>6</v>
      </c>
      <c r="D60" s="123" t="s">
        <v>13</v>
      </c>
      <c r="E60" s="123" t="s">
        <v>13</v>
      </c>
      <c r="F60" s="123" t="s">
        <v>13</v>
      </c>
      <c r="G60" s="123" t="s">
        <v>13</v>
      </c>
      <c r="H60" s="123" t="s">
        <v>13</v>
      </c>
      <c r="I60" s="123" t="s">
        <v>134</v>
      </c>
      <c r="J60" s="123" t="s">
        <v>274</v>
      </c>
      <c r="K60" s="123" t="s">
        <v>310</v>
      </c>
    </row>
    <row r="61" spans="1:11" ht="22.5">
      <c r="A61" s="40">
        <f>IF(D61&lt;&gt;"",COUNTA($D$11:D61),"")</f>
        <v>43</v>
      </c>
      <c r="B61" s="51" t="s">
        <v>198</v>
      </c>
      <c r="C61" s="123">
        <v>59</v>
      </c>
      <c r="D61" s="123" t="s">
        <v>372</v>
      </c>
      <c r="E61" s="123">
        <v>42</v>
      </c>
      <c r="F61" s="123" t="s">
        <v>389</v>
      </c>
      <c r="G61" s="123">
        <v>46</v>
      </c>
      <c r="H61" s="123">
        <v>56</v>
      </c>
      <c r="I61" s="123">
        <v>64</v>
      </c>
      <c r="J61" s="123">
        <v>80</v>
      </c>
      <c r="K61" s="123">
        <v>89</v>
      </c>
    </row>
    <row r="62" spans="1:11" ht="6" customHeight="1">
      <c r="A62" s="40" t="str">
        <f>IF(D62&lt;&gt;"",COUNTA($D$11:D62),"")</f>
        <v/>
      </c>
      <c r="B62" s="51"/>
      <c r="C62" s="123"/>
      <c r="D62" s="123"/>
      <c r="E62" s="123"/>
      <c r="F62" s="123"/>
      <c r="G62" s="123"/>
      <c r="H62" s="123"/>
      <c r="I62" s="123"/>
      <c r="J62" s="123"/>
      <c r="K62" s="123"/>
    </row>
    <row r="63" spans="1:11" ht="11.25">
      <c r="A63" s="40">
        <f>IF(D63&lt;&gt;"",COUNTA($D$11:D63),"")</f>
        <v>44</v>
      </c>
      <c r="B63" s="51" t="s">
        <v>88</v>
      </c>
      <c r="C63" s="123">
        <v>270</v>
      </c>
      <c r="D63" s="123" t="s">
        <v>357</v>
      </c>
      <c r="E63" s="123">
        <v>103</v>
      </c>
      <c r="F63" s="123" t="s">
        <v>388</v>
      </c>
      <c r="G63" s="123">
        <v>178</v>
      </c>
      <c r="H63" s="123">
        <v>205</v>
      </c>
      <c r="I63" s="123">
        <v>330</v>
      </c>
      <c r="J63" s="123">
        <v>383</v>
      </c>
      <c r="K63" s="123">
        <v>625</v>
      </c>
    </row>
    <row r="64" spans="1:11" ht="22.5">
      <c r="A64" s="40">
        <f>IF(D64&lt;&gt;"",COUNTA($D$11:D64),"")</f>
        <v>45</v>
      </c>
      <c r="B64" s="51" t="s">
        <v>260</v>
      </c>
      <c r="C64" s="123" t="s">
        <v>130</v>
      </c>
      <c r="D64" s="123" t="s">
        <v>13</v>
      </c>
      <c r="E64" s="123" t="s">
        <v>13</v>
      </c>
      <c r="F64" s="123" t="s">
        <v>13</v>
      </c>
      <c r="G64" s="123" t="s">
        <v>13</v>
      </c>
      <c r="H64" s="123" t="s">
        <v>13</v>
      </c>
      <c r="I64" s="123" t="s">
        <v>13</v>
      </c>
      <c r="J64" s="123" t="s">
        <v>13</v>
      </c>
      <c r="K64" s="123" t="s">
        <v>13</v>
      </c>
    </row>
    <row r="65" spans="1:11" ht="22.5">
      <c r="A65" s="40">
        <f>IF(D65&lt;&gt;"",COUNTA($D$11:D65),"")</f>
        <v>46</v>
      </c>
      <c r="B65" s="51" t="s">
        <v>259</v>
      </c>
      <c r="C65" s="123">
        <v>9</v>
      </c>
      <c r="D65" s="123" t="s">
        <v>13</v>
      </c>
      <c r="E65" s="123" t="s">
        <v>13</v>
      </c>
      <c r="F65" s="123" t="s">
        <v>13</v>
      </c>
      <c r="G65" s="123" t="s">
        <v>13</v>
      </c>
      <c r="H65" s="123" t="s">
        <v>13</v>
      </c>
      <c r="I65" s="123" t="s">
        <v>314</v>
      </c>
      <c r="J65" s="123" t="s">
        <v>134</v>
      </c>
      <c r="K65" s="123" t="s">
        <v>277</v>
      </c>
    </row>
    <row r="66" spans="1:11" ht="22.5">
      <c r="A66" s="40">
        <f>IF(D66&lt;&gt;"",COUNTA($D$11:D66),"")</f>
        <v>47</v>
      </c>
      <c r="B66" s="51" t="s">
        <v>91</v>
      </c>
      <c r="C66" s="123" t="s">
        <v>138</v>
      </c>
      <c r="D66" s="123" t="s">
        <v>5</v>
      </c>
      <c r="E66" s="123" t="s">
        <v>13</v>
      </c>
      <c r="F66" s="123" t="s">
        <v>13</v>
      </c>
      <c r="G66" s="123" t="s">
        <v>13</v>
      </c>
      <c r="H66" s="123" t="s">
        <v>13</v>
      </c>
      <c r="I66" s="123" t="s">
        <v>13</v>
      </c>
      <c r="J66" s="123" t="s">
        <v>13</v>
      </c>
      <c r="K66" s="123" t="s">
        <v>13</v>
      </c>
    </row>
    <row r="67" spans="1:11" ht="33.75">
      <c r="A67" s="40">
        <f>IF(D67&lt;&gt;"",COUNTA($D$11:D67),"")</f>
        <v>48</v>
      </c>
      <c r="B67" s="51" t="s">
        <v>261</v>
      </c>
      <c r="C67" s="123">
        <v>9</v>
      </c>
      <c r="D67" s="123" t="s">
        <v>13</v>
      </c>
      <c r="E67" s="123" t="s">
        <v>13</v>
      </c>
      <c r="F67" s="123" t="s">
        <v>13</v>
      </c>
      <c r="G67" s="123" t="s">
        <v>13</v>
      </c>
      <c r="H67" s="123" t="s">
        <v>129</v>
      </c>
      <c r="I67" s="123" t="s">
        <v>290</v>
      </c>
      <c r="J67" s="123" t="s">
        <v>301</v>
      </c>
      <c r="K67" s="123" t="s">
        <v>299</v>
      </c>
    </row>
    <row r="68" spans="1:11" ht="22.5">
      <c r="A68" s="40">
        <f>IF(D68&lt;&gt;"",COUNTA($D$11:D68),"")</f>
        <v>49</v>
      </c>
      <c r="B68" s="51" t="s">
        <v>364</v>
      </c>
      <c r="C68" s="123">
        <v>4</v>
      </c>
      <c r="D68" s="123" t="s">
        <v>13</v>
      </c>
      <c r="E68" s="123" t="s">
        <v>13</v>
      </c>
      <c r="F68" s="123" t="s">
        <v>13</v>
      </c>
      <c r="G68" s="123" t="s">
        <v>130</v>
      </c>
      <c r="H68" s="123" t="s">
        <v>272</v>
      </c>
      <c r="I68" s="123" t="s">
        <v>272</v>
      </c>
      <c r="J68" s="123">
        <v>9</v>
      </c>
      <c r="K68" s="123">
        <v>11</v>
      </c>
    </row>
    <row r="69" spans="1:11" ht="33.75">
      <c r="A69" s="40">
        <f>IF(D69&lt;&gt;"",COUNTA($D$11:D69),"")</f>
        <v>50</v>
      </c>
      <c r="B69" s="51" t="s">
        <v>112</v>
      </c>
      <c r="C69" s="123">
        <v>10</v>
      </c>
      <c r="D69" s="123" t="s">
        <v>13</v>
      </c>
      <c r="E69" s="123" t="s">
        <v>13</v>
      </c>
      <c r="F69" s="123" t="s">
        <v>13</v>
      </c>
      <c r="G69" s="123" t="s">
        <v>13</v>
      </c>
      <c r="H69" s="123" t="s">
        <v>301</v>
      </c>
      <c r="I69" s="123" t="s">
        <v>302</v>
      </c>
      <c r="J69" s="123" t="s">
        <v>310</v>
      </c>
      <c r="K69" s="123">
        <v>26</v>
      </c>
    </row>
    <row r="70" spans="1:11" ht="11.25">
      <c r="A70" s="40">
        <f>IF(D70&lt;&gt;"",COUNTA($D$11:D70),"")</f>
        <v>51</v>
      </c>
      <c r="B70" s="51" t="s">
        <v>92</v>
      </c>
      <c r="C70" s="123">
        <v>10</v>
      </c>
      <c r="D70" s="123" t="s">
        <v>13</v>
      </c>
      <c r="E70" s="123" t="s">
        <v>134</v>
      </c>
      <c r="F70" s="123" t="s">
        <v>13</v>
      </c>
      <c r="G70" s="123" t="s">
        <v>309</v>
      </c>
      <c r="H70" s="123" t="s">
        <v>134</v>
      </c>
      <c r="I70" s="123">
        <v>10</v>
      </c>
      <c r="J70" s="123">
        <v>15</v>
      </c>
      <c r="K70" s="123">
        <v>24</v>
      </c>
    </row>
    <row r="71" spans="1:11" ht="11.25">
      <c r="A71" s="40">
        <f>IF(D71&lt;&gt;"",COUNTA($D$11:D71),"")</f>
        <v>52</v>
      </c>
      <c r="B71" s="51" t="s">
        <v>93</v>
      </c>
      <c r="C71" s="123">
        <v>19</v>
      </c>
      <c r="D71" s="123" t="s">
        <v>129</v>
      </c>
      <c r="E71" s="123" t="s">
        <v>289</v>
      </c>
      <c r="F71" s="123" t="s">
        <v>275</v>
      </c>
      <c r="G71" s="123">
        <v>13</v>
      </c>
      <c r="H71" s="123">
        <v>19</v>
      </c>
      <c r="I71" s="123">
        <v>25</v>
      </c>
      <c r="J71" s="123">
        <v>25</v>
      </c>
      <c r="K71" s="123">
        <v>32</v>
      </c>
    </row>
    <row r="72" spans="1:11" ht="11.25">
      <c r="A72" s="40">
        <f>IF(D72&lt;&gt;"",COUNTA($D$11:D72),"")</f>
        <v>53</v>
      </c>
      <c r="B72" s="51" t="s">
        <v>94</v>
      </c>
      <c r="C72" s="123">
        <v>17</v>
      </c>
      <c r="D72" s="123" t="s">
        <v>13</v>
      </c>
      <c r="E72" s="123" t="s">
        <v>294</v>
      </c>
      <c r="F72" s="123" t="s">
        <v>13</v>
      </c>
      <c r="G72" s="123" t="s">
        <v>275</v>
      </c>
      <c r="H72" s="123" t="s">
        <v>290</v>
      </c>
      <c r="I72" s="123">
        <v>22</v>
      </c>
      <c r="J72" s="123">
        <v>26</v>
      </c>
      <c r="K72" s="123">
        <v>26</v>
      </c>
    </row>
    <row r="73" spans="1:11" ht="22.5">
      <c r="A73" s="40">
        <f>IF(D73&lt;&gt;"",COUNTA($D$11:D73),"")</f>
        <v>54</v>
      </c>
      <c r="B73" s="51" t="s">
        <v>95</v>
      </c>
      <c r="C73" s="123">
        <v>72</v>
      </c>
      <c r="D73" s="123" t="s">
        <v>314</v>
      </c>
      <c r="E73" s="123">
        <v>44</v>
      </c>
      <c r="F73" s="123" t="s">
        <v>379</v>
      </c>
      <c r="G73" s="123">
        <v>50</v>
      </c>
      <c r="H73" s="123">
        <v>63</v>
      </c>
      <c r="I73" s="123">
        <v>77</v>
      </c>
      <c r="J73" s="123">
        <v>101</v>
      </c>
      <c r="K73" s="123">
        <v>150</v>
      </c>
    </row>
    <row r="74" spans="1:11" ht="22.5">
      <c r="A74" s="40">
        <f>IF(D74&lt;&gt;"",COUNTA($D$11:D74),"")</f>
        <v>55</v>
      </c>
      <c r="B74" s="51" t="s">
        <v>365</v>
      </c>
      <c r="C74" s="123">
        <v>7</v>
      </c>
      <c r="D74" s="123" t="s">
        <v>13</v>
      </c>
      <c r="E74" s="123" t="s">
        <v>272</v>
      </c>
      <c r="F74" s="123" t="s">
        <v>129</v>
      </c>
      <c r="G74" s="123" t="s">
        <v>129</v>
      </c>
      <c r="H74" s="123" t="s">
        <v>309</v>
      </c>
      <c r="I74" s="123">
        <v>7</v>
      </c>
      <c r="J74" s="123">
        <v>9</v>
      </c>
      <c r="K74" s="123">
        <v>16</v>
      </c>
    </row>
    <row r="75" spans="1:11" ht="11.25">
      <c r="A75" s="40">
        <f>IF(D75&lt;&gt;"",COUNTA($D$11:D75),"")</f>
        <v>56</v>
      </c>
      <c r="B75" s="51" t="s">
        <v>113</v>
      </c>
      <c r="C75" s="123">
        <v>19</v>
      </c>
      <c r="D75" s="123" t="s">
        <v>134</v>
      </c>
      <c r="E75" s="123" t="s">
        <v>274</v>
      </c>
      <c r="F75" s="123" t="s">
        <v>274</v>
      </c>
      <c r="G75" s="123">
        <v>17</v>
      </c>
      <c r="H75" s="123">
        <v>18</v>
      </c>
      <c r="I75" s="123">
        <v>21</v>
      </c>
      <c r="J75" s="123">
        <v>27</v>
      </c>
      <c r="K75" s="123">
        <v>33</v>
      </c>
    </row>
    <row r="76" spans="1:11" ht="11.25">
      <c r="A76" s="40">
        <f>IF(D76&lt;&gt;"",COUNTA($D$11:D76),"")</f>
        <v>57</v>
      </c>
      <c r="B76" s="51" t="s">
        <v>96</v>
      </c>
      <c r="C76" s="123">
        <v>5</v>
      </c>
      <c r="D76" s="123" t="s">
        <v>13</v>
      </c>
      <c r="E76" s="123" t="s">
        <v>272</v>
      </c>
      <c r="F76" s="123" t="s">
        <v>130</v>
      </c>
      <c r="G76" s="123" t="s">
        <v>272</v>
      </c>
      <c r="H76" s="123">
        <v>5</v>
      </c>
      <c r="I76" s="123">
        <v>5</v>
      </c>
      <c r="J76" s="123">
        <v>7</v>
      </c>
      <c r="K76" s="123">
        <v>11</v>
      </c>
    </row>
    <row r="77" spans="1:11" ht="22.5">
      <c r="A77" s="40">
        <f>IF(D77&lt;&gt;"",COUNTA($D$11:D77),"")</f>
        <v>58</v>
      </c>
      <c r="B77" s="51" t="s">
        <v>466</v>
      </c>
      <c r="C77" s="123" t="s">
        <v>138</v>
      </c>
      <c r="D77" s="123" t="s">
        <v>5</v>
      </c>
      <c r="E77" s="123" t="s">
        <v>5</v>
      </c>
      <c r="F77" s="123" t="s">
        <v>13</v>
      </c>
      <c r="G77" s="123" t="s">
        <v>13</v>
      </c>
      <c r="H77" s="123" t="s">
        <v>13</v>
      </c>
      <c r="I77" s="123" t="s">
        <v>13</v>
      </c>
      <c r="J77" s="123" t="s">
        <v>13</v>
      </c>
      <c r="K77" s="123" t="s">
        <v>13</v>
      </c>
    </row>
    <row r="78" spans="1:11" ht="11.25">
      <c r="A78" s="40">
        <f>IF(D78&lt;&gt;"",COUNTA($D$11:D78),"")</f>
        <v>59</v>
      </c>
      <c r="B78" s="51" t="s">
        <v>97</v>
      </c>
      <c r="C78" s="123">
        <v>85</v>
      </c>
      <c r="D78" s="123" t="s">
        <v>5</v>
      </c>
      <c r="E78" s="123" t="s">
        <v>13</v>
      </c>
      <c r="F78" s="123" t="s">
        <v>13</v>
      </c>
      <c r="G78" s="123" t="s">
        <v>13</v>
      </c>
      <c r="H78" s="123" t="s">
        <v>330</v>
      </c>
      <c r="I78" s="123" t="s">
        <v>390</v>
      </c>
      <c r="J78" s="123" t="s">
        <v>391</v>
      </c>
      <c r="K78" s="123" t="s">
        <v>335</v>
      </c>
    </row>
    <row r="79" spans="1:11" ht="5.0999999999999996" customHeight="1">
      <c r="A79" s="40" t="str">
        <f>IF(D79&lt;&gt;"",COUNTA($D$11:D79),"")</f>
        <v/>
      </c>
      <c r="B79" s="51"/>
      <c r="C79" s="123"/>
      <c r="D79" s="123"/>
      <c r="E79" s="123"/>
      <c r="F79" s="123"/>
      <c r="G79" s="123"/>
      <c r="H79" s="123"/>
      <c r="I79" s="123"/>
      <c r="J79" s="123"/>
      <c r="K79" s="123"/>
    </row>
    <row r="80" spans="1:11" ht="11.25">
      <c r="A80" s="40">
        <f>IF(D80&lt;&gt;"",COUNTA($D$11:D80),"")</f>
        <v>60</v>
      </c>
      <c r="B80" s="51" t="s">
        <v>89</v>
      </c>
      <c r="C80" s="123">
        <v>19</v>
      </c>
      <c r="D80" s="123" t="s">
        <v>13</v>
      </c>
      <c r="E80" s="123" t="s">
        <v>13</v>
      </c>
      <c r="F80" s="123" t="s">
        <v>13</v>
      </c>
      <c r="G80" s="123" t="s">
        <v>13</v>
      </c>
      <c r="H80" s="123" t="s">
        <v>13</v>
      </c>
      <c r="I80" s="123" t="s">
        <v>231</v>
      </c>
      <c r="J80" s="123" t="s">
        <v>341</v>
      </c>
      <c r="K80" s="123">
        <v>66</v>
      </c>
    </row>
    <row r="81" spans="1:11" ht="11.25">
      <c r="A81" s="40">
        <f>IF(D81&lt;&gt;"",COUNTA($D$11:D81),"")</f>
        <v>61</v>
      </c>
      <c r="B81" s="51" t="s">
        <v>98</v>
      </c>
      <c r="C81" s="123" t="s">
        <v>13</v>
      </c>
      <c r="D81" s="123" t="s">
        <v>5</v>
      </c>
      <c r="E81" s="123" t="s">
        <v>5</v>
      </c>
      <c r="F81" s="123" t="s">
        <v>13</v>
      </c>
      <c r="G81" s="123" t="s">
        <v>5</v>
      </c>
      <c r="H81" s="123" t="s">
        <v>13</v>
      </c>
      <c r="I81" s="123" t="s">
        <v>13</v>
      </c>
      <c r="J81" s="123" t="s">
        <v>13</v>
      </c>
      <c r="K81" s="123" t="s">
        <v>13</v>
      </c>
    </row>
    <row r="82" spans="1:11" ht="22.5">
      <c r="A82" s="40">
        <f>IF(D82&lt;&gt;"",COUNTA($D$11:D82),"")</f>
        <v>62</v>
      </c>
      <c r="B82" s="51" t="s">
        <v>366</v>
      </c>
      <c r="C82" s="123">
        <v>18</v>
      </c>
      <c r="D82" s="123" t="s">
        <v>13</v>
      </c>
      <c r="E82" s="123" t="s">
        <v>13</v>
      </c>
      <c r="F82" s="123" t="s">
        <v>13</v>
      </c>
      <c r="G82" s="123" t="s">
        <v>13</v>
      </c>
      <c r="H82" s="123" t="s">
        <v>13</v>
      </c>
      <c r="I82" s="123" t="s">
        <v>231</v>
      </c>
      <c r="J82" s="123" t="s">
        <v>326</v>
      </c>
      <c r="K82" s="123">
        <v>66</v>
      </c>
    </row>
    <row r="83" spans="1:11" ht="5.0999999999999996" customHeight="1">
      <c r="A83" s="40" t="str">
        <f>IF(D83&lt;&gt;"",COUNTA($D$11:D83),"")</f>
        <v/>
      </c>
      <c r="B83" s="51"/>
      <c r="C83" s="123"/>
      <c r="D83" s="123"/>
      <c r="E83" s="123"/>
      <c r="F83" s="123"/>
      <c r="G83" s="123"/>
      <c r="H83" s="123"/>
      <c r="I83" s="123"/>
      <c r="J83" s="123"/>
      <c r="K83" s="123"/>
    </row>
    <row r="84" spans="1:11" ht="22.5">
      <c r="A84" s="40">
        <f>IF(D84&lt;&gt;"",COUNTA($D$11:D84),"")</f>
        <v>63</v>
      </c>
      <c r="B84" s="51" t="s">
        <v>115</v>
      </c>
      <c r="C84" s="123">
        <v>128</v>
      </c>
      <c r="D84" s="123" t="s">
        <v>350</v>
      </c>
      <c r="E84" s="123" t="s">
        <v>319</v>
      </c>
      <c r="F84" s="123" t="s">
        <v>230</v>
      </c>
      <c r="G84" s="123">
        <v>75</v>
      </c>
      <c r="H84" s="123">
        <v>103</v>
      </c>
      <c r="I84" s="123">
        <v>138</v>
      </c>
      <c r="J84" s="123">
        <v>185</v>
      </c>
      <c r="K84" s="123">
        <v>344</v>
      </c>
    </row>
    <row r="85" spans="1:11" ht="11.25">
      <c r="A85" s="40">
        <f>IF(D85&lt;&gt;"",COUNTA($D$11:D85),"")</f>
        <v>64</v>
      </c>
      <c r="B85" s="51" t="s">
        <v>116</v>
      </c>
      <c r="C85" s="123">
        <v>97</v>
      </c>
      <c r="D85" s="123" t="s">
        <v>310</v>
      </c>
      <c r="E85" s="123" t="s">
        <v>313</v>
      </c>
      <c r="F85" s="123" t="s">
        <v>319</v>
      </c>
      <c r="G85" s="123">
        <v>56</v>
      </c>
      <c r="H85" s="123">
        <v>80</v>
      </c>
      <c r="I85" s="123">
        <v>108</v>
      </c>
      <c r="J85" s="123">
        <v>134</v>
      </c>
      <c r="K85" s="123">
        <v>254</v>
      </c>
    </row>
    <row r="86" spans="1:11" ht="11.25">
      <c r="A86" s="40">
        <f>IF(D86&lt;&gt;"",COUNTA($D$11:D86),"")</f>
        <v>65</v>
      </c>
      <c r="B86" s="51" t="s">
        <v>117</v>
      </c>
      <c r="C86" s="123">
        <v>31</v>
      </c>
      <c r="D86" s="123" t="s">
        <v>13</v>
      </c>
      <c r="E86" s="123" t="s">
        <v>13</v>
      </c>
      <c r="F86" s="123" t="s">
        <v>13</v>
      </c>
      <c r="G86" s="123" t="s">
        <v>304</v>
      </c>
      <c r="H86" s="123" t="s">
        <v>231</v>
      </c>
      <c r="I86" s="123" t="s">
        <v>276</v>
      </c>
      <c r="J86" s="123">
        <v>51</v>
      </c>
      <c r="K86" s="123">
        <v>90</v>
      </c>
    </row>
    <row r="87" spans="1:11" ht="6" customHeight="1">
      <c r="A87" s="40" t="str">
        <f>IF(D87&lt;&gt;"",COUNTA($D$11:D87),"")</f>
        <v/>
      </c>
      <c r="B87" s="51"/>
      <c r="C87" s="123"/>
      <c r="D87" s="123"/>
      <c r="E87" s="123"/>
      <c r="F87" s="123"/>
      <c r="G87" s="123"/>
      <c r="H87" s="123"/>
      <c r="I87" s="123"/>
      <c r="J87" s="123"/>
      <c r="K87" s="123"/>
    </row>
    <row r="88" spans="1:11" ht="11.25" customHeight="1">
      <c r="A88" s="40">
        <f>IF(D88&lt;&gt;"",COUNTA($D$11:D88),"")</f>
        <v>66</v>
      </c>
      <c r="B88" s="64" t="s">
        <v>118</v>
      </c>
      <c r="C88" s="123">
        <v>94</v>
      </c>
      <c r="D88" s="123" t="s">
        <v>341</v>
      </c>
      <c r="E88" s="123">
        <v>45</v>
      </c>
      <c r="F88" s="123" t="s">
        <v>351</v>
      </c>
      <c r="G88" s="123">
        <v>63</v>
      </c>
      <c r="H88" s="123">
        <v>90</v>
      </c>
      <c r="I88" s="123">
        <v>100</v>
      </c>
      <c r="J88" s="123">
        <v>120</v>
      </c>
      <c r="K88" s="123">
        <v>192</v>
      </c>
    </row>
    <row r="89" spans="1:11" ht="11.25">
      <c r="A89" s="40">
        <f>IF(D89&lt;&gt;"",COUNTA($D$11:D89),"")</f>
        <v>67</v>
      </c>
      <c r="B89" s="51" t="s">
        <v>199</v>
      </c>
      <c r="C89" s="123">
        <v>7</v>
      </c>
      <c r="D89" s="123" t="s">
        <v>13</v>
      </c>
      <c r="E89" s="123" t="s">
        <v>272</v>
      </c>
      <c r="F89" s="123" t="s">
        <v>13</v>
      </c>
      <c r="G89" s="123" t="s">
        <v>129</v>
      </c>
      <c r="H89" s="123" t="s">
        <v>302</v>
      </c>
      <c r="I89" s="123">
        <v>5</v>
      </c>
      <c r="J89" s="123">
        <v>9</v>
      </c>
      <c r="K89" s="123">
        <v>20</v>
      </c>
    </row>
    <row r="90" spans="1:11" ht="22.5">
      <c r="A90" s="40">
        <f>IF(D90&lt;&gt;"",COUNTA($D$11:D90),"")</f>
        <v>68</v>
      </c>
      <c r="B90" s="51" t="s">
        <v>119</v>
      </c>
      <c r="C90" s="123">
        <v>5</v>
      </c>
      <c r="D90" s="123" t="s">
        <v>13</v>
      </c>
      <c r="E90" s="123" t="s">
        <v>13</v>
      </c>
      <c r="F90" s="123" t="s">
        <v>13</v>
      </c>
      <c r="G90" s="123" t="s">
        <v>130</v>
      </c>
      <c r="H90" s="123" t="s">
        <v>134</v>
      </c>
      <c r="I90" s="123" t="s">
        <v>309</v>
      </c>
      <c r="J90" s="123">
        <v>6</v>
      </c>
      <c r="K90" s="123">
        <v>11</v>
      </c>
    </row>
    <row r="91" spans="1:11" ht="22.5">
      <c r="A91" s="40">
        <f>IF(D91&lt;&gt;"",COUNTA($D$11:D91),"")</f>
        <v>69</v>
      </c>
      <c r="B91" s="51" t="s">
        <v>120</v>
      </c>
      <c r="C91" s="123">
        <v>29</v>
      </c>
      <c r="D91" s="123" t="s">
        <v>294</v>
      </c>
      <c r="E91" s="123" t="s">
        <v>290</v>
      </c>
      <c r="F91" s="123" t="s">
        <v>350</v>
      </c>
      <c r="G91" s="123">
        <v>24</v>
      </c>
      <c r="H91" s="123">
        <v>30</v>
      </c>
      <c r="I91" s="123">
        <v>37</v>
      </c>
      <c r="J91" s="123">
        <v>36</v>
      </c>
      <c r="K91" s="123">
        <v>46</v>
      </c>
    </row>
    <row r="92" spans="1:11" ht="11.25" customHeight="1">
      <c r="A92" s="40">
        <f>IF(D92&lt;&gt;"",COUNTA($D$11:D92),"")</f>
        <v>70</v>
      </c>
      <c r="B92" s="51" t="s">
        <v>121</v>
      </c>
      <c r="C92" s="123">
        <v>31</v>
      </c>
      <c r="D92" s="123" t="s">
        <v>301</v>
      </c>
      <c r="E92" s="123">
        <v>18</v>
      </c>
      <c r="F92" s="123" t="s">
        <v>314</v>
      </c>
      <c r="G92" s="123">
        <v>23</v>
      </c>
      <c r="H92" s="123">
        <v>31</v>
      </c>
      <c r="I92" s="123">
        <v>33</v>
      </c>
      <c r="J92" s="123">
        <v>44</v>
      </c>
      <c r="K92" s="123">
        <v>54</v>
      </c>
    </row>
    <row r="93" spans="1:11" ht="11.25" customHeight="1">
      <c r="A93" s="40">
        <f>IF(D93&lt;&gt;"",COUNTA($D$11:D93),"")</f>
        <v>71</v>
      </c>
      <c r="B93" s="51" t="s">
        <v>87</v>
      </c>
      <c r="C93" s="123">
        <v>22</v>
      </c>
      <c r="D93" s="123" t="s">
        <v>13</v>
      </c>
      <c r="E93" s="123" t="s">
        <v>134</v>
      </c>
      <c r="F93" s="123" t="s">
        <v>380</v>
      </c>
      <c r="G93" s="123" t="s">
        <v>274</v>
      </c>
      <c r="H93" s="123">
        <v>16</v>
      </c>
      <c r="I93" s="123">
        <v>19</v>
      </c>
      <c r="J93" s="123">
        <v>24</v>
      </c>
      <c r="K93" s="123">
        <v>60</v>
      </c>
    </row>
    <row r="94" spans="1:11" ht="8.1" customHeight="1">
      <c r="A94" s="40" t="str">
        <f>IF(D94&lt;&gt;"",COUNTA($D$11:D94),"")</f>
        <v/>
      </c>
      <c r="B94" s="51"/>
      <c r="C94" s="123"/>
      <c r="D94" s="123"/>
      <c r="E94" s="123"/>
      <c r="F94" s="123"/>
      <c r="G94" s="123"/>
      <c r="H94" s="123"/>
      <c r="I94" s="123"/>
      <c r="J94" s="123"/>
      <c r="K94" s="123"/>
    </row>
    <row r="95" spans="1:11" ht="11.25">
      <c r="A95" s="40">
        <f>IF(D95&lt;&gt;"",COUNTA($D$11:D95),"")</f>
        <v>72</v>
      </c>
      <c r="B95" s="56" t="s">
        <v>90</v>
      </c>
      <c r="C95" s="124">
        <v>2267</v>
      </c>
      <c r="D95" s="124" t="s">
        <v>392</v>
      </c>
      <c r="E95" s="124">
        <v>1078</v>
      </c>
      <c r="F95" s="124" t="s">
        <v>393</v>
      </c>
      <c r="G95" s="124">
        <v>1592</v>
      </c>
      <c r="H95" s="124">
        <v>2013</v>
      </c>
      <c r="I95" s="124">
        <v>2611</v>
      </c>
      <c r="J95" s="124">
        <v>3146</v>
      </c>
      <c r="K95" s="124">
        <v>4434</v>
      </c>
    </row>
  </sheetData>
  <mergeCells count="18">
    <mergeCell ref="A1:B1"/>
    <mergeCell ref="C1:K1"/>
    <mergeCell ref="A2:B2"/>
    <mergeCell ref="C2:K2"/>
    <mergeCell ref="D3:K4"/>
    <mergeCell ref="A3:A7"/>
    <mergeCell ref="B3:B7"/>
    <mergeCell ref="C3:C7"/>
    <mergeCell ref="D5:D7"/>
    <mergeCell ref="E5:E7"/>
    <mergeCell ref="F5:F7"/>
    <mergeCell ref="G5:G7"/>
    <mergeCell ref="H5:H7"/>
    <mergeCell ref="C10:K10"/>
    <mergeCell ref="C14:K14"/>
    <mergeCell ref="I5:I7"/>
    <mergeCell ref="J5:J7"/>
    <mergeCell ref="K5:K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O2231 2018 01&amp;R&amp;"Calibri,Standard"&amp;7&amp;P</oddFooter>
    <evenFooter>&amp;L&amp;"Calibri,Standard"&amp;7&amp;P&amp;R&amp;"Calibri,Standard"&amp;7StatA MV, Statistischer Bericht O2231 2018 01</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4"/>
  <sheetViews>
    <sheetView zoomScale="140" zoomScaleNormal="140" workbookViewId="0">
      <pane xSplit="2" ySplit="7" topLeftCell="C8" activePane="bottomRight" state="frozen"/>
      <selection pane="topRight" activeCell="C1" sqref="C1"/>
      <selection pane="bottomLeft" activeCell="A8" sqref="A8"/>
      <selection pane="bottomRight" activeCell="C9" sqref="C9:K9"/>
    </sheetView>
  </sheetViews>
  <sheetFormatPr baseColWidth="10" defaultColWidth="11.28515625" defaultRowHeight="11.45" customHeight="1"/>
  <cols>
    <col min="1" max="1" width="3.42578125" style="43" customWidth="1"/>
    <col min="2" max="2" width="25.5703125" style="43" customWidth="1"/>
    <col min="3" max="4" width="7" style="43" customWidth="1"/>
    <col min="5" max="5" width="6.7109375" style="43" customWidth="1"/>
    <col min="6" max="8" width="7.42578125" style="43" bestFit="1" customWidth="1"/>
    <col min="9" max="10" width="6.7109375" style="43" customWidth="1"/>
    <col min="11" max="11" width="6.42578125" style="43" customWidth="1"/>
    <col min="12" max="18" width="10.7109375" style="43" customWidth="1"/>
    <col min="19" max="16384" width="11.28515625" style="43"/>
  </cols>
  <sheetData>
    <row r="1" spans="1:21" s="41" customFormat="1" ht="24.95" customHeight="1">
      <c r="A1" s="166" t="s">
        <v>37</v>
      </c>
      <c r="B1" s="167"/>
      <c r="C1" s="165" t="s">
        <v>214</v>
      </c>
      <c r="D1" s="188"/>
      <c r="E1" s="188"/>
      <c r="F1" s="188"/>
      <c r="G1" s="188"/>
      <c r="H1" s="188"/>
      <c r="I1" s="188"/>
      <c r="J1" s="188"/>
      <c r="K1" s="188"/>
    </row>
    <row r="2" spans="1:21" s="42" customFormat="1" ht="24.95" customHeight="1">
      <c r="A2" s="166" t="s">
        <v>124</v>
      </c>
      <c r="B2" s="167"/>
      <c r="C2" s="164" t="s">
        <v>184</v>
      </c>
      <c r="D2" s="164"/>
      <c r="E2" s="164"/>
      <c r="F2" s="164"/>
      <c r="G2" s="164"/>
      <c r="H2" s="164"/>
      <c r="I2" s="164"/>
      <c r="J2" s="164"/>
      <c r="K2" s="165"/>
    </row>
    <row r="3" spans="1:21" ht="11.45" customHeight="1">
      <c r="A3" s="189" t="s">
        <v>18</v>
      </c>
      <c r="B3" s="192" t="s">
        <v>70</v>
      </c>
      <c r="C3" s="185" t="s">
        <v>67</v>
      </c>
      <c r="D3" s="195" t="s">
        <v>125</v>
      </c>
      <c r="E3" s="195"/>
      <c r="F3" s="195"/>
      <c r="G3" s="195"/>
      <c r="H3" s="195"/>
      <c r="I3" s="195"/>
      <c r="J3" s="195"/>
      <c r="K3" s="196"/>
    </row>
    <row r="4" spans="1:21" ht="11.45" customHeight="1">
      <c r="A4" s="190"/>
      <c r="B4" s="193"/>
      <c r="C4" s="185"/>
      <c r="D4" s="195" t="s">
        <v>126</v>
      </c>
      <c r="E4" s="195" t="s">
        <v>394</v>
      </c>
      <c r="F4" s="195" t="s">
        <v>395</v>
      </c>
      <c r="G4" s="195" t="s">
        <v>396</v>
      </c>
      <c r="H4" s="195" t="s">
        <v>397</v>
      </c>
      <c r="I4" s="195" t="s">
        <v>399</v>
      </c>
      <c r="J4" s="195" t="s">
        <v>398</v>
      </c>
      <c r="K4" s="196" t="s">
        <v>68</v>
      </c>
    </row>
    <row r="5" spans="1:21" ht="11.45" customHeight="1">
      <c r="A5" s="190"/>
      <c r="B5" s="193"/>
      <c r="C5" s="185"/>
      <c r="D5" s="195"/>
      <c r="E5" s="195"/>
      <c r="F5" s="195"/>
      <c r="G5" s="195"/>
      <c r="H5" s="195"/>
      <c r="I5" s="195"/>
      <c r="J5" s="195"/>
      <c r="K5" s="196"/>
    </row>
    <row r="6" spans="1:21" ht="11.45" customHeight="1">
      <c r="A6" s="191"/>
      <c r="B6" s="194"/>
      <c r="C6" s="185"/>
      <c r="D6" s="195"/>
      <c r="E6" s="195"/>
      <c r="F6" s="195"/>
      <c r="G6" s="195"/>
      <c r="H6" s="195"/>
      <c r="I6" s="195"/>
      <c r="J6" s="195"/>
      <c r="K6" s="196"/>
    </row>
    <row r="7" spans="1:21" ht="11.45" customHeight="1">
      <c r="A7" s="35">
        <v>1</v>
      </c>
      <c r="B7" s="36">
        <v>2</v>
      </c>
      <c r="C7" s="36">
        <v>3</v>
      </c>
      <c r="D7" s="36">
        <v>4</v>
      </c>
      <c r="E7" s="36">
        <v>5</v>
      </c>
      <c r="F7" s="36">
        <v>6</v>
      </c>
      <c r="G7" s="36">
        <v>7</v>
      </c>
      <c r="H7" s="36">
        <v>8</v>
      </c>
      <c r="I7" s="36">
        <v>9</v>
      </c>
      <c r="J7" s="36">
        <v>10</v>
      </c>
      <c r="K7" s="37">
        <v>11</v>
      </c>
    </row>
    <row r="8" spans="1:21" s="46" customFormat="1" ht="6" customHeight="1">
      <c r="A8" s="47"/>
      <c r="B8" s="48"/>
      <c r="C8" s="70"/>
      <c r="D8" s="47"/>
      <c r="E8" s="47"/>
      <c r="F8" s="47"/>
      <c r="G8" s="47"/>
      <c r="H8" s="47"/>
      <c r="I8" s="47"/>
      <c r="J8" s="47"/>
      <c r="M8" s="43"/>
      <c r="N8" s="43"/>
      <c r="O8" s="43"/>
      <c r="P8" s="43"/>
      <c r="Q8" s="43"/>
      <c r="R8" s="43"/>
      <c r="S8" s="43"/>
      <c r="T8" s="43"/>
      <c r="U8" s="43"/>
    </row>
    <row r="9" spans="1:21" ht="20.100000000000001" customHeight="1">
      <c r="A9" s="39"/>
      <c r="B9" s="51"/>
      <c r="C9" s="170" t="s">
        <v>72</v>
      </c>
      <c r="D9" s="171"/>
      <c r="E9" s="171"/>
      <c r="F9" s="171"/>
      <c r="G9" s="171"/>
      <c r="H9" s="171"/>
      <c r="I9" s="171"/>
      <c r="J9" s="171"/>
      <c r="K9" s="171"/>
    </row>
    <row r="10" spans="1:21" s="52" customFormat="1" ht="11.25" customHeight="1">
      <c r="A10" s="40">
        <f>IF(D10&lt;&gt;"",COUNTA($D$10:D10),"")</f>
        <v>1</v>
      </c>
      <c r="B10" s="51" t="s">
        <v>73</v>
      </c>
      <c r="C10" s="123">
        <v>1501</v>
      </c>
      <c r="D10" s="123" t="s">
        <v>367</v>
      </c>
      <c r="E10" s="123">
        <v>187</v>
      </c>
      <c r="F10" s="123">
        <v>252</v>
      </c>
      <c r="G10" s="123">
        <v>298</v>
      </c>
      <c r="H10" s="123">
        <v>386</v>
      </c>
      <c r="I10" s="123">
        <v>129</v>
      </c>
      <c r="J10" s="123">
        <v>134</v>
      </c>
      <c r="K10" s="123" t="s">
        <v>285</v>
      </c>
      <c r="M10" s="43"/>
      <c r="N10" s="43"/>
      <c r="O10" s="43"/>
      <c r="P10" s="43"/>
      <c r="Q10" s="43"/>
      <c r="R10" s="43"/>
      <c r="S10" s="43"/>
      <c r="T10" s="43"/>
      <c r="U10" s="43"/>
    </row>
    <row r="11" spans="1:21" s="52" customFormat="1" ht="6" customHeight="1">
      <c r="A11" s="40" t="str">
        <f>IF(D11&lt;&gt;"",COUNTA($D$8:D11),"")</f>
        <v/>
      </c>
      <c r="B11" s="51"/>
      <c r="C11" s="123"/>
      <c r="D11" s="123"/>
      <c r="E11" s="123"/>
      <c r="F11" s="123"/>
      <c r="G11" s="123"/>
      <c r="H11" s="123"/>
      <c r="I11" s="123"/>
      <c r="J11" s="123"/>
      <c r="K11" s="123"/>
      <c r="M11" s="43"/>
      <c r="N11" s="43"/>
      <c r="O11" s="43"/>
      <c r="P11" s="43"/>
      <c r="Q11" s="43"/>
      <c r="R11" s="43"/>
      <c r="S11" s="43"/>
      <c r="T11" s="43"/>
      <c r="U11" s="43"/>
    </row>
    <row r="12" spans="1:21" s="52" customFormat="1" ht="11.25">
      <c r="A12" s="40">
        <f>IF(D12&lt;&gt;"",COUNTA($D$10:D12),"")</f>
        <v>2</v>
      </c>
      <c r="B12" s="51" t="s">
        <v>455</v>
      </c>
      <c r="C12" s="123">
        <v>820000</v>
      </c>
      <c r="D12" s="123" t="s">
        <v>451</v>
      </c>
      <c r="E12" s="123">
        <v>80000</v>
      </c>
      <c r="F12" s="123">
        <v>101000</v>
      </c>
      <c r="G12" s="123">
        <v>157000</v>
      </c>
      <c r="H12" s="123">
        <v>222000</v>
      </c>
      <c r="I12" s="123">
        <v>92000</v>
      </c>
      <c r="J12" s="123">
        <v>94000</v>
      </c>
      <c r="K12" s="123" t="s">
        <v>448</v>
      </c>
      <c r="M12" s="43"/>
      <c r="N12" s="43"/>
      <c r="O12" s="43"/>
      <c r="P12" s="43"/>
      <c r="Q12" s="43"/>
      <c r="R12" s="43"/>
      <c r="S12" s="43"/>
      <c r="T12" s="43"/>
      <c r="U12" s="43"/>
    </row>
    <row r="13" spans="1:21" s="52" customFormat="1" ht="20.100000000000001" customHeight="1">
      <c r="A13" s="40" t="str">
        <f>IF(D13&lt;&gt;"",COUNTA($D$10:D13),"")</f>
        <v/>
      </c>
      <c r="B13" s="56"/>
      <c r="C13" s="183" t="s">
        <v>122</v>
      </c>
      <c r="D13" s="184"/>
      <c r="E13" s="184"/>
      <c r="F13" s="184"/>
      <c r="G13" s="184"/>
      <c r="H13" s="184"/>
      <c r="I13" s="184"/>
      <c r="J13" s="184"/>
      <c r="K13" s="184"/>
      <c r="M13" s="43"/>
      <c r="N13" s="43"/>
      <c r="O13" s="43"/>
      <c r="P13" s="43"/>
      <c r="Q13" s="43"/>
      <c r="R13" s="43"/>
      <c r="S13" s="43"/>
      <c r="T13" s="43"/>
      <c r="U13" s="43"/>
    </row>
    <row r="14" spans="1:21" s="52" customFormat="1" ht="22.5">
      <c r="A14" s="40">
        <f>IF(D14&lt;&gt;"",COUNTA($D$10:D14),"")</f>
        <v>3</v>
      </c>
      <c r="B14" s="51" t="s">
        <v>168</v>
      </c>
      <c r="C14" s="123">
        <v>340</v>
      </c>
      <c r="D14" s="123" t="s">
        <v>400</v>
      </c>
      <c r="E14" s="123">
        <v>328</v>
      </c>
      <c r="F14" s="123">
        <v>437</v>
      </c>
      <c r="G14" s="123">
        <v>408</v>
      </c>
      <c r="H14" s="123">
        <v>321</v>
      </c>
      <c r="I14" s="123">
        <v>294</v>
      </c>
      <c r="J14" s="123">
        <v>306</v>
      </c>
      <c r="K14" s="123" t="s">
        <v>323</v>
      </c>
      <c r="M14" s="43"/>
      <c r="N14" s="43"/>
      <c r="O14" s="43"/>
      <c r="P14" s="43"/>
      <c r="Q14" s="43"/>
      <c r="R14" s="43"/>
      <c r="S14" s="43"/>
      <c r="T14" s="43"/>
      <c r="U14" s="43"/>
    </row>
    <row r="15" spans="1:21" s="52" customFormat="1" ht="22.5">
      <c r="A15" s="40">
        <f>IF(D15&lt;&gt;"",COUNTA($D$10:D15),"")</f>
        <v>4</v>
      </c>
      <c r="B15" s="58" t="s">
        <v>169</v>
      </c>
      <c r="C15" s="123">
        <v>289</v>
      </c>
      <c r="D15" s="123" t="s">
        <v>401</v>
      </c>
      <c r="E15" s="123">
        <v>278</v>
      </c>
      <c r="F15" s="123">
        <v>373</v>
      </c>
      <c r="G15" s="123">
        <v>340</v>
      </c>
      <c r="H15" s="123">
        <v>267</v>
      </c>
      <c r="I15" s="123">
        <v>255</v>
      </c>
      <c r="J15" s="123">
        <v>271</v>
      </c>
      <c r="K15" s="123" t="s">
        <v>402</v>
      </c>
      <c r="M15" s="43"/>
      <c r="N15" s="43"/>
      <c r="O15" s="43"/>
      <c r="P15" s="43"/>
      <c r="Q15" s="43"/>
      <c r="R15" s="43"/>
      <c r="S15" s="43"/>
      <c r="T15" s="43"/>
      <c r="U15" s="43"/>
    </row>
    <row r="16" spans="1:21" s="52" customFormat="1" ht="22.5">
      <c r="A16" s="40">
        <f>IF(D16&lt;&gt;"",COUNTA($D$10:D16),"")</f>
        <v>5</v>
      </c>
      <c r="B16" s="58" t="s">
        <v>170</v>
      </c>
      <c r="C16" s="123">
        <v>51</v>
      </c>
      <c r="D16" s="123" t="s">
        <v>312</v>
      </c>
      <c r="E16" s="123">
        <v>50</v>
      </c>
      <c r="F16" s="123">
        <v>64</v>
      </c>
      <c r="G16" s="123">
        <v>68</v>
      </c>
      <c r="H16" s="123">
        <v>54</v>
      </c>
      <c r="I16" s="123">
        <v>39</v>
      </c>
      <c r="J16" s="123">
        <v>35</v>
      </c>
      <c r="K16" s="123" t="s">
        <v>313</v>
      </c>
      <c r="M16" s="43"/>
      <c r="N16" s="43"/>
      <c r="O16" s="43"/>
      <c r="P16" s="43"/>
      <c r="Q16" s="43"/>
      <c r="R16" s="43"/>
      <c r="S16" s="43"/>
      <c r="T16" s="43"/>
      <c r="U16" s="43"/>
    </row>
    <row r="17" spans="1:21" s="52" customFormat="1" ht="6" customHeight="1">
      <c r="A17" s="40" t="str">
        <f>IF(D17&lt;&gt;"",COUNTA($D$10:D17),"")</f>
        <v/>
      </c>
      <c r="B17" s="51"/>
      <c r="C17" s="123"/>
      <c r="D17" s="123"/>
      <c r="E17" s="123"/>
      <c r="F17" s="123"/>
      <c r="G17" s="123"/>
      <c r="H17" s="123"/>
      <c r="I17" s="123"/>
      <c r="J17" s="123"/>
      <c r="K17" s="123"/>
      <c r="M17" s="43"/>
      <c r="N17" s="43"/>
      <c r="O17" s="43"/>
      <c r="P17" s="43"/>
      <c r="Q17" s="43"/>
      <c r="R17" s="43"/>
      <c r="S17" s="43"/>
      <c r="T17" s="43"/>
      <c r="U17" s="43"/>
    </row>
    <row r="18" spans="1:21" ht="11.25">
      <c r="A18" s="40">
        <f>IF(D18&lt;&gt;"",COUNTA($D$10:D18),"")</f>
        <v>6</v>
      </c>
      <c r="B18" s="51" t="s">
        <v>75</v>
      </c>
      <c r="C18" s="123">
        <v>109</v>
      </c>
      <c r="D18" s="123" t="s">
        <v>348</v>
      </c>
      <c r="E18" s="123">
        <v>115</v>
      </c>
      <c r="F18" s="123">
        <v>161</v>
      </c>
      <c r="G18" s="123">
        <v>133</v>
      </c>
      <c r="H18" s="123">
        <v>91</v>
      </c>
      <c r="I18" s="123">
        <v>95</v>
      </c>
      <c r="J18" s="123">
        <v>86</v>
      </c>
      <c r="K18" s="123" t="s">
        <v>283</v>
      </c>
    </row>
    <row r="19" spans="1:21" ht="11.25">
      <c r="A19" s="40">
        <f>IF(D19&lt;&gt;"",COUNTA($D$10:D19),"")</f>
        <v>7</v>
      </c>
      <c r="B19" s="51" t="s">
        <v>79</v>
      </c>
      <c r="C19" s="123">
        <v>24</v>
      </c>
      <c r="D19" s="123" t="s">
        <v>304</v>
      </c>
      <c r="E19" s="123">
        <v>21</v>
      </c>
      <c r="F19" s="123">
        <v>31</v>
      </c>
      <c r="G19" s="123">
        <v>28</v>
      </c>
      <c r="H19" s="123">
        <v>23</v>
      </c>
      <c r="I19" s="123" t="s">
        <v>306</v>
      </c>
      <c r="J19" s="123" t="s">
        <v>303</v>
      </c>
      <c r="K19" s="123" t="s">
        <v>304</v>
      </c>
    </row>
    <row r="20" spans="1:21" ht="11.25">
      <c r="A20" s="40">
        <f>IF(D20&lt;&gt;"",COUNTA($D$10:D20),"")</f>
        <v>8</v>
      </c>
      <c r="B20" s="51" t="s">
        <v>80</v>
      </c>
      <c r="C20" s="123">
        <v>48</v>
      </c>
      <c r="D20" s="123" t="s">
        <v>347</v>
      </c>
      <c r="E20" s="123">
        <v>44</v>
      </c>
      <c r="F20" s="123">
        <v>53</v>
      </c>
      <c r="G20" s="123">
        <v>59</v>
      </c>
      <c r="H20" s="123">
        <v>43</v>
      </c>
      <c r="I20" s="123" t="s">
        <v>357</v>
      </c>
      <c r="J20" s="123">
        <v>45</v>
      </c>
      <c r="K20" s="123" t="s">
        <v>379</v>
      </c>
    </row>
    <row r="21" spans="1:21" ht="22.5">
      <c r="A21" s="40">
        <f>IF(D21&lt;&gt;"",COUNTA($D$10:D21),"")</f>
        <v>9</v>
      </c>
      <c r="B21" s="51" t="s">
        <v>99</v>
      </c>
      <c r="C21" s="123">
        <v>10</v>
      </c>
      <c r="D21" s="123" t="s">
        <v>13</v>
      </c>
      <c r="E21" s="123" t="s">
        <v>314</v>
      </c>
      <c r="F21" s="123">
        <v>39</v>
      </c>
      <c r="G21" s="123" t="s">
        <v>294</v>
      </c>
      <c r="H21" s="123">
        <v>4</v>
      </c>
      <c r="I21" s="123" t="s">
        <v>13</v>
      </c>
      <c r="J21" s="123" t="s">
        <v>272</v>
      </c>
      <c r="K21" s="123" t="s">
        <v>13</v>
      </c>
    </row>
    <row r="22" spans="1:21" ht="11.25">
      <c r="A22" s="40">
        <f>IF(D22&lt;&gt;"",COUNTA($D$10:D22),"")</f>
        <v>10</v>
      </c>
      <c r="B22" s="51" t="s">
        <v>100</v>
      </c>
      <c r="C22" s="123">
        <v>4</v>
      </c>
      <c r="D22" s="123" t="s">
        <v>13</v>
      </c>
      <c r="E22" s="123" t="s">
        <v>129</v>
      </c>
      <c r="F22" s="123" t="s">
        <v>134</v>
      </c>
      <c r="G22" s="123" t="s">
        <v>309</v>
      </c>
      <c r="H22" s="123" t="s">
        <v>272</v>
      </c>
      <c r="I22" s="123" t="s">
        <v>272</v>
      </c>
      <c r="J22" s="123" t="s">
        <v>130</v>
      </c>
      <c r="K22" s="123" t="s">
        <v>13</v>
      </c>
    </row>
    <row r="23" spans="1:21" ht="11.25">
      <c r="A23" s="40">
        <f>IF(D23&lt;&gt;"",COUNTA($D$10:D23),"")</f>
        <v>11</v>
      </c>
      <c r="B23" s="51" t="s">
        <v>81</v>
      </c>
      <c r="C23" s="123">
        <v>21</v>
      </c>
      <c r="D23" s="123" t="s">
        <v>301</v>
      </c>
      <c r="E23" s="123">
        <v>23</v>
      </c>
      <c r="F23" s="123">
        <v>31</v>
      </c>
      <c r="G23" s="123">
        <v>30</v>
      </c>
      <c r="H23" s="123">
        <v>18</v>
      </c>
      <c r="I23" s="123" t="s">
        <v>310</v>
      </c>
      <c r="J23" s="123" t="s">
        <v>311</v>
      </c>
      <c r="K23" s="123" t="s">
        <v>274</v>
      </c>
    </row>
    <row r="24" spans="1:21" ht="11.25">
      <c r="A24" s="40">
        <f>IF(D24&lt;&gt;"",COUNTA($D$10:D24),"")</f>
        <v>12</v>
      </c>
      <c r="B24" s="51" t="s">
        <v>101</v>
      </c>
      <c r="C24" s="123">
        <v>2</v>
      </c>
      <c r="D24" s="123" t="s">
        <v>13</v>
      </c>
      <c r="E24" s="123" t="s">
        <v>138</v>
      </c>
      <c r="F24" s="123" t="s">
        <v>138</v>
      </c>
      <c r="G24" s="123" t="s">
        <v>130</v>
      </c>
      <c r="H24" s="123" t="s">
        <v>138</v>
      </c>
      <c r="I24" s="123" t="s">
        <v>130</v>
      </c>
      <c r="J24" s="123" t="s">
        <v>272</v>
      </c>
      <c r="K24" s="123" t="s">
        <v>13</v>
      </c>
    </row>
    <row r="25" spans="1:21" ht="6" customHeight="1">
      <c r="A25" s="40" t="str">
        <f>IF(D25&lt;&gt;"",COUNTA($D$10:D25),"")</f>
        <v/>
      </c>
      <c r="B25" s="51"/>
      <c r="C25" s="123"/>
      <c r="D25" s="123"/>
      <c r="E25" s="123"/>
      <c r="F25" s="123"/>
      <c r="G25" s="123"/>
      <c r="H25" s="123"/>
      <c r="I25" s="123"/>
      <c r="J25" s="123"/>
      <c r="K25" s="123"/>
    </row>
    <row r="26" spans="1:21" ht="22.5">
      <c r="A26" s="40">
        <f>IF(D26&lt;&gt;"",COUNTA($D$10:D26),"")</f>
        <v>13</v>
      </c>
      <c r="B26" s="51" t="s">
        <v>102</v>
      </c>
      <c r="C26" s="123">
        <v>739</v>
      </c>
      <c r="D26" s="123" t="s">
        <v>403</v>
      </c>
      <c r="E26" s="123">
        <v>669</v>
      </c>
      <c r="F26" s="123">
        <v>834</v>
      </c>
      <c r="G26" s="123">
        <v>815</v>
      </c>
      <c r="H26" s="123">
        <v>736</v>
      </c>
      <c r="I26" s="123">
        <v>718</v>
      </c>
      <c r="J26" s="123">
        <v>712</v>
      </c>
      <c r="K26" s="123" t="s">
        <v>404</v>
      </c>
    </row>
    <row r="27" spans="1:21" ht="11.25">
      <c r="A27" s="40">
        <f>IF(D27&lt;&gt;"",COUNTA($D$10:D27),"")</f>
        <v>14</v>
      </c>
      <c r="B27" s="51" t="s">
        <v>82</v>
      </c>
      <c r="C27" s="123">
        <v>579</v>
      </c>
      <c r="D27" s="123" t="s">
        <v>405</v>
      </c>
      <c r="E27" s="123">
        <v>538</v>
      </c>
      <c r="F27" s="123">
        <v>673</v>
      </c>
      <c r="G27" s="123">
        <v>624</v>
      </c>
      <c r="H27" s="123">
        <v>567</v>
      </c>
      <c r="I27" s="123">
        <v>562</v>
      </c>
      <c r="J27" s="123">
        <v>568</v>
      </c>
      <c r="K27" s="123" t="s">
        <v>406</v>
      </c>
    </row>
    <row r="28" spans="1:21" ht="11.25">
      <c r="A28" s="40">
        <f>IF(D28&lt;&gt;"",COUNTA($D$10:D28),"")</f>
        <v>15</v>
      </c>
      <c r="B28" s="51" t="s">
        <v>83</v>
      </c>
      <c r="C28" s="123">
        <v>139</v>
      </c>
      <c r="D28" s="123" t="s">
        <v>407</v>
      </c>
      <c r="E28" s="123">
        <v>123</v>
      </c>
      <c r="F28" s="123">
        <v>141</v>
      </c>
      <c r="G28" s="123">
        <v>157</v>
      </c>
      <c r="H28" s="123">
        <v>139</v>
      </c>
      <c r="I28" s="123">
        <v>146</v>
      </c>
      <c r="J28" s="123">
        <v>135</v>
      </c>
      <c r="K28" s="123" t="s">
        <v>408</v>
      </c>
    </row>
    <row r="29" spans="1:21" ht="11.25">
      <c r="A29" s="40">
        <f>IF(D29&lt;&gt;"",COUNTA($D$10:D29),"")</f>
        <v>16</v>
      </c>
      <c r="B29" s="51" t="s">
        <v>171</v>
      </c>
      <c r="C29" s="123">
        <v>21</v>
      </c>
      <c r="D29" s="123" t="s">
        <v>13</v>
      </c>
      <c r="E29" s="123" t="s">
        <v>302</v>
      </c>
      <c r="F29" s="123" t="s">
        <v>277</v>
      </c>
      <c r="G29" s="123" t="s">
        <v>379</v>
      </c>
      <c r="H29" s="123" t="s">
        <v>356</v>
      </c>
      <c r="I29" s="123" t="s">
        <v>275</v>
      </c>
      <c r="J29" s="123" t="s">
        <v>13</v>
      </c>
      <c r="K29" s="123" t="s">
        <v>13</v>
      </c>
    </row>
    <row r="30" spans="1:21" ht="6" customHeight="1">
      <c r="A30" s="40" t="str">
        <f>IF(D30&lt;&gt;"",COUNTA($D$10:D30),"")</f>
        <v/>
      </c>
      <c r="B30" s="51"/>
      <c r="C30" s="123" t="s">
        <v>255</v>
      </c>
      <c r="D30" s="123"/>
      <c r="E30" s="123" t="s">
        <v>255</v>
      </c>
      <c r="F30" s="123" t="s">
        <v>255</v>
      </c>
      <c r="G30" s="123" t="s">
        <v>255</v>
      </c>
      <c r="H30" s="123" t="s">
        <v>255</v>
      </c>
      <c r="I30" s="123" t="s">
        <v>255</v>
      </c>
      <c r="J30" s="123" t="s">
        <v>255</v>
      </c>
      <c r="K30" s="123" t="s">
        <v>255</v>
      </c>
    </row>
    <row r="31" spans="1:21" ht="22.5" customHeight="1">
      <c r="A31" s="40">
        <f>IF(D31&lt;&gt;"",COUNTA($D$10:D31),"")</f>
        <v>17</v>
      </c>
      <c r="B31" s="51" t="s">
        <v>103</v>
      </c>
      <c r="C31" s="123">
        <v>118</v>
      </c>
      <c r="D31" s="123" t="s">
        <v>137</v>
      </c>
      <c r="E31" s="123">
        <v>101</v>
      </c>
      <c r="F31" s="123">
        <v>146</v>
      </c>
      <c r="G31" s="123">
        <v>129</v>
      </c>
      <c r="H31" s="123">
        <v>123</v>
      </c>
      <c r="I31" s="123">
        <v>119</v>
      </c>
      <c r="J31" s="123">
        <v>94</v>
      </c>
      <c r="K31" s="123" t="s">
        <v>409</v>
      </c>
    </row>
    <row r="32" spans="1:21" ht="22.5">
      <c r="A32" s="40">
        <f>IF(D32&lt;&gt;"",COUNTA($D$10:D32),"")</f>
        <v>18</v>
      </c>
      <c r="B32" s="51" t="s">
        <v>104</v>
      </c>
      <c r="C32" s="123">
        <v>39</v>
      </c>
      <c r="D32" s="123" t="s">
        <v>13</v>
      </c>
      <c r="E32" s="123" t="s">
        <v>276</v>
      </c>
      <c r="F32" s="123">
        <v>44</v>
      </c>
      <c r="G32" s="123" t="s">
        <v>328</v>
      </c>
      <c r="H32" s="123">
        <v>48</v>
      </c>
      <c r="I32" s="123" t="s">
        <v>319</v>
      </c>
      <c r="J32" s="123" t="s">
        <v>311</v>
      </c>
      <c r="K32" s="123" t="s">
        <v>13</v>
      </c>
    </row>
    <row r="33" spans="1:11" ht="22.5">
      <c r="A33" s="40">
        <f>IF(D33&lt;&gt;"",COUNTA($D$10:D33),"")</f>
        <v>19</v>
      </c>
      <c r="B33" s="51" t="s">
        <v>172</v>
      </c>
      <c r="C33" s="123">
        <v>3</v>
      </c>
      <c r="D33" s="123" t="s">
        <v>13</v>
      </c>
      <c r="E33" s="123" t="s">
        <v>13</v>
      </c>
      <c r="F33" s="123" t="s">
        <v>13</v>
      </c>
      <c r="G33" s="123" t="s">
        <v>13</v>
      </c>
      <c r="H33" s="123" t="s">
        <v>129</v>
      </c>
      <c r="I33" s="123" t="s">
        <v>13</v>
      </c>
      <c r="J33" s="123" t="s">
        <v>13</v>
      </c>
      <c r="K33" s="123" t="s">
        <v>13</v>
      </c>
    </row>
    <row r="34" spans="1:11" ht="11.25">
      <c r="A34" s="40">
        <f>IF(D34&lt;&gt;"",COUNTA($D$10:D34),"")</f>
        <v>20</v>
      </c>
      <c r="B34" s="51" t="s">
        <v>84</v>
      </c>
      <c r="C34" s="123" t="s">
        <v>272</v>
      </c>
      <c r="D34" s="123" t="s">
        <v>13</v>
      </c>
      <c r="E34" s="123" t="s">
        <v>13</v>
      </c>
      <c r="F34" s="123" t="s">
        <v>13</v>
      </c>
      <c r="G34" s="123" t="s">
        <v>13</v>
      </c>
      <c r="H34" s="123" t="s">
        <v>13</v>
      </c>
      <c r="I34" s="123" t="s">
        <v>13</v>
      </c>
      <c r="J34" s="123" t="s">
        <v>13</v>
      </c>
      <c r="K34" s="123" t="s">
        <v>13</v>
      </c>
    </row>
    <row r="35" spans="1:11" ht="11.25">
      <c r="A35" s="40">
        <f>IF(D35&lt;&gt;"",COUNTA($D$10:D35),"")</f>
        <v>21</v>
      </c>
      <c r="B35" s="64" t="s">
        <v>105</v>
      </c>
      <c r="C35" s="123">
        <v>11</v>
      </c>
      <c r="D35" s="123" t="s">
        <v>13</v>
      </c>
      <c r="E35" s="123" t="s">
        <v>13</v>
      </c>
      <c r="F35" s="123" t="s">
        <v>13</v>
      </c>
      <c r="G35" s="123" t="s">
        <v>275</v>
      </c>
      <c r="H35" s="123" t="s">
        <v>318</v>
      </c>
      <c r="I35" s="123" t="s">
        <v>13</v>
      </c>
      <c r="J35" s="123" t="s">
        <v>13</v>
      </c>
      <c r="K35" s="123" t="s">
        <v>13</v>
      </c>
    </row>
    <row r="36" spans="1:11" ht="11.25">
      <c r="A36" s="40">
        <f>IF(D36&lt;&gt;"",COUNTA($D$10:D36),"")</f>
        <v>22</v>
      </c>
      <c r="B36" s="64" t="s">
        <v>106</v>
      </c>
      <c r="C36" s="123">
        <v>6</v>
      </c>
      <c r="D36" s="123" t="s">
        <v>13</v>
      </c>
      <c r="E36" s="123" t="s">
        <v>289</v>
      </c>
      <c r="F36" s="123">
        <v>7</v>
      </c>
      <c r="G36" s="123">
        <v>6</v>
      </c>
      <c r="H36" s="123">
        <v>7</v>
      </c>
      <c r="I36" s="123" t="s">
        <v>129</v>
      </c>
      <c r="J36" s="123" t="s">
        <v>289</v>
      </c>
      <c r="K36" s="123" t="s">
        <v>13</v>
      </c>
    </row>
    <row r="37" spans="1:11" ht="11.25">
      <c r="A37" s="40">
        <f>IF(D37&lt;&gt;"",COUNTA($D$10:D37),"")</f>
        <v>23</v>
      </c>
      <c r="B37" s="51" t="s">
        <v>85</v>
      </c>
      <c r="C37" s="123">
        <v>10</v>
      </c>
      <c r="D37" s="123" t="s">
        <v>13</v>
      </c>
      <c r="E37" s="123" t="s">
        <v>294</v>
      </c>
      <c r="F37" s="123">
        <v>9</v>
      </c>
      <c r="G37" s="123">
        <v>12</v>
      </c>
      <c r="H37" s="123">
        <v>10</v>
      </c>
      <c r="I37" s="123" t="s">
        <v>275</v>
      </c>
      <c r="J37" s="123" t="s">
        <v>134</v>
      </c>
      <c r="K37" s="123" t="s">
        <v>13</v>
      </c>
    </row>
    <row r="38" spans="1:11" ht="22.5">
      <c r="A38" s="40">
        <f>IF(D38&lt;&gt;"",COUNTA($D$10:D38),"")</f>
        <v>24</v>
      </c>
      <c r="B38" s="51" t="s">
        <v>107</v>
      </c>
      <c r="C38" s="123">
        <v>29</v>
      </c>
      <c r="D38" s="123" t="s">
        <v>289</v>
      </c>
      <c r="E38" s="123">
        <v>24</v>
      </c>
      <c r="F38" s="123">
        <v>49</v>
      </c>
      <c r="G38" s="123">
        <v>35</v>
      </c>
      <c r="H38" s="123">
        <v>26</v>
      </c>
      <c r="I38" s="123">
        <v>28</v>
      </c>
      <c r="J38" s="123">
        <v>29</v>
      </c>
      <c r="K38" s="123" t="s">
        <v>301</v>
      </c>
    </row>
    <row r="39" spans="1:11" ht="22.5">
      <c r="A39" s="40">
        <f>IF(D39&lt;&gt;"",COUNTA($D$10:D39),"")</f>
        <v>25</v>
      </c>
      <c r="B39" s="51" t="s">
        <v>108</v>
      </c>
      <c r="C39" s="123">
        <v>11</v>
      </c>
      <c r="D39" s="123" t="s">
        <v>309</v>
      </c>
      <c r="E39" s="123">
        <v>9</v>
      </c>
      <c r="F39" s="123">
        <v>13</v>
      </c>
      <c r="G39" s="123">
        <v>10</v>
      </c>
      <c r="H39" s="123">
        <v>11</v>
      </c>
      <c r="I39" s="123">
        <v>11</v>
      </c>
      <c r="J39" s="123">
        <v>11</v>
      </c>
      <c r="K39" s="123" t="s">
        <v>294</v>
      </c>
    </row>
    <row r="40" spans="1:11" ht="22.5">
      <c r="A40" s="40">
        <f>IF(D40&lt;&gt;"",COUNTA($D$10:D40),"")</f>
        <v>26</v>
      </c>
      <c r="B40" s="51" t="s">
        <v>109</v>
      </c>
      <c r="C40" s="123">
        <v>6</v>
      </c>
      <c r="D40" s="123" t="s">
        <v>13</v>
      </c>
      <c r="E40" s="123" t="s">
        <v>129</v>
      </c>
      <c r="F40" s="123" t="s">
        <v>274</v>
      </c>
      <c r="G40" s="123" t="s">
        <v>272</v>
      </c>
      <c r="H40" s="123" t="s">
        <v>309</v>
      </c>
      <c r="I40" s="123" t="s">
        <v>13</v>
      </c>
      <c r="J40" s="123" t="s">
        <v>294</v>
      </c>
      <c r="K40" s="123" t="s">
        <v>13</v>
      </c>
    </row>
    <row r="41" spans="1:11" ht="6" customHeight="1">
      <c r="A41" s="40" t="str">
        <f>IF(D41&lt;&gt;"",COUNTA($D$10:D41),"")</f>
        <v/>
      </c>
      <c r="B41" s="51"/>
      <c r="C41" s="123"/>
      <c r="D41" s="123"/>
      <c r="E41" s="123"/>
      <c r="F41" s="123"/>
      <c r="G41" s="123"/>
      <c r="H41" s="123"/>
      <c r="I41" s="123"/>
      <c r="J41" s="123"/>
      <c r="K41" s="123"/>
    </row>
    <row r="42" spans="1:11" ht="11.25">
      <c r="A42" s="40">
        <f>IF(D42&lt;&gt;"",COUNTA($D$10:D42),"")</f>
        <v>27</v>
      </c>
      <c r="B42" s="51" t="s">
        <v>363</v>
      </c>
      <c r="C42" s="123">
        <v>71</v>
      </c>
      <c r="D42" s="123" t="s">
        <v>314</v>
      </c>
      <c r="E42" s="123">
        <v>35</v>
      </c>
      <c r="F42" s="123">
        <v>55</v>
      </c>
      <c r="G42" s="123">
        <v>65</v>
      </c>
      <c r="H42" s="123">
        <v>71</v>
      </c>
      <c r="I42" s="123">
        <v>76</v>
      </c>
      <c r="J42" s="123">
        <v>98</v>
      </c>
      <c r="K42" s="123" t="s">
        <v>410</v>
      </c>
    </row>
    <row r="43" spans="1:11" ht="11.25">
      <c r="A43" s="40">
        <f>IF(D43&lt;&gt;"",COUNTA($D$10:D43),"")</f>
        <v>28</v>
      </c>
      <c r="B43" s="64" t="s">
        <v>459</v>
      </c>
      <c r="C43" s="123">
        <v>21</v>
      </c>
      <c r="D43" s="123" t="s">
        <v>13</v>
      </c>
      <c r="E43" s="123" t="s">
        <v>309</v>
      </c>
      <c r="F43" s="123" t="s">
        <v>301</v>
      </c>
      <c r="G43" s="123" t="s">
        <v>310</v>
      </c>
      <c r="H43" s="123">
        <v>23</v>
      </c>
      <c r="I43" s="123" t="s">
        <v>277</v>
      </c>
      <c r="J43" s="123" t="s">
        <v>376</v>
      </c>
      <c r="K43" s="123" t="s">
        <v>411</v>
      </c>
    </row>
    <row r="44" spans="1:11" ht="11.25">
      <c r="A44" s="40">
        <f>IF(D44&lt;&gt;"",COUNTA($D$10:D44),"")</f>
        <v>29</v>
      </c>
      <c r="B44" s="64" t="s">
        <v>460</v>
      </c>
      <c r="C44" s="123">
        <v>22</v>
      </c>
      <c r="D44" s="123" t="s">
        <v>274</v>
      </c>
      <c r="E44" s="123">
        <v>15</v>
      </c>
      <c r="F44" s="123">
        <v>17</v>
      </c>
      <c r="G44" s="123">
        <v>21</v>
      </c>
      <c r="H44" s="123">
        <v>21</v>
      </c>
      <c r="I44" s="123">
        <v>27</v>
      </c>
      <c r="J44" s="123">
        <v>31</v>
      </c>
      <c r="K44" s="123" t="s">
        <v>319</v>
      </c>
    </row>
    <row r="45" spans="1:11" ht="11.25">
      <c r="A45" s="40">
        <f>IF(D45&lt;&gt;"",COUNTA($D$10:D45),"")</f>
        <v>30</v>
      </c>
      <c r="B45" s="64" t="s">
        <v>461</v>
      </c>
      <c r="C45" s="123">
        <v>28</v>
      </c>
      <c r="D45" s="123" t="s">
        <v>13</v>
      </c>
      <c r="E45" s="123" t="s">
        <v>311</v>
      </c>
      <c r="F45" s="123">
        <v>25</v>
      </c>
      <c r="G45" s="123">
        <v>28</v>
      </c>
      <c r="H45" s="123">
        <v>27</v>
      </c>
      <c r="I45" s="123" t="s">
        <v>356</v>
      </c>
      <c r="J45" s="123" t="s">
        <v>313</v>
      </c>
      <c r="K45" s="123" t="s">
        <v>13</v>
      </c>
    </row>
    <row r="46" spans="1:11" ht="6" customHeight="1">
      <c r="A46" s="40" t="str">
        <f>IF(D46&lt;&gt;"",COUNTA($D$10:D46),"")</f>
        <v/>
      </c>
      <c r="B46" s="51"/>
      <c r="C46" s="123"/>
      <c r="D46" s="123"/>
      <c r="E46" s="123"/>
      <c r="F46" s="123"/>
      <c r="G46" s="123"/>
      <c r="H46" s="123"/>
      <c r="I46" s="123"/>
      <c r="J46" s="123"/>
      <c r="K46" s="123"/>
    </row>
    <row r="47" spans="1:11" ht="11.25">
      <c r="A47" s="40">
        <f>IF(D47&lt;&gt;"",COUNTA($D$10:D47),"")</f>
        <v>31</v>
      </c>
      <c r="B47" s="51" t="s">
        <v>76</v>
      </c>
      <c r="C47" s="123">
        <v>315</v>
      </c>
      <c r="D47" s="123" t="s">
        <v>362</v>
      </c>
      <c r="E47" s="123">
        <v>434</v>
      </c>
      <c r="F47" s="123">
        <v>449</v>
      </c>
      <c r="G47" s="123">
        <v>388</v>
      </c>
      <c r="H47" s="123">
        <v>259</v>
      </c>
      <c r="I47" s="123">
        <v>282</v>
      </c>
      <c r="J47" s="123">
        <v>196</v>
      </c>
      <c r="K47" s="123" t="s">
        <v>412</v>
      </c>
    </row>
    <row r="48" spans="1:11" ht="11.25">
      <c r="A48" s="40">
        <f>IF(D48&lt;&gt;"",COUNTA($D$10:D48),"")</f>
        <v>32</v>
      </c>
      <c r="B48" s="51" t="s">
        <v>86</v>
      </c>
      <c r="C48" s="123" t="s">
        <v>273</v>
      </c>
      <c r="D48" s="123" t="s">
        <v>13</v>
      </c>
      <c r="E48" s="123" t="s">
        <v>13</v>
      </c>
      <c r="F48" s="123" t="s">
        <v>13</v>
      </c>
      <c r="G48" s="123" t="s">
        <v>13</v>
      </c>
      <c r="H48" s="123" t="s">
        <v>13</v>
      </c>
      <c r="I48" s="123" t="s">
        <v>13</v>
      </c>
      <c r="J48" s="123" t="s">
        <v>13</v>
      </c>
      <c r="K48" s="123" t="s">
        <v>13</v>
      </c>
    </row>
    <row r="49" spans="1:11" ht="11.25">
      <c r="A49" s="40">
        <f>IF(D49&lt;&gt;"",COUNTA($D$10:D49),"")</f>
        <v>33</v>
      </c>
      <c r="B49" s="51" t="s">
        <v>252</v>
      </c>
      <c r="C49" s="123" t="s">
        <v>274</v>
      </c>
      <c r="D49" s="123" t="s">
        <v>13</v>
      </c>
      <c r="E49" s="123" t="s">
        <v>13</v>
      </c>
      <c r="F49" s="123" t="s">
        <v>13</v>
      </c>
      <c r="G49" s="123" t="s">
        <v>13</v>
      </c>
      <c r="H49" s="123" t="s">
        <v>13</v>
      </c>
      <c r="I49" s="123" t="s">
        <v>13</v>
      </c>
      <c r="J49" s="123" t="s">
        <v>13</v>
      </c>
      <c r="K49" s="123" t="s">
        <v>13</v>
      </c>
    </row>
    <row r="50" spans="1:11" ht="22.5">
      <c r="A50" s="40">
        <f>IF(D50&lt;&gt;"",COUNTA($D$10:D50),"")</f>
        <v>34</v>
      </c>
      <c r="B50" s="51" t="s">
        <v>253</v>
      </c>
      <c r="C50" s="123" t="s">
        <v>274</v>
      </c>
      <c r="D50" s="123" t="s">
        <v>13</v>
      </c>
      <c r="E50" s="123" t="s">
        <v>13</v>
      </c>
      <c r="F50" s="123" t="s">
        <v>13</v>
      </c>
      <c r="G50" s="123" t="s">
        <v>13</v>
      </c>
      <c r="H50" s="123" t="s">
        <v>13</v>
      </c>
      <c r="I50" s="123" t="s">
        <v>13</v>
      </c>
      <c r="J50" s="123" t="s">
        <v>5</v>
      </c>
      <c r="K50" s="123" t="s">
        <v>13</v>
      </c>
    </row>
    <row r="51" spans="1:11" ht="22.5">
      <c r="A51" s="40">
        <f>IF(D51&lt;&gt;"",COUNTA($D$10:D51),"")</f>
        <v>35</v>
      </c>
      <c r="B51" s="51" t="s">
        <v>522</v>
      </c>
      <c r="C51" s="123">
        <v>13</v>
      </c>
      <c r="D51" s="123" t="s">
        <v>13</v>
      </c>
      <c r="E51" s="123" t="s">
        <v>350</v>
      </c>
      <c r="F51" s="123" t="s">
        <v>290</v>
      </c>
      <c r="G51" s="123">
        <v>13</v>
      </c>
      <c r="H51" s="123" t="s">
        <v>275</v>
      </c>
      <c r="I51" s="123" t="s">
        <v>304</v>
      </c>
      <c r="J51" s="123" t="s">
        <v>290</v>
      </c>
      <c r="K51" s="123" t="s">
        <v>13</v>
      </c>
    </row>
    <row r="52" spans="1:11" ht="11.25">
      <c r="A52" s="40">
        <f>IF(D52&lt;&gt;"",COUNTA($D$10:D52),"")</f>
        <v>36</v>
      </c>
      <c r="B52" s="51" t="s">
        <v>110</v>
      </c>
      <c r="C52" s="123">
        <v>94</v>
      </c>
      <c r="D52" s="123" t="s">
        <v>413</v>
      </c>
      <c r="E52" s="123">
        <v>106</v>
      </c>
      <c r="F52" s="123">
        <v>132</v>
      </c>
      <c r="G52" s="123">
        <v>118</v>
      </c>
      <c r="H52" s="123">
        <v>86</v>
      </c>
      <c r="I52" s="123">
        <v>77</v>
      </c>
      <c r="J52" s="123">
        <v>66</v>
      </c>
      <c r="K52" s="123" t="s">
        <v>414</v>
      </c>
    </row>
    <row r="53" spans="1:11" ht="22.5">
      <c r="A53" s="40">
        <f>IF(D53&lt;&gt;"",COUNTA($D$10:D53),"")</f>
        <v>37</v>
      </c>
      <c r="B53" s="51" t="s">
        <v>254</v>
      </c>
      <c r="C53" s="123">
        <v>41</v>
      </c>
      <c r="D53" s="123" t="s">
        <v>13</v>
      </c>
      <c r="E53" s="123">
        <v>28</v>
      </c>
      <c r="F53" s="123">
        <v>57</v>
      </c>
      <c r="G53" s="123">
        <v>53</v>
      </c>
      <c r="H53" s="123">
        <v>41</v>
      </c>
      <c r="I53" s="123" t="s">
        <v>292</v>
      </c>
      <c r="J53" s="123" t="s">
        <v>292</v>
      </c>
      <c r="K53" s="123" t="s">
        <v>350</v>
      </c>
    </row>
    <row r="54" spans="1:11" ht="22.5">
      <c r="A54" s="40">
        <f>IF(D54&lt;&gt;"",COUNTA($D$10:D54),"")</f>
        <v>38</v>
      </c>
      <c r="B54" s="51" t="s">
        <v>173</v>
      </c>
      <c r="C54" s="123">
        <v>2</v>
      </c>
      <c r="D54" s="123" t="s">
        <v>13</v>
      </c>
      <c r="E54" s="123" t="s">
        <v>129</v>
      </c>
      <c r="F54" s="123" t="s">
        <v>130</v>
      </c>
      <c r="G54" s="123" t="s">
        <v>130</v>
      </c>
      <c r="H54" s="123" t="s">
        <v>130</v>
      </c>
      <c r="I54" s="123" t="s">
        <v>13</v>
      </c>
      <c r="J54" s="123" t="s">
        <v>13</v>
      </c>
      <c r="K54" s="123" t="s">
        <v>13</v>
      </c>
    </row>
    <row r="55" spans="1:11" ht="11.25">
      <c r="A55" s="40">
        <f>IF(D55&lt;&gt;"",COUNTA($D$10:D55),"")</f>
        <v>39</v>
      </c>
      <c r="B55" s="51" t="s">
        <v>87</v>
      </c>
      <c r="C55" s="123">
        <v>13</v>
      </c>
      <c r="D55" s="123" t="s">
        <v>309</v>
      </c>
      <c r="E55" s="123">
        <v>12</v>
      </c>
      <c r="F55" s="123">
        <v>16</v>
      </c>
      <c r="G55" s="123">
        <v>15</v>
      </c>
      <c r="H55" s="123">
        <v>12</v>
      </c>
      <c r="I55" s="123" t="s">
        <v>304</v>
      </c>
      <c r="J55" s="123" t="s">
        <v>294</v>
      </c>
      <c r="K55" s="123" t="s">
        <v>302</v>
      </c>
    </row>
    <row r="56" spans="1:11" ht="22.5">
      <c r="A56" s="40">
        <f>IF(D56&lt;&gt;"",COUNTA($D$10:D56),"")</f>
        <v>40</v>
      </c>
      <c r="B56" s="51" t="s">
        <v>111</v>
      </c>
      <c r="C56" s="123">
        <v>29</v>
      </c>
      <c r="D56" s="123" t="s">
        <v>356</v>
      </c>
      <c r="E56" s="123">
        <v>38</v>
      </c>
      <c r="F56" s="123">
        <v>32</v>
      </c>
      <c r="G56" s="123">
        <v>31</v>
      </c>
      <c r="H56" s="123">
        <v>25</v>
      </c>
      <c r="I56" s="123" t="s">
        <v>231</v>
      </c>
      <c r="J56" s="123" t="s">
        <v>312</v>
      </c>
      <c r="K56" s="123" t="s">
        <v>319</v>
      </c>
    </row>
    <row r="57" spans="1:11" ht="6" customHeight="1">
      <c r="A57" s="40" t="str">
        <f>IF(D57&lt;&gt;"",COUNTA($D$10:D57),"")</f>
        <v/>
      </c>
      <c r="B57" s="51"/>
      <c r="C57" s="123"/>
      <c r="D57" s="123"/>
      <c r="E57" s="123"/>
      <c r="F57" s="123"/>
      <c r="G57" s="123"/>
      <c r="H57" s="123"/>
      <c r="I57" s="123"/>
      <c r="J57" s="123"/>
      <c r="K57" s="123"/>
    </row>
    <row r="58" spans="1:11" ht="11.25">
      <c r="A58" s="40">
        <f>IF(D58&lt;&gt;"",COUNTA($D$10:D58),"")</f>
        <v>41</v>
      </c>
      <c r="B58" s="51" t="s">
        <v>197</v>
      </c>
      <c r="C58" s="123">
        <v>66</v>
      </c>
      <c r="D58" s="123" t="s">
        <v>297</v>
      </c>
      <c r="E58" s="123">
        <v>75</v>
      </c>
      <c r="F58" s="123">
        <v>84</v>
      </c>
      <c r="G58" s="123">
        <v>78</v>
      </c>
      <c r="H58" s="123">
        <v>59</v>
      </c>
      <c r="I58" s="123">
        <v>57</v>
      </c>
      <c r="J58" s="123">
        <v>55</v>
      </c>
      <c r="K58" s="123" t="s">
        <v>330</v>
      </c>
    </row>
    <row r="59" spans="1:11" ht="22.5" customHeight="1">
      <c r="A59" s="40">
        <f>IF(D59&lt;&gt;"",COUNTA($D$10:D59),"")</f>
        <v>42</v>
      </c>
      <c r="B59" s="51" t="s">
        <v>465</v>
      </c>
      <c r="C59" s="123">
        <v>6</v>
      </c>
      <c r="D59" s="123" t="s">
        <v>13</v>
      </c>
      <c r="E59" s="123" t="s">
        <v>274</v>
      </c>
      <c r="F59" s="123" t="s">
        <v>301</v>
      </c>
      <c r="G59" s="123" t="s">
        <v>289</v>
      </c>
      <c r="H59" s="123" t="s">
        <v>129</v>
      </c>
      <c r="I59" s="123" t="s">
        <v>13</v>
      </c>
      <c r="J59" s="123" t="s">
        <v>13</v>
      </c>
      <c r="K59" s="123" t="s">
        <v>13</v>
      </c>
    </row>
    <row r="60" spans="1:11" ht="22.5">
      <c r="A60" s="40">
        <f>IF(D60&lt;&gt;"",COUNTA($D$10:D60),"")</f>
        <v>43</v>
      </c>
      <c r="B60" s="51" t="s">
        <v>198</v>
      </c>
      <c r="C60" s="123">
        <v>59</v>
      </c>
      <c r="D60" s="123" t="s">
        <v>347</v>
      </c>
      <c r="E60" s="123">
        <v>65</v>
      </c>
      <c r="F60" s="123">
        <v>71</v>
      </c>
      <c r="G60" s="123">
        <v>71</v>
      </c>
      <c r="H60" s="123">
        <v>55</v>
      </c>
      <c r="I60" s="123">
        <v>51</v>
      </c>
      <c r="J60" s="123">
        <v>50</v>
      </c>
      <c r="K60" s="123" t="s">
        <v>340</v>
      </c>
    </row>
    <row r="61" spans="1:11" ht="6" customHeight="1">
      <c r="A61" s="40" t="str">
        <f>IF(D61&lt;&gt;"",COUNTA($D$10:D61),"")</f>
        <v/>
      </c>
      <c r="B61" s="51"/>
      <c r="C61" s="123"/>
      <c r="D61" s="123"/>
      <c r="E61" s="123"/>
      <c r="F61" s="123"/>
      <c r="G61" s="123"/>
      <c r="H61" s="123"/>
      <c r="I61" s="123"/>
      <c r="J61" s="123"/>
      <c r="K61" s="123"/>
    </row>
    <row r="62" spans="1:11" ht="11.25">
      <c r="A62" s="40">
        <f>IF(D62&lt;&gt;"",COUNTA($D$10:D62),"")</f>
        <v>44</v>
      </c>
      <c r="B62" s="51" t="s">
        <v>88</v>
      </c>
      <c r="C62" s="123">
        <v>270</v>
      </c>
      <c r="D62" s="123" t="s">
        <v>415</v>
      </c>
      <c r="E62" s="123">
        <v>223</v>
      </c>
      <c r="F62" s="123">
        <v>379</v>
      </c>
      <c r="G62" s="123">
        <v>312</v>
      </c>
      <c r="H62" s="123">
        <v>221</v>
      </c>
      <c r="I62" s="123">
        <v>256</v>
      </c>
      <c r="J62" s="123">
        <v>263</v>
      </c>
      <c r="K62" s="123" t="s">
        <v>416</v>
      </c>
    </row>
    <row r="63" spans="1:11" ht="22.5">
      <c r="A63" s="40">
        <f>IF(D63&lt;&gt;"",COUNTA($D$10:D63),"")</f>
        <v>45</v>
      </c>
      <c r="B63" s="51" t="s">
        <v>260</v>
      </c>
      <c r="C63" s="123" t="s">
        <v>130</v>
      </c>
      <c r="D63" s="123" t="s">
        <v>13</v>
      </c>
      <c r="E63" s="123" t="s">
        <v>13</v>
      </c>
      <c r="F63" s="123" t="s">
        <v>13</v>
      </c>
      <c r="G63" s="123" t="s">
        <v>13</v>
      </c>
      <c r="H63" s="123" t="s">
        <v>13</v>
      </c>
      <c r="I63" s="123" t="s">
        <v>13</v>
      </c>
      <c r="J63" s="123" t="s">
        <v>13</v>
      </c>
      <c r="K63" s="123" t="s">
        <v>13</v>
      </c>
    </row>
    <row r="64" spans="1:11" ht="22.5">
      <c r="A64" s="40">
        <f>IF(D64&lt;&gt;"",COUNTA($D$10:D64),"")</f>
        <v>46</v>
      </c>
      <c r="B64" s="51" t="s">
        <v>259</v>
      </c>
      <c r="C64" s="123">
        <v>9</v>
      </c>
      <c r="D64" s="123" t="s">
        <v>13</v>
      </c>
      <c r="E64" s="123" t="s">
        <v>13</v>
      </c>
      <c r="F64" s="123" t="s">
        <v>13</v>
      </c>
      <c r="G64" s="123" t="s">
        <v>13</v>
      </c>
      <c r="H64" s="123" t="s">
        <v>289</v>
      </c>
      <c r="I64" s="123" t="s">
        <v>13</v>
      </c>
      <c r="J64" s="123" t="s">
        <v>13</v>
      </c>
      <c r="K64" s="123" t="s">
        <v>13</v>
      </c>
    </row>
    <row r="65" spans="1:11" ht="22.5">
      <c r="A65" s="40">
        <f>IF(D65&lt;&gt;"",COUNTA($D$10:D65),"")</f>
        <v>47</v>
      </c>
      <c r="B65" s="51" t="s">
        <v>91</v>
      </c>
      <c r="C65" s="123" t="s">
        <v>138</v>
      </c>
      <c r="D65" s="123" t="s">
        <v>13</v>
      </c>
      <c r="E65" s="123" t="s">
        <v>13</v>
      </c>
      <c r="F65" s="123" t="s">
        <v>13</v>
      </c>
      <c r="G65" s="123" t="s">
        <v>13</v>
      </c>
      <c r="H65" s="123" t="s">
        <v>13</v>
      </c>
      <c r="I65" s="123" t="s">
        <v>13</v>
      </c>
      <c r="J65" s="123" t="s">
        <v>13</v>
      </c>
      <c r="K65" s="123" t="s">
        <v>13</v>
      </c>
    </row>
    <row r="66" spans="1:11" ht="33.75">
      <c r="A66" s="40">
        <f>IF(D66&lt;&gt;"",COUNTA($D$10:D66),"")</f>
        <v>48</v>
      </c>
      <c r="B66" s="51" t="s">
        <v>261</v>
      </c>
      <c r="C66" s="123">
        <v>9</v>
      </c>
      <c r="D66" s="123" t="s">
        <v>13</v>
      </c>
      <c r="E66" s="123" t="s">
        <v>301</v>
      </c>
      <c r="F66" s="123" t="s">
        <v>274</v>
      </c>
      <c r="G66" s="123" t="s">
        <v>290</v>
      </c>
      <c r="H66" s="123" t="s">
        <v>309</v>
      </c>
      <c r="I66" s="123" t="s">
        <v>13</v>
      </c>
      <c r="J66" s="123" t="s">
        <v>13</v>
      </c>
      <c r="K66" s="123" t="s">
        <v>13</v>
      </c>
    </row>
    <row r="67" spans="1:11" ht="22.5">
      <c r="A67" s="40">
        <f>IF(D67&lt;&gt;"",COUNTA($D$10:D67),"")</f>
        <v>49</v>
      </c>
      <c r="B67" s="51" t="s">
        <v>364</v>
      </c>
      <c r="C67" s="123">
        <v>4</v>
      </c>
      <c r="D67" s="123" t="s">
        <v>13</v>
      </c>
      <c r="E67" s="123" t="s">
        <v>309</v>
      </c>
      <c r="F67" s="123">
        <v>9</v>
      </c>
      <c r="G67" s="123">
        <v>7</v>
      </c>
      <c r="H67" s="123">
        <v>3</v>
      </c>
      <c r="I67" s="123" t="s">
        <v>130</v>
      </c>
      <c r="J67" s="123" t="s">
        <v>13</v>
      </c>
      <c r="K67" s="123" t="s">
        <v>13</v>
      </c>
    </row>
    <row r="68" spans="1:11" ht="33.75">
      <c r="A68" s="40">
        <f>IF(D68&lt;&gt;"",COUNTA($D$10:D68),"")</f>
        <v>50</v>
      </c>
      <c r="B68" s="51" t="s">
        <v>112</v>
      </c>
      <c r="C68" s="123">
        <v>10</v>
      </c>
      <c r="D68" s="123" t="s">
        <v>13</v>
      </c>
      <c r="E68" s="123" t="s">
        <v>309</v>
      </c>
      <c r="F68" s="123">
        <v>26</v>
      </c>
      <c r="G68" s="123" t="s">
        <v>274</v>
      </c>
      <c r="H68" s="123" t="s">
        <v>309</v>
      </c>
      <c r="I68" s="123" t="s">
        <v>13</v>
      </c>
      <c r="J68" s="123" t="s">
        <v>13</v>
      </c>
      <c r="K68" s="123" t="s">
        <v>13</v>
      </c>
    </row>
    <row r="69" spans="1:11" ht="11.25">
      <c r="A69" s="40">
        <f>IF(D69&lt;&gt;"",COUNTA($D$10:D69),"")</f>
        <v>51</v>
      </c>
      <c r="B69" s="51" t="s">
        <v>92</v>
      </c>
      <c r="C69" s="123">
        <v>10</v>
      </c>
      <c r="D69" s="123" t="s">
        <v>13</v>
      </c>
      <c r="E69" s="123">
        <v>17</v>
      </c>
      <c r="F69" s="123">
        <v>27</v>
      </c>
      <c r="G69" s="123">
        <v>10</v>
      </c>
      <c r="H69" s="123">
        <v>5</v>
      </c>
      <c r="I69" s="123" t="s">
        <v>309</v>
      </c>
      <c r="J69" s="123" t="s">
        <v>130</v>
      </c>
      <c r="K69" s="123" t="s">
        <v>13</v>
      </c>
    </row>
    <row r="70" spans="1:11" ht="11.25">
      <c r="A70" s="40">
        <f>IF(D70&lt;&gt;"",COUNTA($D$10:D70),"")</f>
        <v>52</v>
      </c>
      <c r="B70" s="51" t="s">
        <v>93</v>
      </c>
      <c r="C70" s="123">
        <v>19</v>
      </c>
      <c r="D70" s="123" t="s">
        <v>272</v>
      </c>
      <c r="E70" s="123">
        <v>10</v>
      </c>
      <c r="F70" s="123">
        <v>16</v>
      </c>
      <c r="G70" s="123">
        <v>18</v>
      </c>
      <c r="H70" s="123">
        <v>18</v>
      </c>
      <c r="I70" s="123">
        <v>25</v>
      </c>
      <c r="J70" s="123">
        <v>25</v>
      </c>
      <c r="K70" s="123" t="s">
        <v>326</v>
      </c>
    </row>
    <row r="71" spans="1:11" ht="11.25">
      <c r="A71" s="40">
        <f>IF(D71&lt;&gt;"",COUNTA($D$10:D71),"")</f>
        <v>53</v>
      </c>
      <c r="B71" s="51" t="s">
        <v>94</v>
      </c>
      <c r="C71" s="123">
        <v>17</v>
      </c>
      <c r="D71" s="123" t="s">
        <v>13</v>
      </c>
      <c r="E71" s="123" t="s">
        <v>304</v>
      </c>
      <c r="F71" s="123">
        <v>21</v>
      </c>
      <c r="G71" s="123">
        <v>22</v>
      </c>
      <c r="H71" s="123">
        <v>18</v>
      </c>
      <c r="I71" s="123" t="s">
        <v>301</v>
      </c>
      <c r="J71" s="123" t="s">
        <v>289</v>
      </c>
      <c r="K71" s="123" t="s">
        <v>13</v>
      </c>
    </row>
    <row r="72" spans="1:11" ht="22.5">
      <c r="A72" s="40">
        <f>IF(D72&lt;&gt;"",COUNTA($D$10:D72),"")</f>
        <v>54</v>
      </c>
      <c r="B72" s="51" t="s">
        <v>95</v>
      </c>
      <c r="C72" s="123">
        <v>72</v>
      </c>
      <c r="D72" s="123" t="s">
        <v>417</v>
      </c>
      <c r="E72" s="123">
        <v>77</v>
      </c>
      <c r="F72" s="123">
        <v>103</v>
      </c>
      <c r="G72" s="123">
        <v>82</v>
      </c>
      <c r="H72" s="123">
        <v>63</v>
      </c>
      <c r="I72" s="123">
        <v>64</v>
      </c>
      <c r="J72" s="123">
        <v>58</v>
      </c>
      <c r="K72" s="123" t="s">
        <v>418</v>
      </c>
    </row>
    <row r="73" spans="1:11" ht="22.5">
      <c r="A73" s="40">
        <f>IF(D73&lt;&gt;"",COUNTA($D$10:D73),"")</f>
        <v>55</v>
      </c>
      <c r="B73" s="51" t="s">
        <v>365</v>
      </c>
      <c r="C73" s="123">
        <v>7</v>
      </c>
      <c r="D73" s="123" t="s">
        <v>13</v>
      </c>
      <c r="E73" s="123" t="s">
        <v>289</v>
      </c>
      <c r="F73" s="123">
        <v>8</v>
      </c>
      <c r="G73" s="123">
        <v>8</v>
      </c>
      <c r="H73" s="123">
        <v>6</v>
      </c>
      <c r="I73" s="123" t="s">
        <v>309</v>
      </c>
      <c r="J73" s="123" t="s">
        <v>134</v>
      </c>
      <c r="K73" s="123" t="s">
        <v>13</v>
      </c>
    </row>
    <row r="74" spans="1:11" ht="11.25">
      <c r="A74" s="40">
        <f>IF(D74&lt;&gt;"",COUNTA($D$10:D74),"")</f>
        <v>56</v>
      </c>
      <c r="B74" s="51" t="s">
        <v>113</v>
      </c>
      <c r="C74" s="123">
        <v>19</v>
      </c>
      <c r="D74" s="123" t="s">
        <v>275</v>
      </c>
      <c r="E74" s="123">
        <v>10</v>
      </c>
      <c r="F74" s="123">
        <v>15</v>
      </c>
      <c r="G74" s="123">
        <v>16</v>
      </c>
      <c r="H74" s="123">
        <v>22</v>
      </c>
      <c r="I74" s="123">
        <v>23</v>
      </c>
      <c r="J74" s="123">
        <v>26</v>
      </c>
      <c r="K74" s="123" t="s">
        <v>341</v>
      </c>
    </row>
    <row r="75" spans="1:11" ht="11.25">
      <c r="A75" s="40">
        <f>IF(D75&lt;&gt;"",COUNTA($D$10:D75),"")</f>
        <v>57</v>
      </c>
      <c r="B75" s="51" t="s">
        <v>96</v>
      </c>
      <c r="C75" s="123">
        <v>5</v>
      </c>
      <c r="D75" s="123" t="s">
        <v>130</v>
      </c>
      <c r="E75" s="123">
        <v>5</v>
      </c>
      <c r="F75" s="123">
        <v>9</v>
      </c>
      <c r="G75" s="123">
        <v>6</v>
      </c>
      <c r="H75" s="123">
        <v>3</v>
      </c>
      <c r="I75" s="123" t="s">
        <v>309</v>
      </c>
      <c r="J75" s="123" t="s">
        <v>129</v>
      </c>
      <c r="K75" s="123" t="s">
        <v>129</v>
      </c>
    </row>
    <row r="76" spans="1:11" ht="22.5">
      <c r="A76" s="40">
        <f>IF(D76&lt;&gt;"",COUNTA($D$10:D76),"")</f>
        <v>58</v>
      </c>
      <c r="B76" s="51" t="s">
        <v>466</v>
      </c>
      <c r="C76" s="123" t="s">
        <v>138</v>
      </c>
      <c r="D76" s="123" t="s">
        <v>5</v>
      </c>
      <c r="E76" s="123" t="s">
        <v>13</v>
      </c>
      <c r="F76" s="123" t="s">
        <v>13</v>
      </c>
      <c r="G76" s="123" t="s">
        <v>13</v>
      </c>
      <c r="H76" s="123" t="s">
        <v>13</v>
      </c>
      <c r="I76" s="123" t="s">
        <v>13</v>
      </c>
      <c r="J76" s="123" t="s">
        <v>13</v>
      </c>
      <c r="K76" s="123" t="s">
        <v>13</v>
      </c>
    </row>
    <row r="77" spans="1:11" ht="11.25">
      <c r="A77" s="40">
        <f>IF(D77&lt;&gt;"",COUNTA($D$10:D77),"")</f>
        <v>59</v>
      </c>
      <c r="B77" s="51" t="s">
        <v>97</v>
      </c>
      <c r="C77" s="123">
        <v>85</v>
      </c>
      <c r="D77" s="123" t="s">
        <v>13</v>
      </c>
      <c r="E77" s="123" t="s">
        <v>414</v>
      </c>
      <c r="F77" s="123" t="s">
        <v>419</v>
      </c>
      <c r="G77" s="123" t="s">
        <v>420</v>
      </c>
      <c r="H77" s="123" t="s">
        <v>421</v>
      </c>
      <c r="I77" s="123" t="s">
        <v>13</v>
      </c>
      <c r="J77" s="123" t="s">
        <v>422</v>
      </c>
      <c r="K77" s="123" t="s">
        <v>13</v>
      </c>
    </row>
    <row r="78" spans="1:11" ht="6" customHeight="1">
      <c r="A78" s="40" t="str">
        <f>IF(D78&lt;&gt;"",COUNTA($D$10:D78),"")</f>
        <v/>
      </c>
      <c r="B78" s="51"/>
      <c r="C78" s="123"/>
      <c r="D78" s="123"/>
      <c r="E78" s="123"/>
      <c r="F78" s="123"/>
      <c r="G78" s="123"/>
      <c r="H78" s="123"/>
      <c r="I78" s="123"/>
      <c r="J78" s="123"/>
      <c r="K78" s="123"/>
    </row>
    <row r="79" spans="1:11" ht="11.25">
      <c r="A79" s="40">
        <f>IF(D79&lt;&gt;"",COUNTA($D$10:D79),"")</f>
        <v>60</v>
      </c>
      <c r="B79" s="51" t="s">
        <v>89</v>
      </c>
      <c r="C79" s="123">
        <v>19</v>
      </c>
      <c r="D79" s="123" t="s">
        <v>13</v>
      </c>
      <c r="E79" s="123" t="s">
        <v>307</v>
      </c>
      <c r="F79" s="123">
        <v>68</v>
      </c>
      <c r="G79" s="123" t="s">
        <v>231</v>
      </c>
      <c r="H79" s="123" t="s">
        <v>13</v>
      </c>
      <c r="I79" s="123" t="s">
        <v>13</v>
      </c>
      <c r="J79" s="123" t="s">
        <v>13</v>
      </c>
      <c r="K79" s="123" t="s">
        <v>13</v>
      </c>
    </row>
    <row r="80" spans="1:11" ht="11.25">
      <c r="A80" s="40">
        <f>IF(D80&lt;&gt;"",COUNTA($D$10:D80),"")</f>
        <v>61</v>
      </c>
      <c r="B80" s="51" t="s">
        <v>98</v>
      </c>
      <c r="C80" s="123" t="s">
        <v>13</v>
      </c>
      <c r="D80" s="123" t="s">
        <v>5</v>
      </c>
      <c r="E80" s="123" t="s">
        <v>13</v>
      </c>
      <c r="F80" s="123" t="s">
        <v>13</v>
      </c>
      <c r="G80" s="123" t="s">
        <v>13</v>
      </c>
      <c r="H80" s="123" t="s">
        <v>5</v>
      </c>
      <c r="I80" s="123" t="s">
        <v>5</v>
      </c>
      <c r="J80" s="123" t="s">
        <v>5</v>
      </c>
      <c r="K80" s="123" t="s">
        <v>13</v>
      </c>
    </row>
    <row r="81" spans="1:11" ht="22.5">
      <c r="A81" s="40">
        <f>IF(D81&lt;&gt;"",COUNTA($D$10:D81),"")</f>
        <v>62</v>
      </c>
      <c r="B81" s="51" t="s">
        <v>366</v>
      </c>
      <c r="C81" s="123">
        <v>18</v>
      </c>
      <c r="D81" s="123" t="s">
        <v>13</v>
      </c>
      <c r="E81" s="123" t="s">
        <v>307</v>
      </c>
      <c r="F81" s="123">
        <v>64</v>
      </c>
      <c r="G81" s="123" t="s">
        <v>299</v>
      </c>
      <c r="H81" s="123" t="s">
        <v>13</v>
      </c>
      <c r="I81" s="123" t="s">
        <v>13</v>
      </c>
      <c r="J81" s="123" t="s">
        <v>13</v>
      </c>
      <c r="K81" s="123" t="s">
        <v>13</v>
      </c>
    </row>
    <row r="82" spans="1:11" ht="6" customHeight="1">
      <c r="A82" s="40" t="str">
        <f>IF(D82&lt;&gt;"",COUNTA($D$10:D82),"")</f>
        <v/>
      </c>
      <c r="B82" s="51"/>
      <c r="C82" s="123"/>
      <c r="D82" s="123"/>
      <c r="E82" s="123"/>
      <c r="F82" s="123"/>
      <c r="G82" s="123"/>
      <c r="H82" s="123"/>
      <c r="I82" s="123"/>
      <c r="J82" s="123"/>
      <c r="K82" s="123"/>
    </row>
    <row r="83" spans="1:11" ht="22.5">
      <c r="A83" s="40">
        <f>IF(D83&lt;&gt;"",COUNTA($D$10:D83),"")</f>
        <v>63</v>
      </c>
      <c r="B83" s="51" t="s">
        <v>115</v>
      </c>
      <c r="C83" s="123">
        <v>128</v>
      </c>
      <c r="D83" s="123" t="s">
        <v>360</v>
      </c>
      <c r="E83" s="123">
        <v>109</v>
      </c>
      <c r="F83" s="123">
        <v>206</v>
      </c>
      <c r="G83" s="123">
        <v>147</v>
      </c>
      <c r="H83" s="123">
        <v>114</v>
      </c>
      <c r="I83" s="123">
        <v>106</v>
      </c>
      <c r="J83" s="123">
        <v>103</v>
      </c>
      <c r="K83" s="123" t="s">
        <v>423</v>
      </c>
    </row>
    <row r="84" spans="1:11" ht="11.25">
      <c r="A84" s="40">
        <f>IF(D84&lt;&gt;"",COUNTA($D$10:D84),"")</f>
        <v>64</v>
      </c>
      <c r="B84" s="51" t="s">
        <v>116</v>
      </c>
      <c r="C84" s="123">
        <v>97</v>
      </c>
      <c r="D84" s="123" t="s">
        <v>333</v>
      </c>
      <c r="E84" s="123">
        <v>92</v>
      </c>
      <c r="F84" s="123">
        <v>154</v>
      </c>
      <c r="G84" s="123">
        <v>117</v>
      </c>
      <c r="H84" s="123">
        <v>83</v>
      </c>
      <c r="I84" s="123">
        <v>80</v>
      </c>
      <c r="J84" s="123">
        <v>74</v>
      </c>
      <c r="K84" s="123" t="s">
        <v>424</v>
      </c>
    </row>
    <row r="85" spans="1:11" ht="11.25">
      <c r="A85" s="40">
        <f>IF(D85&lt;&gt;"",COUNTA($D$10:D85),"")</f>
        <v>65</v>
      </c>
      <c r="B85" s="51" t="s">
        <v>117</v>
      </c>
      <c r="C85" s="123">
        <v>31</v>
      </c>
      <c r="D85" s="123" t="s">
        <v>13</v>
      </c>
      <c r="E85" s="123" t="s">
        <v>310</v>
      </c>
      <c r="F85" s="123" t="s">
        <v>297</v>
      </c>
      <c r="G85" s="123" t="s">
        <v>372</v>
      </c>
      <c r="H85" s="123">
        <v>31</v>
      </c>
      <c r="I85" s="123" t="s">
        <v>339</v>
      </c>
      <c r="J85" s="123" t="s">
        <v>276</v>
      </c>
      <c r="K85" s="123" t="s">
        <v>13</v>
      </c>
    </row>
    <row r="86" spans="1:11" ht="6" customHeight="1">
      <c r="A86" s="40" t="str">
        <f>IF(D86&lt;&gt;"",COUNTA($D$10:D86),"")</f>
        <v/>
      </c>
      <c r="B86" s="51"/>
      <c r="C86" s="123"/>
      <c r="D86" s="123"/>
      <c r="E86" s="123"/>
      <c r="F86" s="123"/>
      <c r="G86" s="123"/>
      <c r="H86" s="123"/>
      <c r="I86" s="123"/>
      <c r="J86" s="123"/>
      <c r="K86" s="123"/>
    </row>
    <row r="87" spans="1:11" ht="11.25" customHeight="1">
      <c r="A87" s="40">
        <f>IF(D87&lt;&gt;"",COUNTA($D$10:D87),"")</f>
        <v>66</v>
      </c>
      <c r="B87" s="51" t="s">
        <v>118</v>
      </c>
      <c r="C87" s="123">
        <v>94</v>
      </c>
      <c r="D87" s="123" t="s">
        <v>330</v>
      </c>
      <c r="E87" s="123">
        <v>88</v>
      </c>
      <c r="F87" s="123">
        <v>120</v>
      </c>
      <c r="G87" s="123">
        <v>101</v>
      </c>
      <c r="H87" s="123">
        <v>78</v>
      </c>
      <c r="I87" s="123">
        <v>101</v>
      </c>
      <c r="J87" s="123">
        <v>99</v>
      </c>
      <c r="K87" s="123" t="s">
        <v>337</v>
      </c>
    </row>
    <row r="88" spans="1:11" ht="11.25">
      <c r="A88" s="40">
        <f>IF(D88&lt;&gt;"",COUNTA($D$10:D88),"")</f>
        <v>67</v>
      </c>
      <c r="B88" s="51" t="s">
        <v>199</v>
      </c>
      <c r="C88" s="123">
        <v>7</v>
      </c>
      <c r="D88" s="123" t="s">
        <v>13</v>
      </c>
      <c r="E88" s="123" t="s">
        <v>134</v>
      </c>
      <c r="F88" s="123" t="s">
        <v>302</v>
      </c>
      <c r="G88" s="123">
        <v>7</v>
      </c>
      <c r="H88" s="123">
        <v>6</v>
      </c>
      <c r="I88" s="123" t="s">
        <v>134</v>
      </c>
      <c r="J88" s="123" t="s">
        <v>289</v>
      </c>
      <c r="K88" s="123" t="s">
        <v>13</v>
      </c>
    </row>
    <row r="89" spans="1:11" ht="22.5">
      <c r="A89" s="40">
        <f>IF(D89&lt;&gt;"",COUNTA($D$10:D89),"")</f>
        <v>68</v>
      </c>
      <c r="B89" s="51" t="s">
        <v>119</v>
      </c>
      <c r="C89" s="123">
        <v>5</v>
      </c>
      <c r="D89" s="123" t="s">
        <v>13</v>
      </c>
      <c r="E89" s="123" t="s">
        <v>309</v>
      </c>
      <c r="F89" s="123" t="s">
        <v>309</v>
      </c>
      <c r="G89" s="123">
        <v>7</v>
      </c>
      <c r="H89" s="123">
        <v>4</v>
      </c>
      <c r="I89" s="123" t="s">
        <v>309</v>
      </c>
      <c r="J89" s="123" t="s">
        <v>272</v>
      </c>
      <c r="K89" s="123" t="s">
        <v>13</v>
      </c>
    </row>
    <row r="90" spans="1:11" ht="22.5">
      <c r="A90" s="40">
        <f>IF(D90&lt;&gt;"",COUNTA($D$10:D90),"")</f>
        <v>69</v>
      </c>
      <c r="B90" s="51" t="s">
        <v>120</v>
      </c>
      <c r="C90" s="123">
        <v>29</v>
      </c>
      <c r="D90" s="123" t="s">
        <v>294</v>
      </c>
      <c r="E90" s="123">
        <v>22</v>
      </c>
      <c r="F90" s="123">
        <v>28</v>
      </c>
      <c r="G90" s="123">
        <v>29</v>
      </c>
      <c r="H90" s="123">
        <v>28</v>
      </c>
      <c r="I90" s="123">
        <v>32</v>
      </c>
      <c r="J90" s="123">
        <v>36</v>
      </c>
      <c r="K90" s="123" t="s">
        <v>340</v>
      </c>
    </row>
    <row r="91" spans="1:11" ht="11.25">
      <c r="A91" s="40">
        <f>IF(D91&lt;&gt;"",COUNTA($D$10:D91),"")</f>
        <v>70</v>
      </c>
      <c r="B91" s="51" t="s">
        <v>121</v>
      </c>
      <c r="C91" s="123">
        <v>31</v>
      </c>
      <c r="D91" s="123" t="s">
        <v>326</v>
      </c>
      <c r="E91" s="123">
        <v>42</v>
      </c>
      <c r="F91" s="123">
        <v>42</v>
      </c>
      <c r="G91" s="123">
        <v>35</v>
      </c>
      <c r="H91" s="123">
        <v>27</v>
      </c>
      <c r="I91" s="123">
        <v>24</v>
      </c>
      <c r="J91" s="123">
        <v>27</v>
      </c>
      <c r="K91" s="123" t="s">
        <v>356</v>
      </c>
    </row>
    <row r="92" spans="1:11" ht="11.25">
      <c r="A92" s="40">
        <f>IF(D92&lt;&gt;"",COUNTA($D$10:D92),"")</f>
        <v>71</v>
      </c>
      <c r="B92" s="51" t="s">
        <v>87</v>
      </c>
      <c r="C92" s="123">
        <v>22</v>
      </c>
      <c r="D92" s="123" t="s">
        <v>13</v>
      </c>
      <c r="E92" s="123" t="s">
        <v>301</v>
      </c>
      <c r="F92" s="123">
        <v>36</v>
      </c>
      <c r="G92" s="123">
        <v>23</v>
      </c>
      <c r="H92" s="123">
        <v>14</v>
      </c>
      <c r="I92" s="123" t="s">
        <v>376</v>
      </c>
      <c r="J92" s="123" t="s">
        <v>312</v>
      </c>
      <c r="K92" s="123" t="s">
        <v>311</v>
      </c>
    </row>
    <row r="93" spans="1:11" ht="11.25">
      <c r="A93" s="40" t="str">
        <f>IF(D93&lt;&gt;"",COUNTA($D$10:D93),"")</f>
        <v/>
      </c>
      <c r="B93" s="51"/>
      <c r="C93" s="123"/>
      <c r="D93" s="123"/>
      <c r="E93" s="123"/>
      <c r="F93" s="123"/>
      <c r="G93" s="123"/>
      <c r="H93" s="123"/>
      <c r="I93" s="123"/>
      <c r="J93" s="123"/>
      <c r="K93" s="123"/>
    </row>
    <row r="94" spans="1:11" ht="11.25">
      <c r="A94" s="40">
        <f>IF(D94&lt;&gt;"",COUNTA($D$10:D94),"")</f>
        <v>72</v>
      </c>
      <c r="B94" s="56" t="s">
        <v>90</v>
      </c>
      <c r="C94" s="124">
        <v>2267</v>
      </c>
      <c r="D94" s="124" t="s">
        <v>425</v>
      </c>
      <c r="E94" s="124">
        <v>2216</v>
      </c>
      <c r="F94" s="124">
        <v>2939</v>
      </c>
      <c r="G94" s="124">
        <v>2599</v>
      </c>
      <c r="H94" s="124">
        <v>2077</v>
      </c>
      <c r="I94" s="124">
        <v>2104</v>
      </c>
      <c r="J94" s="124">
        <v>2012</v>
      </c>
      <c r="K94" s="124" t="s">
        <v>426</v>
      </c>
    </row>
  </sheetData>
  <mergeCells count="18">
    <mergeCell ref="C9:K9"/>
    <mergeCell ref="C13:K13"/>
    <mergeCell ref="C3:C6"/>
    <mergeCell ref="D3:K3"/>
    <mergeCell ref="D4:D6"/>
    <mergeCell ref="E4:E6"/>
    <mergeCell ref="F4:F6"/>
    <mergeCell ref="G4:G6"/>
    <mergeCell ref="H4:H6"/>
    <mergeCell ref="I4:I6"/>
    <mergeCell ref="J4:J6"/>
    <mergeCell ref="K4:K6"/>
    <mergeCell ref="A1:B1"/>
    <mergeCell ref="C1:K1"/>
    <mergeCell ref="A2:B2"/>
    <mergeCell ref="C2:K2"/>
    <mergeCell ref="A3:A6"/>
    <mergeCell ref="B3: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O2231 2018 01&amp;R&amp;"Calibri,Standard"&amp;7&amp;P</oddFooter>
    <evenFooter>&amp;L&amp;"Calibri,Standard"&amp;7&amp;P&amp;R&amp;"Calibri,Standard"&amp;7StatA MV, Statistischer Bericht O2231 2018 01</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95"/>
  <sheetViews>
    <sheetView zoomScale="140" zoomScaleNormal="140" workbookViewId="0">
      <pane xSplit="2" ySplit="8" topLeftCell="C9" activePane="bottomRight" state="frozen"/>
      <selection pane="topRight" activeCell="C1" sqref="C1"/>
      <selection pane="bottomLeft" activeCell="A9" sqref="A9"/>
      <selection pane="bottomRight" activeCell="C10" sqref="C10:K10"/>
    </sheetView>
  </sheetViews>
  <sheetFormatPr baseColWidth="10" defaultColWidth="11.28515625" defaultRowHeight="11.45" customHeight="1"/>
  <cols>
    <col min="1" max="1" width="3.28515625" style="43" customWidth="1"/>
    <col min="2" max="2" width="25.28515625" style="43" customWidth="1"/>
    <col min="3" max="4" width="6.85546875" style="43" customWidth="1"/>
    <col min="5" max="5" width="7.140625" style="43" customWidth="1"/>
    <col min="6" max="6" width="7.85546875" style="43" customWidth="1"/>
    <col min="7" max="7" width="7" style="43" customWidth="1"/>
    <col min="8" max="8" width="7.42578125" style="43" customWidth="1"/>
    <col min="9" max="9" width="6.85546875" style="43" customWidth="1"/>
    <col min="10" max="11" width="6.42578125" style="43" customWidth="1"/>
    <col min="12" max="16384" width="11.28515625" style="43"/>
  </cols>
  <sheetData>
    <row r="1" spans="1:12" s="41" customFormat="1" ht="24.95" customHeight="1">
      <c r="A1" s="166" t="s">
        <v>37</v>
      </c>
      <c r="B1" s="167"/>
      <c r="C1" s="165" t="s">
        <v>214</v>
      </c>
      <c r="D1" s="188"/>
      <c r="E1" s="188"/>
      <c r="F1" s="188"/>
      <c r="G1" s="188"/>
      <c r="H1" s="188"/>
      <c r="I1" s="188"/>
      <c r="J1" s="188"/>
      <c r="K1" s="188"/>
    </row>
    <row r="2" spans="1:12" s="42" customFormat="1" ht="24.95" customHeight="1">
      <c r="A2" s="166" t="s">
        <v>458</v>
      </c>
      <c r="B2" s="167"/>
      <c r="C2" s="164" t="s">
        <v>127</v>
      </c>
      <c r="D2" s="164"/>
      <c r="E2" s="164"/>
      <c r="F2" s="164"/>
      <c r="G2" s="164"/>
      <c r="H2" s="164"/>
      <c r="I2" s="164"/>
      <c r="J2" s="164"/>
      <c r="K2" s="165"/>
    </row>
    <row r="3" spans="1:12" ht="11.45" customHeight="1">
      <c r="A3" s="174" t="s">
        <v>18</v>
      </c>
      <c r="B3" s="185" t="s">
        <v>70</v>
      </c>
      <c r="C3" s="185" t="s">
        <v>67</v>
      </c>
      <c r="D3" s="195" t="s">
        <v>61</v>
      </c>
      <c r="E3" s="195"/>
      <c r="F3" s="195"/>
      <c r="G3" s="195"/>
      <c r="H3" s="195"/>
      <c r="I3" s="195"/>
      <c r="J3" s="195"/>
      <c r="K3" s="196"/>
    </row>
    <row r="4" spans="1:12" ht="11.45" customHeight="1">
      <c r="A4" s="174"/>
      <c r="B4" s="185"/>
      <c r="C4" s="185"/>
      <c r="D4" s="195" t="s">
        <v>227</v>
      </c>
      <c r="E4" s="195" t="s">
        <v>62</v>
      </c>
      <c r="F4" s="195"/>
      <c r="G4" s="172" t="s">
        <v>474</v>
      </c>
      <c r="H4" s="172" t="s">
        <v>185</v>
      </c>
      <c r="I4" s="195" t="s">
        <v>62</v>
      </c>
      <c r="J4" s="195"/>
      <c r="K4" s="196" t="s">
        <v>475</v>
      </c>
    </row>
    <row r="5" spans="1:12" ht="11.45" customHeight="1">
      <c r="A5" s="174"/>
      <c r="B5" s="185"/>
      <c r="C5" s="185"/>
      <c r="D5" s="195"/>
      <c r="E5" s="195" t="s">
        <v>228</v>
      </c>
      <c r="F5" s="195" t="s">
        <v>229</v>
      </c>
      <c r="G5" s="172"/>
      <c r="H5" s="172"/>
      <c r="I5" s="80" t="s">
        <v>63</v>
      </c>
      <c r="J5" s="80" t="s">
        <v>64</v>
      </c>
      <c r="K5" s="196"/>
    </row>
    <row r="6" spans="1:12" ht="11.45" customHeight="1">
      <c r="A6" s="174"/>
      <c r="B6" s="185"/>
      <c r="C6" s="185"/>
      <c r="D6" s="197"/>
      <c r="E6" s="195"/>
      <c r="F6" s="195"/>
      <c r="G6" s="172"/>
      <c r="H6" s="172"/>
      <c r="I6" s="172" t="s">
        <v>476</v>
      </c>
      <c r="J6" s="172"/>
      <c r="K6" s="198"/>
    </row>
    <row r="7" spans="1:12" ht="11.45" customHeight="1">
      <c r="A7" s="174"/>
      <c r="B7" s="185"/>
      <c r="C7" s="185"/>
      <c r="D7" s="197"/>
      <c r="E7" s="195"/>
      <c r="F7" s="195"/>
      <c r="G7" s="172"/>
      <c r="H7" s="172"/>
      <c r="I7" s="172"/>
      <c r="J7" s="172"/>
      <c r="K7" s="198"/>
    </row>
    <row r="8" spans="1:12" s="46" customFormat="1" ht="11.45" customHeight="1">
      <c r="A8" s="35">
        <v>1</v>
      </c>
      <c r="B8" s="36">
        <v>2</v>
      </c>
      <c r="C8" s="36">
        <v>3</v>
      </c>
      <c r="D8" s="36">
        <v>4</v>
      </c>
      <c r="E8" s="36">
        <v>5</v>
      </c>
      <c r="F8" s="36">
        <v>6</v>
      </c>
      <c r="G8" s="36">
        <v>7</v>
      </c>
      <c r="H8" s="36">
        <v>8</v>
      </c>
      <c r="I8" s="36">
        <v>9</v>
      </c>
      <c r="J8" s="36">
        <v>10</v>
      </c>
      <c r="K8" s="37">
        <v>11</v>
      </c>
      <c r="L8" s="43"/>
    </row>
    <row r="9" spans="1:12" s="46" customFormat="1" ht="6" customHeight="1">
      <c r="A9" s="47"/>
      <c r="B9" s="48"/>
      <c r="C9" s="70"/>
      <c r="D9" s="47"/>
      <c r="E9" s="47"/>
      <c r="F9" s="47"/>
      <c r="G9" s="47"/>
      <c r="H9" s="47"/>
      <c r="I9" s="47"/>
      <c r="J9" s="47"/>
      <c r="K9" s="47"/>
      <c r="L9" s="43"/>
    </row>
    <row r="10" spans="1:12" ht="20.100000000000001" customHeight="1">
      <c r="A10" s="39"/>
      <c r="B10" s="51"/>
      <c r="C10" s="170" t="s">
        <v>72</v>
      </c>
      <c r="D10" s="171"/>
      <c r="E10" s="171"/>
      <c r="F10" s="171"/>
      <c r="G10" s="171"/>
      <c r="H10" s="171"/>
      <c r="I10" s="171"/>
      <c r="J10" s="171"/>
      <c r="K10" s="171"/>
    </row>
    <row r="11" spans="1:12" s="52" customFormat="1" ht="11.25" customHeight="1">
      <c r="A11" s="40">
        <f>IF(D11&lt;&gt;"",COUNTA($D$11:D11),"")</f>
        <v>1</v>
      </c>
      <c r="B11" s="51" t="s">
        <v>73</v>
      </c>
      <c r="C11" s="123">
        <v>1501</v>
      </c>
      <c r="D11" s="123">
        <v>475</v>
      </c>
      <c r="E11" s="123">
        <v>143</v>
      </c>
      <c r="F11" s="123">
        <v>332</v>
      </c>
      <c r="G11" s="123" t="s">
        <v>427</v>
      </c>
      <c r="H11" s="123">
        <v>815</v>
      </c>
      <c r="I11" s="123">
        <v>534</v>
      </c>
      <c r="J11" s="123">
        <v>281</v>
      </c>
      <c r="K11" s="123">
        <v>135</v>
      </c>
      <c r="L11" s="43"/>
    </row>
    <row r="12" spans="1:12" s="52" customFormat="1" ht="6" customHeight="1">
      <c r="A12" s="40" t="str">
        <f>IF(D12&lt;&gt;"",COUNTA($D$11:D12),"")</f>
        <v/>
      </c>
      <c r="B12" s="51"/>
      <c r="C12" s="123"/>
      <c r="D12" s="123"/>
      <c r="E12" s="123"/>
      <c r="F12" s="123"/>
      <c r="G12" s="123"/>
      <c r="H12" s="123"/>
      <c r="I12" s="123"/>
      <c r="J12" s="123"/>
      <c r="K12" s="123"/>
      <c r="L12" s="43"/>
    </row>
    <row r="13" spans="1:12" s="52" customFormat="1" ht="11.25">
      <c r="A13" s="40">
        <f>IF(D13&lt;&gt;"",COUNTA($D$11:D13),"")</f>
        <v>2</v>
      </c>
      <c r="B13" s="51" t="s">
        <v>455</v>
      </c>
      <c r="C13" s="123">
        <v>820000</v>
      </c>
      <c r="D13" s="123">
        <v>342000</v>
      </c>
      <c r="E13" s="123">
        <v>110000</v>
      </c>
      <c r="F13" s="123">
        <v>233000</v>
      </c>
      <c r="G13" s="123" t="s">
        <v>452</v>
      </c>
      <c r="H13" s="123">
        <v>363000</v>
      </c>
      <c r="I13" s="123">
        <v>265000</v>
      </c>
      <c r="J13" s="123">
        <v>98000</v>
      </c>
      <c r="K13" s="123">
        <v>85000</v>
      </c>
      <c r="L13" s="43"/>
    </row>
    <row r="14" spans="1:12" s="52" customFormat="1" ht="20.100000000000001" customHeight="1">
      <c r="A14" s="40" t="str">
        <f>IF(D14&lt;&gt;"",COUNTA($D$11:D14),"")</f>
        <v/>
      </c>
      <c r="B14" s="56"/>
      <c r="C14" s="183" t="s">
        <v>122</v>
      </c>
      <c r="D14" s="184"/>
      <c r="E14" s="184"/>
      <c r="F14" s="184"/>
      <c r="G14" s="184"/>
      <c r="H14" s="184"/>
      <c r="I14" s="184"/>
      <c r="J14" s="184"/>
      <c r="K14" s="184"/>
      <c r="L14" s="43"/>
    </row>
    <row r="15" spans="1:12" s="52" customFormat="1" ht="22.5">
      <c r="A15" s="40">
        <f>IF(D15&lt;&gt;"",COUNTA($D$11:D15),"")</f>
        <v>3</v>
      </c>
      <c r="B15" s="51" t="s">
        <v>168</v>
      </c>
      <c r="C15" s="123">
        <v>340</v>
      </c>
      <c r="D15" s="123">
        <v>201</v>
      </c>
      <c r="E15" s="123">
        <v>215</v>
      </c>
      <c r="F15" s="123">
        <v>194</v>
      </c>
      <c r="G15" s="123" t="s">
        <v>428</v>
      </c>
      <c r="H15" s="123">
        <v>430</v>
      </c>
      <c r="I15" s="123">
        <v>395</v>
      </c>
      <c r="J15" s="123">
        <v>526</v>
      </c>
      <c r="K15" s="123">
        <v>514</v>
      </c>
      <c r="L15" s="43"/>
    </row>
    <row r="16" spans="1:12" s="52" customFormat="1" ht="22.5">
      <c r="A16" s="40">
        <f>IF(D16&lt;&gt;"",COUNTA($D$11:D16),"")</f>
        <v>4</v>
      </c>
      <c r="B16" s="58" t="s">
        <v>169</v>
      </c>
      <c r="C16" s="123">
        <v>289</v>
      </c>
      <c r="D16" s="123">
        <v>169</v>
      </c>
      <c r="E16" s="123">
        <v>172</v>
      </c>
      <c r="F16" s="123">
        <v>167</v>
      </c>
      <c r="G16" s="123" t="s">
        <v>429</v>
      </c>
      <c r="H16" s="123">
        <v>366</v>
      </c>
      <c r="I16" s="123">
        <v>331</v>
      </c>
      <c r="J16" s="123">
        <v>461</v>
      </c>
      <c r="K16" s="123">
        <v>433</v>
      </c>
      <c r="L16" s="43"/>
    </row>
    <row r="17" spans="1:12" s="52" customFormat="1" ht="22.5">
      <c r="A17" s="40">
        <f>IF(D17&lt;&gt;"",COUNTA($D$11:D17),"")</f>
        <v>5</v>
      </c>
      <c r="B17" s="58" t="s">
        <v>170</v>
      </c>
      <c r="C17" s="123">
        <v>51</v>
      </c>
      <c r="D17" s="123">
        <v>31</v>
      </c>
      <c r="E17" s="123">
        <v>42</v>
      </c>
      <c r="F17" s="123">
        <v>26</v>
      </c>
      <c r="G17" s="123" t="s">
        <v>295</v>
      </c>
      <c r="H17" s="123">
        <v>64</v>
      </c>
      <c r="I17" s="123">
        <v>64</v>
      </c>
      <c r="J17" s="123">
        <v>65</v>
      </c>
      <c r="K17" s="123">
        <v>82</v>
      </c>
      <c r="L17" s="43"/>
    </row>
    <row r="18" spans="1:12" s="52" customFormat="1" ht="6" customHeight="1">
      <c r="A18" s="40" t="str">
        <f>IF(D18&lt;&gt;"",COUNTA($D$11:D18),"")</f>
        <v/>
      </c>
      <c r="B18" s="51"/>
      <c r="C18" s="123"/>
      <c r="D18" s="123"/>
      <c r="E18" s="123"/>
      <c r="F18" s="123"/>
      <c r="G18" s="123"/>
      <c r="H18" s="123"/>
      <c r="I18" s="123"/>
      <c r="J18" s="123"/>
      <c r="K18" s="123"/>
      <c r="L18" s="43"/>
    </row>
    <row r="19" spans="1:12" ht="11.25">
      <c r="A19" s="40">
        <f>IF(D19&lt;&gt;"",COUNTA($D$11:D19),"")</f>
        <v>6</v>
      </c>
      <c r="B19" s="51" t="s">
        <v>75</v>
      </c>
      <c r="C19" s="123">
        <v>109</v>
      </c>
      <c r="D19" s="123">
        <v>60</v>
      </c>
      <c r="E19" s="123">
        <v>36</v>
      </c>
      <c r="F19" s="123">
        <v>72</v>
      </c>
      <c r="G19" s="123" t="s">
        <v>325</v>
      </c>
      <c r="H19" s="123">
        <v>137</v>
      </c>
      <c r="I19" s="123">
        <v>115</v>
      </c>
      <c r="J19" s="123">
        <v>196</v>
      </c>
      <c r="K19" s="123">
        <v>177</v>
      </c>
    </row>
    <row r="20" spans="1:12" ht="11.25">
      <c r="A20" s="40">
        <f>IF(D20&lt;&gt;"",COUNTA($D$11:D20),"")</f>
        <v>7</v>
      </c>
      <c r="B20" s="51" t="s">
        <v>79</v>
      </c>
      <c r="C20" s="123">
        <v>24</v>
      </c>
      <c r="D20" s="123">
        <v>9</v>
      </c>
      <c r="E20" s="123" t="s">
        <v>306</v>
      </c>
      <c r="F20" s="123" t="s">
        <v>130</v>
      </c>
      <c r="G20" s="123" t="s">
        <v>302</v>
      </c>
      <c r="H20" s="123">
        <v>34</v>
      </c>
      <c r="I20" s="123">
        <v>33</v>
      </c>
      <c r="J20" s="123">
        <v>37</v>
      </c>
      <c r="K20" s="123">
        <v>45</v>
      </c>
    </row>
    <row r="21" spans="1:12" ht="11.25">
      <c r="A21" s="40">
        <f>IF(D21&lt;&gt;"",COUNTA($D$11:D21),"")</f>
        <v>8</v>
      </c>
      <c r="B21" s="51" t="s">
        <v>80</v>
      </c>
      <c r="C21" s="123">
        <v>48</v>
      </c>
      <c r="D21" s="123">
        <v>34</v>
      </c>
      <c r="E21" s="123" t="s">
        <v>13</v>
      </c>
      <c r="F21" s="123">
        <v>49</v>
      </c>
      <c r="G21" s="123" t="s">
        <v>430</v>
      </c>
      <c r="H21" s="123">
        <v>55</v>
      </c>
      <c r="I21" s="123">
        <v>52</v>
      </c>
      <c r="J21" s="123">
        <v>60</v>
      </c>
      <c r="K21" s="123">
        <v>73</v>
      </c>
    </row>
    <row r="22" spans="1:12" ht="22.5">
      <c r="A22" s="40">
        <f>IF(D22&lt;&gt;"",COUNTA($D$11:D22),"")</f>
        <v>9</v>
      </c>
      <c r="B22" s="51" t="s">
        <v>99</v>
      </c>
      <c r="C22" s="123">
        <v>10</v>
      </c>
      <c r="D22" s="123" t="s">
        <v>138</v>
      </c>
      <c r="E22" s="123" t="s">
        <v>13</v>
      </c>
      <c r="F22" s="123" t="s">
        <v>130</v>
      </c>
      <c r="G22" s="123" t="s">
        <v>313</v>
      </c>
      <c r="H22" s="123">
        <v>17</v>
      </c>
      <c r="I22" s="123">
        <v>3</v>
      </c>
      <c r="J22" s="123">
        <v>52</v>
      </c>
      <c r="K22" s="123" t="s">
        <v>274</v>
      </c>
    </row>
    <row r="23" spans="1:12" ht="11.25">
      <c r="A23" s="40">
        <f>IF(D23&lt;&gt;"",COUNTA($D$11:D23),"")</f>
        <v>10</v>
      </c>
      <c r="B23" s="51" t="s">
        <v>100</v>
      </c>
      <c r="C23" s="123">
        <v>4</v>
      </c>
      <c r="D23" s="123">
        <v>2</v>
      </c>
      <c r="E23" s="123" t="s">
        <v>13</v>
      </c>
      <c r="F23" s="123" t="s">
        <v>272</v>
      </c>
      <c r="G23" s="123" t="s">
        <v>13</v>
      </c>
      <c r="H23" s="123">
        <v>4</v>
      </c>
      <c r="I23" s="123">
        <v>3</v>
      </c>
      <c r="J23" s="123" t="s">
        <v>134</v>
      </c>
      <c r="K23" s="123" t="s">
        <v>134</v>
      </c>
    </row>
    <row r="24" spans="1:12" ht="11.25">
      <c r="A24" s="40">
        <f>IF(D24&lt;&gt;"",COUNTA($D$11:D24),"")</f>
        <v>11</v>
      </c>
      <c r="B24" s="51" t="s">
        <v>81</v>
      </c>
      <c r="C24" s="123">
        <v>21</v>
      </c>
      <c r="D24" s="123">
        <v>12</v>
      </c>
      <c r="E24" s="123" t="s">
        <v>302</v>
      </c>
      <c r="F24" s="123">
        <v>13</v>
      </c>
      <c r="G24" s="123" t="s">
        <v>372</v>
      </c>
      <c r="H24" s="123">
        <v>25</v>
      </c>
      <c r="I24" s="123">
        <v>21</v>
      </c>
      <c r="J24" s="123">
        <v>38</v>
      </c>
      <c r="K24" s="123">
        <v>39</v>
      </c>
    </row>
    <row r="25" spans="1:12" ht="11.25">
      <c r="A25" s="40">
        <f>IF(D25&lt;&gt;"",COUNTA($D$11:D25),"")</f>
        <v>12</v>
      </c>
      <c r="B25" s="51" t="s">
        <v>101</v>
      </c>
      <c r="C25" s="123">
        <v>2</v>
      </c>
      <c r="D25" s="123" t="s">
        <v>130</v>
      </c>
      <c r="E25" s="123" t="s">
        <v>13</v>
      </c>
      <c r="F25" s="123" t="s">
        <v>130</v>
      </c>
      <c r="G25" s="123" t="s">
        <v>13</v>
      </c>
      <c r="H25" s="123">
        <v>2</v>
      </c>
      <c r="I25" s="123">
        <v>2</v>
      </c>
      <c r="J25" s="123" t="s">
        <v>138</v>
      </c>
      <c r="K25" s="123" t="s">
        <v>130</v>
      </c>
    </row>
    <row r="26" spans="1:12" ht="6" customHeight="1">
      <c r="A26" s="40" t="str">
        <f>IF(D26&lt;&gt;"",COUNTA($D$11:D26),"")</f>
        <v/>
      </c>
      <c r="B26" s="51"/>
      <c r="C26" s="123"/>
      <c r="D26" s="123"/>
      <c r="E26" s="123"/>
      <c r="F26" s="123"/>
      <c r="G26" s="123"/>
      <c r="H26" s="123"/>
      <c r="I26" s="123"/>
      <c r="J26" s="123"/>
      <c r="K26" s="123"/>
    </row>
    <row r="27" spans="1:12" ht="22.5">
      <c r="A27" s="40">
        <f>IF(D27&lt;&gt;"",COUNTA($D$11:D27),"")</f>
        <v>13</v>
      </c>
      <c r="B27" s="51" t="s">
        <v>102</v>
      </c>
      <c r="C27" s="123">
        <v>739</v>
      </c>
      <c r="D27" s="123">
        <v>531</v>
      </c>
      <c r="E27" s="123">
        <v>491</v>
      </c>
      <c r="F27" s="123">
        <v>550</v>
      </c>
      <c r="G27" s="123" t="s">
        <v>431</v>
      </c>
      <c r="H27" s="123">
        <v>885</v>
      </c>
      <c r="I27" s="123">
        <v>844</v>
      </c>
      <c r="J27" s="123">
        <v>997</v>
      </c>
      <c r="K27" s="123">
        <v>960</v>
      </c>
    </row>
    <row r="28" spans="1:12" ht="11.25">
      <c r="A28" s="40">
        <f>IF(D28&lt;&gt;"",COUNTA($D$11:D28),"")</f>
        <v>14</v>
      </c>
      <c r="B28" s="51" t="s">
        <v>82</v>
      </c>
      <c r="C28" s="123">
        <v>579</v>
      </c>
      <c r="D28" s="123">
        <v>421</v>
      </c>
      <c r="E28" s="123">
        <v>389</v>
      </c>
      <c r="F28" s="123">
        <v>436</v>
      </c>
      <c r="G28" s="123" t="s">
        <v>432</v>
      </c>
      <c r="H28" s="123">
        <v>700</v>
      </c>
      <c r="I28" s="123">
        <v>659</v>
      </c>
      <c r="J28" s="123">
        <v>811</v>
      </c>
      <c r="K28" s="123">
        <v>703</v>
      </c>
    </row>
    <row r="29" spans="1:12" ht="11.25">
      <c r="A29" s="40">
        <f>IF(D29&lt;&gt;"",COUNTA($D$11:D29),"")</f>
        <v>15</v>
      </c>
      <c r="B29" s="51" t="s">
        <v>83</v>
      </c>
      <c r="C29" s="123">
        <v>139</v>
      </c>
      <c r="D29" s="123">
        <v>99</v>
      </c>
      <c r="E29" s="123">
        <v>94</v>
      </c>
      <c r="F29" s="123">
        <v>101</v>
      </c>
      <c r="G29" s="123" t="s">
        <v>433</v>
      </c>
      <c r="H29" s="123">
        <v>160</v>
      </c>
      <c r="I29" s="123">
        <v>157</v>
      </c>
      <c r="J29" s="123">
        <v>166</v>
      </c>
      <c r="K29" s="123">
        <v>213</v>
      </c>
    </row>
    <row r="30" spans="1:12" ht="11.25">
      <c r="A30" s="40">
        <f>IF(D30&lt;&gt;"",COUNTA($D$11:D30),"")</f>
        <v>16</v>
      </c>
      <c r="B30" s="51" t="s">
        <v>171</v>
      </c>
      <c r="C30" s="123">
        <v>21</v>
      </c>
      <c r="D30" s="123" t="s">
        <v>275</v>
      </c>
      <c r="E30" s="123" t="s">
        <v>13</v>
      </c>
      <c r="F30" s="123" t="s">
        <v>301</v>
      </c>
      <c r="G30" s="123" t="s">
        <v>13</v>
      </c>
      <c r="H30" s="123">
        <v>25</v>
      </c>
      <c r="I30" s="123">
        <v>28</v>
      </c>
      <c r="J30" s="123" t="s">
        <v>277</v>
      </c>
      <c r="K30" s="123" t="s">
        <v>340</v>
      </c>
    </row>
    <row r="31" spans="1:12" ht="6" customHeight="1">
      <c r="A31" s="40" t="str">
        <f>IF(D31&lt;&gt;"",COUNTA($D$11:D31),"")</f>
        <v/>
      </c>
      <c r="B31" s="51"/>
      <c r="C31" s="123"/>
      <c r="D31" s="123"/>
      <c r="E31" s="123"/>
      <c r="F31" s="123" t="s">
        <v>255</v>
      </c>
      <c r="G31" s="123" t="s">
        <v>255</v>
      </c>
      <c r="H31" s="123" t="s">
        <v>255</v>
      </c>
      <c r="I31" s="123" t="s">
        <v>255</v>
      </c>
      <c r="J31" s="123" t="s">
        <v>255</v>
      </c>
      <c r="K31" s="123" t="s">
        <v>255</v>
      </c>
    </row>
    <row r="32" spans="1:12" ht="22.5" customHeight="1">
      <c r="A32" s="40">
        <f>IF(D32&lt;&gt;"",COUNTA($D$11:D32),"")</f>
        <v>17</v>
      </c>
      <c r="B32" s="51" t="s">
        <v>103</v>
      </c>
      <c r="C32" s="123">
        <v>118</v>
      </c>
      <c r="D32" s="123">
        <v>66</v>
      </c>
      <c r="E32" s="123">
        <v>40</v>
      </c>
      <c r="F32" s="123">
        <v>78</v>
      </c>
      <c r="G32" s="123" t="s">
        <v>434</v>
      </c>
      <c r="H32" s="123">
        <v>161</v>
      </c>
      <c r="I32" s="123">
        <v>150</v>
      </c>
      <c r="J32" s="123">
        <v>194</v>
      </c>
      <c r="K32" s="123">
        <v>149</v>
      </c>
    </row>
    <row r="33" spans="1:11" ht="22.5">
      <c r="A33" s="40">
        <f>IF(D33&lt;&gt;"",COUNTA($D$11:D33),"")</f>
        <v>18</v>
      </c>
      <c r="B33" s="51" t="s">
        <v>104</v>
      </c>
      <c r="C33" s="123">
        <v>39</v>
      </c>
      <c r="D33" s="123">
        <v>25</v>
      </c>
      <c r="E33" s="123" t="s">
        <v>301</v>
      </c>
      <c r="F33" s="123" t="s">
        <v>356</v>
      </c>
      <c r="G33" s="123" t="s">
        <v>13</v>
      </c>
      <c r="H33" s="123">
        <v>53</v>
      </c>
      <c r="I33" s="123">
        <v>50</v>
      </c>
      <c r="J33" s="123">
        <v>62</v>
      </c>
      <c r="K33" s="123" t="s">
        <v>435</v>
      </c>
    </row>
    <row r="34" spans="1:11" ht="22.5">
      <c r="A34" s="40">
        <f>IF(D34&lt;&gt;"",COUNTA($D$11:D34),"")</f>
        <v>19</v>
      </c>
      <c r="B34" s="51" t="s">
        <v>172</v>
      </c>
      <c r="C34" s="123">
        <v>3</v>
      </c>
      <c r="D34" s="123" t="s">
        <v>13</v>
      </c>
      <c r="E34" s="123" t="s">
        <v>13</v>
      </c>
      <c r="F34" s="123" t="s">
        <v>13</v>
      </c>
      <c r="G34" s="123" t="s">
        <v>13</v>
      </c>
      <c r="H34" s="123" t="s">
        <v>309</v>
      </c>
      <c r="I34" s="123" t="s">
        <v>134</v>
      </c>
      <c r="J34" s="123" t="s">
        <v>13</v>
      </c>
      <c r="K34" s="123" t="s">
        <v>13</v>
      </c>
    </row>
    <row r="35" spans="1:11" ht="11.25">
      <c r="A35" s="40">
        <f>IF(D35&lt;&gt;"",COUNTA($D$11:D35),"")</f>
        <v>20</v>
      </c>
      <c r="B35" s="51" t="s">
        <v>84</v>
      </c>
      <c r="C35" s="123" t="s">
        <v>272</v>
      </c>
      <c r="D35" s="123" t="s">
        <v>13</v>
      </c>
      <c r="E35" s="123" t="s">
        <v>13</v>
      </c>
      <c r="F35" s="123" t="s">
        <v>13</v>
      </c>
      <c r="G35" s="123" t="s">
        <v>13</v>
      </c>
      <c r="H35" s="123" t="s">
        <v>13</v>
      </c>
      <c r="I35" s="123" t="s">
        <v>13</v>
      </c>
      <c r="J35" s="123" t="s">
        <v>13</v>
      </c>
      <c r="K35" s="123" t="s">
        <v>13</v>
      </c>
    </row>
    <row r="36" spans="1:11" ht="11.25">
      <c r="A36" s="40">
        <f>IF(D36&lt;&gt;"",COUNTA($D$11:D36),"")</f>
        <v>21</v>
      </c>
      <c r="B36" s="64" t="s">
        <v>105</v>
      </c>
      <c r="C36" s="123">
        <v>11</v>
      </c>
      <c r="D36" s="123" t="s">
        <v>289</v>
      </c>
      <c r="E36" s="123" t="s">
        <v>13</v>
      </c>
      <c r="F36" s="123" t="s">
        <v>13</v>
      </c>
      <c r="G36" s="123" t="s">
        <v>13</v>
      </c>
      <c r="H36" s="123" t="s">
        <v>301</v>
      </c>
      <c r="I36" s="123" t="s">
        <v>301</v>
      </c>
      <c r="J36" s="123" t="s">
        <v>275</v>
      </c>
      <c r="K36" s="123" t="s">
        <v>13</v>
      </c>
    </row>
    <row r="37" spans="1:11" ht="11.25">
      <c r="A37" s="40">
        <f>IF(D37&lt;&gt;"",COUNTA($D$11:D37),"")</f>
        <v>22</v>
      </c>
      <c r="B37" s="64" t="s">
        <v>106</v>
      </c>
      <c r="C37" s="123">
        <v>6</v>
      </c>
      <c r="D37" s="123">
        <v>4</v>
      </c>
      <c r="E37" s="123" t="s">
        <v>272</v>
      </c>
      <c r="F37" s="123" t="s">
        <v>129</v>
      </c>
      <c r="G37" s="123" t="s">
        <v>13</v>
      </c>
      <c r="H37" s="123">
        <v>8</v>
      </c>
      <c r="I37" s="123">
        <v>8</v>
      </c>
      <c r="J37" s="123">
        <v>8</v>
      </c>
      <c r="K37" s="123" t="s">
        <v>274</v>
      </c>
    </row>
    <row r="38" spans="1:11" ht="11.25">
      <c r="A38" s="40">
        <f>IF(D38&lt;&gt;"",COUNTA($D$11:D38),"")</f>
        <v>23</v>
      </c>
      <c r="B38" s="64" t="s">
        <v>85</v>
      </c>
      <c r="C38" s="123">
        <v>10</v>
      </c>
      <c r="D38" s="123">
        <v>6</v>
      </c>
      <c r="E38" s="123" t="s">
        <v>130</v>
      </c>
      <c r="F38" s="123">
        <v>8</v>
      </c>
      <c r="G38" s="123" t="s">
        <v>289</v>
      </c>
      <c r="H38" s="123">
        <v>13</v>
      </c>
      <c r="I38" s="123">
        <v>13</v>
      </c>
      <c r="J38" s="123">
        <v>13</v>
      </c>
      <c r="K38" s="123" t="s">
        <v>290</v>
      </c>
    </row>
    <row r="39" spans="1:11" ht="22.5">
      <c r="A39" s="40">
        <f>IF(D39&lt;&gt;"",COUNTA($D$11:D39),"")</f>
        <v>24</v>
      </c>
      <c r="B39" s="51" t="s">
        <v>107</v>
      </c>
      <c r="C39" s="123">
        <v>29</v>
      </c>
      <c r="D39" s="123">
        <v>13</v>
      </c>
      <c r="E39" s="123" t="s">
        <v>294</v>
      </c>
      <c r="F39" s="123">
        <v>14</v>
      </c>
      <c r="G39" s="123" t="s">
        <v>277</v>
      </c>
      <c r="H39" s="123">
        <v>44</v>
      </c>
      <c r="I39" s="123">
        <v>35</v>
      </c>
      <c r="J39" s="123">
        <v>68</v>
      </c>
      <c r="K39" s="123">
        <v>39</v>
      </c>
    </row>
    <row r="40" spans="1:11" ht="22.5">
      <c r="A40" s="40">
        <f>IF(D40&lt;&gt;"",COUNTA($D$11:D40),"")</f>
        <v>25</v>
      </c>
      <c r="B40" s="51" t="s">
        <v>108</v>
      </c>
      <c r="C40" s="123">
        <v>11</v>
      </c>
      <c r="D40" s="123">
        <v>6</v>
      </c>
      <c r="E40" s="123" t="s">
        <v>129</v>
      </c>
      <c r="F40" s="123">
        <v>7</v>
      </c>
      <c r="G40" s="123" t="s">
        <v>274</v>
      </c>
      <c r="H40" s="123">
        <v>14</v>
      </c>
      <c r="I40" s="123">
        <v>14</v>
      </c>
      <c r="J40" s="123">
        <v>13</v>
      </c>
      <c r="K40" s="123">
        <v>15</v>
      </c>
    </row>
    <row r="41" spans="1:11" ht="22.5">
      <c r="A41" s="40">
        <f>IF(D41&lt;&gt;"",COUNTA($D$11:D41),"")</f>
        <v>26</v>
      </c>
      <c r="B41" s="51" t="s">
        <v>109</v>
      </c>
      <c r="C41" s="123">
        <v>6</v>
      </c>
      <c r="D41" s="123" t="s">
        <v>272</v>
      </c>
      <c r="E41" s="123" t="s">
        <v>13</v>
      </c>
      <c r="F41" s="123" t="s">
        <v>272</v>
      </c>
      <c r="G41" s="123" t="s">
        <v>13</v>
      </c>
      <c r="H41" s="123">
        <v>10</v>
      </c>
      <c r="I41" s="123" t="s">
        <v>294</v>
      </c>
      <c r="J41" s="123" t="s">
        <v>290</v>
      </c>
      <c r="K41" s="123" t="s">
        <v>129</v>
      </c>
    </row>
    <row r="42" spans="1:11" ht="6" customHeight="1">
      <c r="A42" s="40" t="str">
        <f>IF(D42&lt;&gt;"",COUNTA($D$11:D42),"")</f>
        <v/>
      </c>
      <c r="B42" s="51"/>
      <c r="C42" s="123"/>
      <c r="D42" s="123"/>
      <c r="E42" s="123"/>
      <c r="F42" s="123"/>
      <c r="G42" s="123"/>
      <c r="H42" s="123"/>
      <c r="I42" s="123"/>
      <c r="J42" s="123"/>
      <c r="K42" s="123"/>
    </row>
    <row r="43" spans="1:11" ht="11.25">
      <c r="A43" s="40">
        <f>IF(D43&lt;&gt;"",COUNTA($D$11:D43),"")</f>
        <v>27</v>
      </c>
      <c r="B43" s="51" t="s">
        <v>363</v>
      </c>
      <c r="C43" s="123">
        <v>71</v>
      </c>
      <c r="D43" s="123">
        <v>48</v>
      </c>
      <c r="E43" s="123" t="s">
        <v>314</v>
      </c>
      <c r="F43" s="123">
        <v>61</v>
      </c>
      <c r="G43" s="123" t="s">
        <v>330</v>
      </c>
      <c r="H43" s="123">
        <v>88</v>
      </c>
      <c r="I43" s="123">
        <v>97</v>
      </c>
      <c r="J43" s="123">
        <v>62</v>
      </c>
      <c r="K43" s="123">
        <v>99</v>
      </c>
    </row>
    <row r="44" spans="1:11" ht="11.25">
      <c r="A44" s="40">
        <f>IF(D44&lt;&gt;"",COUNTA($D$11:D44),"")</f>
        <v>28</v>
      </c>
      <c r="B44" s="64" t="s">
        <v>459</v>
      </c>
      <c r="C44" s="123">
        <v>21</v>
      </c>
      <c r="D44" s="123">
        <v>17</v>
      </c>
      <c r="E44" s="123" t="s">
        <v>13</v>
      </c>
      <c r="F44" s="123" t="s">
        <v>231</v>
      </c>
      <c r="G44" s="123" t="s">
        <v>13</v>
      </c>
      <c r="H44" s="123">
        <v>26</v>
      </c>
      <c r="I44" s="123">
        <v>31</v>
      </c>
      <c r="J44" s="123" t="s">
        <v>275</v>
      </c>
      <c r="K44" s="123" t="s">
        <v>310</v>
      </c>
    </row>
    <row r="45" spans="1:11" ht="11.25">
      <c r="A45" s="40">
        <f>IF(D45&lt;&gt;"",COUNTA($D$11:D45),"")</f>
        <v>29</v>
      </c>
      <c r="B45" s="64" t="s">
        <v>460</v>
      </c>
      <c r="C45" s="123">
        <v>22</v>
      </c>
      <c r="D45" s="123">
        <v>14</v>
      </c>
      <c r="E45" s="123" t="s">
        <v>274</v>
      </c>
      <c r="F45" s="123">
        <v>16</v>
      </c>
      <c r="G45" s="123" t="s">
        <v>310</v>
      </c>
      <c r="H45" s="123">
        <v>30</v>
      </c>
      <c r="I45" s="123">
        <v>31</v>
      </c>
      <c r="J45" s="123">
        <v>25</v>
      </c>
      <c r="K45" s="123">
        <v>24</v>
      </c>
    </row>
    <row r="46" spans="1:11" ht="11.25">
      <c r="A46" s="40">
        <f>IF(D46&lt;&gt;"",COUNTA($D$11:D46),"")</f>
        <v>30</v>
      </c>
      <c r="B46" s="64" t="s">
        <v>461</v>
      </c>
      <c r="C46" s="123">
        <v>28</v>
      </c>
      <c r="D46" s="123">
        <v>17</v>
      </c>
      <c r="E46" s="123" t="s">
        <v>13</v>
      </c>
      <c r="F46" s="123">
        <v>22</v>
      </c>
      <c r="G46" s="123" t="s">
        <v>13</v>
      </c>
      <c r="H46" s="123">
        <v>32</v>
      </c>
      <c r="I46" s="123">
        <v>34</v>
      </c>
      <c r="J46" s="123">
        <v>27</v>
      </c>
      <c r="K46" s="123" t="s">
        <v>333</v>
      </c>
    </row>
    <row r="47" spans="1:11" ht="6" customHeight="1">
      <c r="A47" s="40" t="str">
        <f>IF(D47&lt;&gt;"",COUNTA($D$11:D47),"")</f>
        <v/>
      </c>
      <c r="B47" s="51"/>
      <c r="C47" s="123"/>
      <c r="D47" s="123"/>
      <c r="E47" s="123"/>
      <c r="F47" s="123"/>
      <c r="G47" s="123"/>
      <c r="H47" s="123"/>
      <c r="I47" s="123"/>
      <c r="J47" s="123"/>
      <c r="K47" s="123"/>
    </row>
    <row r="48" spans="1:11" ht="11.25">
      <c r="A48" s="40">
        <f>IF(D48&lt;&gt;"",COUNTA($D$11:D48),"")</f>
        <v>31</v>
      </c>
      <c r="B48" s="51" t="s">
        <v>76</v>
      </c>
      <c r="C48" s="123">
        <v>315</v>
      </c>
      <c r="D48" s="123">
        <v>149</v>
      </c>
      <c r="E48" s="123">
        <v>132</v>
      </c>
      <c r="F48" s="123">
        <v>158</v>
      </c>
      <c r="G48" s="123" t="s">
        <v>436</v>
      </c>
      <c r="H48" s="123">
        <v>454</v>
      </c>
      <c r="I48" s="123">
        <v>410</v>
      </c>
      <c r="J48" s="123">
        <v>571</v>
      </c>
      <c r="K48" s="123">
        <v>420</v>
      </c>
    </row>
    <row r="49" spans="1:11" ht="11.25">
      <c r="A49" s="40">
        <f>IF(D49&lt;&gt;"",COUNTA($D$11:D49),"")</f>
        <v>32</v>
      </c>
      <c r="B49" s="51" t="s">
        <v>86</v>
      </c>
      <c r="C49" s="123" t="s">
        <v>273</v>
      </c>
      <c r="D49" s="123" t="s">
        <v>13</v>
      </c>
      <c r="E49" s="123" t="s">
        <v>13</v>
      </c>
      <c r="F49" s="123" t="s">
        <v>13</v>
      </c>
      <c r="G49" s="123" t="s">
        <v>13</v>
      </c>
      <c r="H49" s="123" t="s">
        <v>437</v>
      </c>
      <c r="I49" s="123" t="s">
        <v>13</v>
      </c>
      <c r="J49" s="123" t="s">
        <v>13</v>
      </c>
      <c r="K49" s="123" t="s">
        <v>13</v>
      </c>
    </row>
    <row r="50" spans="1:11" ht="11.25">
      <c r="A50" s="40">
        <f>IF(D50&lt;&gt;"",COUNTA($D$11:D50),"")</f>
        <v>33</v>
      </c>
      <c r="B50" s="51" t="s">
        <v>252</v>
      </c>
      <c r="C50" s="123" t="s">
        <v>274</v>
      </c>
      <c r="D50" s="123" t="s">
        <v>13</v>
      </c>
      <c r="E50" s="123" t="s">
        <v>13</v>
      </c>
      <c r="F50" s="123" t="s">
        <v>13</v>
      </c>
      <c r="G50" s="123" t="s">
        <v>13</v>
      </c>
      <c r="H50" s="123" t="s">
        <v>310</v>
      </c>
      <c r="I50" s="123" t="s">
        <v>13</v>
      </c>
      <c r="J50" s="123" t="s">
        <v>314</v>
      </c>
      <c r="K50" s="123" t="s">
        <v>13</v>
      </c>
    </row>
    <row r="51" spans="1:11" ht="22.5">
      <c r="A51" s="40">
        <f>IF(D51&lt;&gt;"",COUNTA($D$11:D51),"")</f>
        <v>34</v>
      </c>
      <c r="B51" s="51" t="s">
        <v>253</v>
      </c>
      <c r="C51" s="123" t="s">
        <v>274</v>
      </c>
      <c r="D51" s="123" t="s">
        <v>13</v>
      </c>
      <c r="E51" s="123" t="s">
        <v>13</v>
      </c>
      <c r="F51" s="123" t="s">
        <v>13</v>
      </c>
      <c r="G51" s="123" t="s">
        <v>13</v>
      </c>
      <c r="H51" s="123" t="s">
        <v>301</v>
      </c>
      <c r="I51" s="123" t="s">
        <v>13</v>
      </c>
      <c r="J51" s="123" t="s">
        <v>13</v>
      </c>
      <c r="K51" s="123" t="s">
        <v>13</v>
      </c>
    </row>
    <row r="52" spans="1:11" ht="22.5">
      <c r="A52" s="40">
        <f>IF(D52&lt;&gt;"",COUNTA($D$11:D52),"")</f>
        <v>35</v>
      </c>
      <c r="B52" s="51" t="s">
        <v>522</v>
      </c>
      <c r="C52" s="123">
        <v>13</v>
      </c>
      <c r="D52" s="123" t="s">
        <v>289</v>
      </c>
      <c r="E52" s="123" t="s">
        <v>301</v>
      </c>
      <c r="F52" s="123" t="s">
        <v>129</v>
      </c>
      <c r="G52" s="123" t="s">
        <v>13</v>
      </c>
      <c r="H52" s="123">
        <v>18</v>
      </c>
      <c r="I52" s="123">
        <v>19</v>
      </c>
      <c r="J52" s="123">
        <v>14</v>
      </c>
      <c r="K52" s="123" t="s">
        <v>304</v>
      </c>
    </row>
    <row r="53" spans="1:11" ht="11.25">
      <c r="A53" s="40">
        <f>IF(D53&lt;&gt;"",COUNTA($D$11:D53),"")</f>
        <v>36</v>
      </c>
      <c r="B53" s="51" t="s">
        <v>110</v>
      </c>
      <c r="C53" s="123">
        <v>94</v>
      </c>
      <c r="D53" s="123">
        <v>44</v>
      </c>
      <c r="E53" s="123" t="s">
        <v>386</v>
      </c>
      <c r="F53" s="123">
        <v>39</v>
      </c>
      <c r="G53" s="123" t="s">
        <v>420</v>
      </c>
      <c r="H53" s="123">
        <v>128</v>
      </c>
      <c r="I53" s="123">
        <v>120</v>
      </c>
      <c r="J53" s="123">
        <v>149</v>
      </c>
      <c r="K53" s="123">
        <v>153</v>
      </c>
    </row>
    <row r="54" spans="1:11" ht="22.5">
      <c r="A54" s="40">
        <f>IF(D54&lt;&gt;"",COUNTA($D$11:D54),"")</f>
        <v>37</v>
      </c>
      <c r="B54" s="51" t="s">
        <v>254</v>
      </c>
      <c r="C54" s="123">
        <v>41</v>
      </c>
      <c r="D54" s="123">
        <v>21</v>
      </c>
      <c r="E54" s="123" t="s">
        <v>303</v>
      </c>
      <c r="F54" s="123">
        <v>23</v>
      </c>
      <c r="G54" s="123" t="s">
        <v>372</v>
      </c>
      <c r="H54" s="123">
        <v>54</v>
      </c>
      <c r="I54" s="123">
        <v>53</v>
      </c>
      <c r="J54" s="123">
        <v>58</v>
      </c>
      <c r="K54" s="123" t="s">
        <v>418</v>
      </c>
    </row>
    <row r="55" spans="1:11" ht="22.5">
      <c r="A55" s="40">
        <f>IF(D55&lt;&gt;"",COUNTA($D$11:D55),"")</f>
        <v>38</v>
      </c>
      <c r="B55" s="51" t="s">
        <v>173</v>
      </c>
      <c r="C55" s="123">
        <v>2</v>
      </c>
      <c r="D55" s="123" t="s">
        <v>130</v>
      </c>
      <c r="E55" s="123" t="s">
        <v>13</v>
      </c>
      <c r="F55" s="123" t="s">
        <v>138</v>
      </c>
      <c r="G55" s="123" t="s">
        <v>13</v>
      </c>
      <c r="H55" s="123">
        <v>3</v>
      </c>
      <c r="I55" s="123" t="s">
        <v>272</v>
      </c>
      <c r="J55" s="123" t="s">
        <v>272</v>
      </c>
      <c r="K55" s="123" t="s">
        <v>13</v>
      </c>
    </row>
    <row r="56" spans="1:11" ht="11.25">
      <c r="A56" s="40">
        <f>IF(D56&lt;&gt;"",COUNTA($D$11:D56),"")</f>
        <v>39</v>
      </c>
      <c r="B56" s="51" t="s">
        <v>87</v>
      </c>
      <c r="C56" s="123">
        <v>13</v>
      </c>
      <c r="D56" s="123">
        <v>5</v>
      </c>
      <c r="E56" s="123" t="s">
        <v>309</v>
      </c>
      <c r="F56" s="123">
        <v>5</v>
      </c>
      <c r="G56" s="123" t="s">
        <v>294</v>
      </c>
      <c r="H56" s="123">
        <v>18</v>
      </c>
      <c r="I56" s="123">
        <v>17</v>
      </c>
      <c r="J56" s="123">
        <v>21</v>
      </c>
      <c r="K56" s="123" t="s">
        <v>314</v>
      </c>
    </row>
    <row r="57" spans="1:11" ht="22.5">
      <c r="A57" s="40">
        <f>IF(D57&lt;&gt;"",COUNTA($D$11:D57),"")</f>
        <v>40</v>
      </c>
      <c r="B57" s="51" t="s">
        <v>111</v>
      </c>
      <c r="C57" s="123">
        <v>29</v>
      </c>
      <c r="D57" s="123">
        <v>24</v>
      </c>
      <c r="E57" s="123" t="s">
        <v>303</v>
      </c>
      <c r="F57" s="123">
        <v>26</v>
      </c>
      <c r="G57" s="123" t="s">
        <v>341</v>
      </c>
      <c r="H57" s="123">
        <v>32</v>
      </c>
      <c r="I57" s="123">
        <v>31</v>
      </c>
      <c r="J57" s="123">
        <v>36</v>
      </c>
      <c r="K57" s="123" t="s">
        <v>319</v>
      </c>
    </row>
    <row r="58" spans="1:11" ht="6" customHeight="1">
      <c r="A58" s="40" t="str">
        <f>IF(D58&lt;&gt;"",COUNTA($D$11:D58),"")</f>
        <v/>
      </c>
      <c r="B58" s="51"/>
      <c r="C58" s="123"/>
      <c r="D58" s="123"/>
      <c r="E58" s="123"/>
      <c r="F58" s="123"/>
      <c r="G58" s="123"/>
      <c r="H58" s="123"/>
      <c r="I58" s="123"/>
      <c r="J58" s="123"/>
      <c r="K58" s="123"/>
    </row>
    <row r="59" spans="1:11" ht="11.25">
      <c r="A59" s="40">
        <f>IF(D59&lt;&gt;"",COUNTA($D$11:D59),"")</f>
        <v>41</v>
      </c>
      <c r="B59" s="51" t="s">
        <v>197</v>
      </c>
      <c r="C59" s="123">
        <v>66</v>
      </c>
      <c r="D59" s="123">
        <v>46</v>
      </c>
      <c r="E59" s="123">
        <v>46</v>
      </c>
      <c r="F59" s="123">
        <v>46</v>
      </c>
      <c r="G59" s="123" t="s">
        <v>284</v>
      </c>
      <c r="H59" s="123">
        <v>77</v>
      </c>
      <c r="I59" s="123">
        <v>69</v>
      </c>
      <c r="J59" s="123">
        <v>97</v>
      </c>
      <c r="K59" s="123">
        <v>96</v>
      </c>
    </row>
    <row r="60" spans="1:11" ht="33.75">
      <c r="A60" s="40">
        <f>IF(D60&lt;&gt;"",COUNTA($D$11:D60),"")</f>
        <v>42</v>
      </c>
      <c r="B60" s="51" t="s">
        <v>257</v>
      </c>
      <c r="C60" s="123">
        <v>6</v>
      </c>
      <c r="D60" s="123" t="s">
        <v>272</v>
      </c>
      <c r="E60" s="123" t="s">
        <v>13</v>
      </c>
      <c r="F60" s="123" t="s">
        <v>272</v>
      </c>
      <c r="G60" s="123" t="s">
        <v>13</v>
      </c>
      <c r="H60" s="123">
        <v>8</v>
      </c>
      <c r="I60" s="123" t="s">
        <v>134</v>
      </c>
      <c r="J60" s="123" t="s">
        <v>311</v>
      </c>
      <c r="K60" s="123" t="s">
        <v>274</v>
      </c>
    </row>
    <row r="61" spans="1:11" ht="22.5">
      <c r="A61" s="40">
        <f>IF(D61&lt;&gt;"",COUNTA($D$11:D61),"")</f>
        <v>43</v>
      </c>
      <c r="B61" s="51" t="s">
        <v>198</v>
      </c>
      <c r="C61" s="123">
        <v>59</v>
      </c>
      <c r="D61" s="123">
        <v>43</v>
      </c>
      <c r="E61" s="123">
        <v>42</v>
      </c>
      <c r="F61" s="123">
        <v>43</v>
      </c>
      <c r="G61" s="123" t="s">
        <v>320</v>
      </c>
      <c r="H61" s="123">
        <v>68</v>
      </c>
      <c r="I61" s="123">
        <v>63</v>
      </c>
      <c r="J61" s="123">
        <v>82</v>
      </c>
      <c r="K61" s="123">
        <v>85</v>
      </c>
    </row>
    <row r="62" spans="1:11" ht="6" customHeight="1">
      <c r="A62" s="40" t="str">
        <f>IF(D62&lt;&gt;"",COUNTA($D$11:D62),"")</f>
        <v/>
      </c>
      <c r="B62" s="51"/>
      <c r="C62" s="123"/>
      <c r="D62" s="123"/>
      <c r="E62" s="123"/>
      <c r="F62" s="123"/>
      <c r="G62" s="123"/>
      <c r="H62" s="123"/>
      <c r="I62" s="123"/>
      <c r="J62" s="123"/>
      <c r="K62" s="123"/>
    </row>
    <row r="63" spans="1:11" ht="11.25">
      <c r="A63" s="40">
        <f>IF(D63&lt;&gt;"",COUNTA($D$11:D63),"")</f>
        <v>44</v>
      </c>
      <c r="B63" s="51" t="s">
        <v>88</v>
      </c>
      <c r="C63" s="123">
        <v>270</v>
      </c>
      <c r="D63" s="123">
        <v>146</v>
      </c>
      <c r="E63" s="123">
        <v>111</v>
      </c>
      <c r="F63" s="123">
        <v>162</v>
      </c>
      <c r="G63" s="123" t="s">
        <v>335</v>
      </c>
      <c r="H63" s="123">
        <v>355</v>
      </c>
      <c r="I63" s="123">
        <v>331</v>
      </c>
      <c r="J63" s="123">
        <v>418</v>
      </c>
      <c r="K63" s="123">
        <v>414</v>
      </c>
    </row>
    <row r="64" spans="1:11" ht="22.5">
      <c r="A64" s="40">
        <f>IF(D64&lt;&gt;"",COUNTA($D$11:D64),"")</f>
        <v>45</v>
      </c>
      <c r="B64" s="51" t="s">
        <v>260</v>
      </c>
      <c r="C64" s="123" t="s">
        <v>130</v>
      </c>
      <c r="D64" s="123" t="s">
        <v>13</v>
      </c>
      <c r="E64" s="123" t="s">
        <v>13</v>
      </c>
      <c r="F64" s="123" t="s">
        <v>13</v>
      </c>
      <c r="G64" s="123" t="s">
        <v>13</v>
      </c>
      <c r="H64" s="123" t="s">
        <v>130</v>
      </c>
      <c r="I64" s="123" t="s">
        <v>13</v>
      </c>
      <c r="J64" s="123" t="s">
        <v>129</v>
      </c>
      <c r="K64" s="123" t="s">
        <v>13</v>
      </c>
    </row>
    <row r="65" spans="1:11" ht="22.5">
      <c r="A65" s="40">
        <f>IF(D65&lt;&gt;"",COUNTA($D$11:D65),"")</f>
        <v>46</v>
      </c>
      <c r="B65" s="51" t="s">
        <v>259</v>
      </c>
      <c r="C65" s="123">
        <v>9</v>
      </c>
      <c r="D65" s="123" t="s">
        <v>272</v>
      </c>
      <c r="E65" s="123" t="s">
        <v>13</v>
      </c>
      <c r="F65" s="123" t="s">
        <v>13</v>
      </c>
      <c r="G65" s="123" t="s">
        <v>13</v>
      </c>
      <c r="H65" s="123" t="s">
        <v>302</v>
      </c>
      <c r="I65" s="123" t="s">
        <v>309</v>
      </c>
      <c r="J65" s="123" t="s">
        <v>13</v>
      </c>
      <c r="K65" s="123" t="s">
        <v>13</v>
      </c>
    </row>
    <row r="66" spans="1:11" ht="22.5">
      <c r="A66" s="40">
        <f>IF(D66&lt;&gt;"",COUNTA($D$11:D66),"")</f>
        <v>47</v>
      </c>
      <c r="B66" s="51" t="s">
        <v>91</v>
      </c>
      <c r="C66" s="123" t="s">
        <v>138</v>
      </c>
      <c r="D66" s="123" t="s">
        <v>13</v>
      </c>
      <c r="E66" s="123" t="s">
        <v>13</v>
      </c>
      <c r="F66" s="123" t="s">
        <v>13</v>
      </c>
      <c r="G66" s="123" t="s">
        <v>13</v>
      </c>
      <c r="H66" s="123" t="s">
        <v>130</v>
      </c>
      <c r="I66" s="123" t="s">
        <v>272</v>
      </c>
      <c r="J66" s="123" t="s">
        <v>13</v>
      </c>
      <c r="K66" s="123" t="s">
        <v>13</v>
      </c>
    </row>
    <row r="67" spans="1:11" ht="33.75">
      <c r="A67" s="40">
        <f>IF(D67&lt;&gt;"",COUNTA($D$11:D67),"")</f>
        <v>48</v>
      </c>
      <c r="B67" s="51" t="s">
        <v>261</v>
      </c>
      <c r="C67" s="123">
        <v>9</v>
      </c>
      <c r="D67" s="123" t="s">
        <v>129</v>
      </c>
      <c r="E67" s="123" t="s">
        <v>272</v>
      </c>
      <c r="F67" s="123" t="s">
        <v>129</v>
      </c>
      <c r="G67" s="123" t="s">
        <v>13</v>
      </c>
      <c r="H67" s="123">
        <v>9</v>
      </c>
      <c r="I67" s="123" t="s">
        <v>294</v>
      </c>
      <c r="J67" s="123" t="s">
        <v>274</v>
      </c>
      <c r="K67" s="123" t="s">
        <v>379</v>
      </c>
    </row>
    <row r="68" spans="1:11" ht="22.5">
      <c r="A68" s="40">
        <f>IF(D68&lt;&gt;"",COUNTA($D$11:D68),"")</f>
        <v>49</v>
      </c>
      <c r="B68" s="51" t="s">
        <v>364</v>
      </c>
      <c r="C68" s="123">
        <v>4</v>
      </c>
      <c r="D68" s="123" t="s">
        <v>130</v>
      </c>
      <c r="E68" s="123" t="s">
        <v>130</v>
      </c>
      <c r="F68" s="123" t="s">
        <v>130</v>
      </c>
      <c r="G68" s="123" t="s">
        <v>13</v>
      </c>
      <c r="H68" s="123">
        <v>6</v>
      </c>
      <c r="I68" s="123">
        <v>5</v>
      </c>
      <c r="J68" s="123">
        <v>8</v>
      </c>
      <c r="K68" s="123" t="s">
        <v>302</v>
      </c>
    </row>
    <row r="69" spans="1:11" ht="33.75">
      <c r="A69" s="40">
        <f>IF(D69&lt;&gt;"",COUNTA($D$11:D69),"")</f>
        <v>50</v>
      </c>
      <c r="B69" s="51" t="s">
        <v>112</v>
      </c>
      <c r="C69" s="123">
        <v>10</v>
      </c>
      <c r="D69" s="123" t="s">
        <v>272</v>
      </c>
      <c r="E69" s="123" t="s">
        <v>13</v>
      </c>
      <c r="F69" s="123" t="s">
        <v>130</v>
      </c>
      <c r="G69" s="123" t="s">
        <v>13</v>
      </c>
      <c r="H69" s="123">
        <v>15</v>
      </c>
      <c r="I69" s="123">
        <v>11</v>
      </c>
      <c r="J69" s="123">
        <v>26</v>
      </c>
      <c r="K69" s="123" t="s">
        <v>304</v>
      </c>
    </row>
    <row r="70" spans="1:11" ht="11.25">
      <c r="A70" s="40">
        <f>IF(D70&lt;&gt;"",COUNTA($D$11:D70),"")</f>
        <v>51</v>
      </c>
      <c r="B70" s="51" t="s">
        <v>92</v>
      </c>
      <c r="C70" s="123">
        <v>10</v>
      </c>
      <c r="D70" s="123">
        <v>3</v>
      </c>
      <c r="E70" s="123" t="s">
        <v>13</v>
      </c>
      <c r="F70" s="123" t="s">
        <v>272</v>
      </c>
      <c r="G70" s="123" t="s">
        <v>306</v>
      </c>
      <c r="H70" s="123">
        <v>12</v>
      </c>
      <c r="I70" s="123">
        <v>6</v>
      </c>
      <c r="J70" s="123">
        <v>29</v>
      </c>
      <c r="K70" s="123" t="s">
        <v>277</v>
      </c>
    </row>
    <row r="71" spans="1:11" ht="11.25">
      <c r="A71" s="40">
        <f>IF(D71&lt;&gt;"",COUNTA($D$11:D71),"")</f>
        <v>52</v>
      </c>
      <c r="B71" s="51" t="s">
        <v>93</v>
      </c>
      <c r="C71" s="123">
        <v>19</v>
      </c>
      <c r="D71" s="123">
        <v>11</v>
      </c>
      <c r="E71" s="123" t="s">
        <v>309</v>
      </c>
      <c r="F71" s="123">
        <v>14</v>
      </c>
      <c r="G71" s="123" t="s">
        <v>274</v>
      </c>
      <c r="H71" s="123">
        <v>26</v>
      </c>
      <c r="I71" s="123">
        <v>28</v>
      </c>
      <c r="J71" s="123">
        <v>20</v>
      </c>
      <c r="K71" s="123">
        <v>22</v>
      </c>
    </row>
    <row r="72" spans="1:11" ht="11.25">
      <c r="A72" s="40">
        <f>IF(D72&lt;&gt;"",COUNTA($D$11:D72),"")</f>
        <v>53</v>
      </c>
      <c r="B72" s="51" t="s">
        <v>94</v>
      </c>
      <c r="C72" s="123">
        <v>17</v>
      </c>
      <c r="D72" s="123">
        <v>9</v>
      </c>
      <c r="E72" s="123" t="s">
        <v>13</v>
      </c>
      <c r="F72" s="123" t="s">
        <v>275</v>
      </c>
      <c r="G72" s="123" t="s">
        <v>319</v>
      </c>
      <c r="H72" s="123">
        <v>21</v>
      </c>
      <c r="I72" s="123">
        <v>21</v>
      </c>
      <c r="J72" s="123">
        <v>22</v>
      </c>
      <c r="K72" s="123" t="s">
        <v>306</v>
      </c>
    </row>
    <row r="73" spans="1:11" ht="22.5">
      <c r="A73" s="40">
        <f>IF(D73&lt;&gt;"",COUNTA($D$11:D73),"")</f>
        <v>54</v>
      </c>
      <c r="B73" s="51" t="s">
        <v>95</v>
      </c>
      <c r="C73" s="123">
        <v>72</v>
      </c>
      <c r="D73" s="123">
        <v>47</v>
      </c>
      <c r="E73" s="123">
        <v>44</v>
      </c>
      <c r="F73" s="123">
        <v>49</v>
      </c>
      <c r="G73" s="123" t="s">
        <v>407</v>
      </c>
      <c r="H73" s="123">
        <v>89</v>
      </c>
      <c r="I73" s="123">
        <v>80</v>
      </c>
      <c r="J73" s="123">
        <v>113</v>
      </c>
      <c r="K73" s="123">
        <v>100</v>
      </c>
    </row>
    <row r="74" spans="1:11" ht="22.5">
      <c r="A74" s="40">
        <f>IF(D74&lt;&gt;"",COUNTA($D$11:D74),"")</f>
        <v>55</v>
      </c>
      <c r="B74" s="51" t="s">
        <v>365</v>
      </c>
      <c r="C74" s="123">
        <v>7</v>
      </c>
      <c r="D74" s="123">
        <v>4</v>
      </c>
      <c r="E74" s="123" t="s">
        <v>272</v>
      </c>
      <c r="F74" s="123">
        <v>5</v>
      </c>
      <c r="G74" s="123" t="s">
        <v>294</v>
      </c>
      <c r="H74" s="123">
        <v>8</v>
      </c>
      <c r="I74" s="123">
        <v>7</v>
      </c>
      <c r="J74" s="123">
        <v>11</v>
      </c>
      <c r="K74" s="123" t="s">
        <v>294</v>
      </c>
    </row>
    <row r="75" spans="1:11" ht="11.25">
      <c r="A75" s="40">
        <f>IF(D75&lt;&gt;"",COUNTA($D$11:D75),"")</f>
        <v>56</v>
      </c>
      <c r="B75" s="51" t="s">
        <v>113</v>
      </c>
      <c r="C75" s="123">
        <v>19</v>
      </c>
      <c r="D75" s="123">
        <v>12</v>
      </c>
      <c r="E75" s="123" t="s">
        <v>274</v>
      </c>
      <c r="F75" s="123">
        <v>13</v>
      </c>
      <c r="G75" s="123" t="s">
        <v>304</v>
      </c>
      <c r="H75" s="123">
        <v>25</v>
      </c>
      <c r="I75" s="123">
        <v>28</v>
      </c>
      <c r="J75" s="123">
        <v>19</v>
      </c>
      <c r="K75" s="123">
        <v>22</v>
      </c>
    </row>
    <row r="76" spans="1:11" ht="11.25">
      <c r="A76" s="40">
        <f>IF(D76&lt;&gt;"",COUNTA($D$11:D76),"")</f>
        <v>57</v>
      </c>
      <c r="B76" s="51" t="s">
        <v>96</v>
      </c>
      <c r="C76" s="123">
        <v>5</v>
      </c>
      <c r="D76" s="123">
        <v>3</v>
      </c>
      <c r="E76" s="123" t="s">
        <v>138</v>
      </c>
      <c r="F76" s="123">
        <v>3</v>
      </c>
      <c r="G76" s="123" t="s">
        <v>134</v>
      </c>
      <c r="H76" s="123">
        <v>7</v>
      </c>
      <c r="I76" s="123">
        <v>5</v>
      </c>
      <c r="J76" s="123">
        <v>11</v>
      </c>
      <c r="K76" s="123" t="s">
        <v>134</v>
      </c>
    </row>
    <row r="77" spans="1:11" ht="22.5">
      <c r="A77" s="40">
        <f>IF(D77&lt;&gt;"",COUNTA($D$11:D77),"")</f>
        <v>58</v>
      </c>
      <c r="B77" s="51" t="s">
        <v>466</v>
      </c>
      <c r="C77" s="123" t="s">
        <v>138</v>
      </c>
      <c r="D77" s="123" t="s">
        <v>13</v>
      </c>
      <c r="E77" s="123" t="s">
        <v>13</v>
      </c>
      <c r="F77" s="123" t="s">
        <v>13</v>
      </c>
      <c r="G77" s="123" t="s">
        <v>5</v>
      </c>
      <c r="H77" s="123" t="s">
        <v>130</v>
      </c>
      <c r="I77" s="123" t="s">
        <v>13</v>
      </c>
      <c r="J77" s="123" t="s">
        <v>13</v>
      </c>
      <c r="K77" s="123" t="s">
        <v>13</v>
      </c>
    </row>
    <row r="78" spans="1:11" ht="11.25">
      <c r="A78" s="40">
        <f>IF(D78&lt;&gt;"",COUNTA($D$11:D78),"")</f>
        <v>59</v>
      </c>
      <c r="B78" s="51" t="s">
        <v>97</v>
      </c>
      <c r="C78" s="123">
        <v>85</v>
      </c>
      <c r="D78" s="123" t="s">
        <v>230</v>
      </c>
      <c r="E78" s="123" t="s">
        <v>13</v>
      </c>
      <c r="F78" s="123" t="s">
        <v>297</v>
      </c>
      <c r="G78" s="123" t="s">
        <v>13</v>
      </c>
      <c r="H78" s="123">
        <v>123</v>
      </c>
      <c r="I78" s="123">
        <v>121</v>
      </c>
      <c r="J78" s="123" t="s">
        <v>438</v>
      </c>
      <c r="K78" s="123" t="s">
        <v>439</v>
      </c>
    </row>
    <row r="79" spans="1:11" ht="6" customHeight="1">
      <c r="A79" s="40" t="str">
        <f>IF(D79&lt;&gt;"",COUNTA($D$11:D79),"")</f>
        <v/>
      </c>
      <c r="B79" s="51"/>
      <c r="C79" s="123"/>
      <c r="D79" s="123"/>
      <c r="E79" s="123"/>
      <c r="F79" s="123"/>
      <c r="G79" s="123"/>
      <c r="H79" s="123"/>
      <c r="I79" s="123"/>
      <c r="J79" s="123"/>
      <c r="K79" s="123"/>
    </row>
    <row r="80" spans="1:11" ht="11.25">
      <c r="A80" s="40">
        <f>IF(D80&lt;&gt;"",COUNTA($D$11:D80),"")</f>
        <v>60</v>
      </c>
      <c r="B80" s="51" t="s">
        <v>89</v>
      </c>
      <c r="C80" s="123">
        <v>19</v>
      </c>
      <c r="D80" s="123" t="s">
        <v>309</v>
      </c>
      <c r="E80" s="123" t="s">
        <v>13</v>
      </c>
      <c r="F80" s="123" t="s">
        <v>13</v>
      </c>
      <c r="G80" s="123" t="s">
        <v>291</v>
      </c>
      <c r="H80" s="123">
        <v>29</v>
      </c>
      <c r="I80" s="123" t="s">
        <v>272</v>
      </c>
      <c r="J80" s="123">
        <v>99</v>
      </c>
      <c r="K80" s="123" t="s">
        <v>306</v>
      </c>
    </row>
    <row r="81" spans="1:11" ht="11.25">
      <c r="A81" s="40">
        <f>IF(D81&lt;&gt;"",COUNTA($D$11:D81),"")</f>
        <v>61</v>
      </c>
      <c r="B81" s="51" t="s">
        <v>98</v>
      </c>
      <c r="C81" s="123" t="s">
        <v>13</v>
      </c>
      <c r="D81" s="123" t="s">
        <v>13</v>
      </c>
      <c r="E81" s="123" t="s">
        <v>5</v>
      </c>
      <c r="F81" s="123" t="s">
        <v>13</v>
      </c>
      <c r="G81" s="123" t="s">
        <v>13</v>
      </c>
      <c r="H81" s="123" t="s">
        <v>13</v>
      </c>
      <c r="I81" s="123" t="s">
        <v>5</v>
      </c>
      <c r="J81" s="123" t="s">
        <v>13</v>
      </c>
      <c r="K81" s="123" t="s">
        <v>13</v>
      </c>
    </row>
    <row r="82" spans="1:11" ht="22.5">
      <c r="A82" s="40">
        <f>IF(D82&lt;&gt;"",COUNTA($D$11:D82),"")</f>
        <v>62</v>
      </c>
      <c r="B82" s="51" t="s">
        <v>366</v>
      </c>
      <c r="C82" s="123">
        <v>18</v>
      </c>
      <c r="D82" s="123" t="s">
        <v>13</v>
      </c>
      <c r="E82" s="123" t="s">
        <v>13</v>
      </c>
      <c r="F82" s="123" t="s">
        <v>13</v>
      </c>
      <c r="G82" s="123" t="s">
        <v>313</v>
      </c>
      <c r="H82" s="123">
        <v>28</v>
      </c>
      <c r="I82" s="123" t="s">
        <v>272</v>
      </c>
      <c r="J82" s="123">
        <v>95</v>
      </c>
      <c r="K82" s="123" t="s">
        <v>299</v>
      </c>
    </row>
    <row r="83" spans="1:11" ht="6" customHeight="1">
      <c r="A83" s="40" t="str">
        <f>IF(D83&lt;&gt;"",COUNTA($D$11:D83),"")</f>
        <v/>
      </c>
      <c r="B83" s="51"/>
      <c r="C83" s="123"/>
      <c r="D83" s="123"/>
      <c r="E83" s="123"/>
      <c r="F83" s="123"/>
      <c r="G83" s="123"/>
      <c r="H83" s="123"/>
      <c r="I83" s="123"/>
      <c r="J83" s="123"/>
      <c r="K83" s="123"/>
    </row>
    <row r="84" spans="1:11" ht="22.5">
      <c r="A84" s="40">
        <f>IF(D84&lt;&gt;"",COUNTA($D$11:D84),"")</f>
        <v>63</v>
      </c>
      <c r="B84" s="51" t="s">
        <v>115</v>
      </c>
      <c r="C84" s="123">
        <v>128</v>
      </c>
      <c r="D84" s="123">
        <v>60</v>
      </c>
      <c r="E84" s="123">
        <v>63</v>
      </c>
      <c r="F84" s="123">
        <v>59</v>
      </c>
      <c r="G84" s="123" t="s">
        <v>439</v>
      </c>
      <c r="H84" s="123">
        <v>181</v>
      </c>
      <c r="I84" s="123">
        <v>160</v>
      </c>
      <c r="J84" s="123">
        <v>236</v>
      </c>
      <c r="K84" s="123">
        <v>181</v>
      </c>
    </row>
    <row r="85" spans="1:11" ht="11.25">
      <c r="A85" s="40">
        <f>IF(D85&lt;&gt;"",COUNTA($D$11:D85),"")</f>
        <v>64</v>
      </c>
      <c r="B85" s="51" t="s">
        <v>116</v>
      </c>
      <c r="C85" s="123">
        <v>97</v>
      </c>
      <c r="D85" s="123">
        <v>48</v>
      </c>
      <c r="E85" s="123">
        <v>53</v>
      </c>
      <c r="F85" s="123">
        <v>46</v>
      </c>
      <c r="G85" s="123" t="s">
        <v>407</v>
      </c>
      <c r="H85" s="123">
        <v>135</v>
      </c>
      <c r="I85" s="123">
        <v>116</v>
      </c>
      <c r="J85" s="123">
        <v>186</v>
      </c>
      <c r="K85" s="123">
        <v>137</v>
      </c>
    </row>
    <row r="86" spans="1:11" ht="11.25">
      <c r="A86" s="40">
        <f>IF(D86&lt;&gt;"",COUNTA($D$11:D86),"")</f>
        <v>65</v>
      </c>
      <c r="B86" s="51" t="s">
        <v>117</v>
      </c>
      <c r="C86" s="123">
        <v>31</v>
      </c>
      <c r="D86" s="123" t="s">
        <v>318</v>
      </c>
      <c r="E86" s="123" t="s">
        <v>274</v>
      </c>
      <c r="F86" s="123" t="s">
        <v>301</v>
      </c>
      <c r="G86" s="123" t="s">
        <v>13</v>
      </c>
      <c r="H86" s="123">
        <v>45</v>
      </c>
      <c r="I86" s="123">
        <v>44</v>
      </c>
      <c r="J86" s="123">
        <v>49</v>
      </c>
      <c r="K86" s="123" t="s">
        <v>340</v>
      </c>
    </row>
    <row r="87" spans="1:11" ht="6" customHeight="1">
      <c r="A87" s="40" t="str">
        <f>IF(D87&lt;&gt;"",COUNTA($D$11:D87),"")</f>
        <v/>
      </c>
      <c r="B87" s="51"/>
      <c r="C87" s="123"/>
      <c r="D87" s="123"/>
      <c r="E87" s="123"/>
      <c r="F87" s="123"/>
      <c r="G87" s="123"/>
      <c r="H87" s="123"/>
      <c r="I87" s="123"/>
      <c r="J87" s="123"/>
      <c r="K87" s="123"/>
    </row>
    <row r="88" spans="1:11" ht="11.25">
      <c r="A88" s="40">
        <f>IF(D88&lt;&gt;"",COUNTA($D$11:D88),"")</f>
        <v>66</v>
      </c>
      <c r="B88" s="64" t="s">
        <v>118</v>
      </c>
      <c r="C88" s="123">
        <v>94</v>
      </c>
      <c r="D88" s="123">
        <v>65</v>
      </c>
      <c r="E88" s="123">
        <v>52</v>
      </c>
      <c r="F88" s="123">
        <v>70</v>
      </c>
      <c r="G88" s="123" t="s">
        <v>440</v>
      </c>
      <c r="H88" s="123">
        <v>116</v>
      </c>
      <c r="I88" s="123">
        <v>107</v>
      </c>
      <c r="J88" s="123">
        <v>139</v>
      </c>
      <c r="K88" s="123">
        <v>124</v>
      </c>
    </row>
    <row r="89" spans="1:11" ht="11.25">
      <c r="A89" s="40">
        <f>IF(D89&lt;&gt;"",COUNTA($D$11:D89),"")</f>
        <v>67</v>
      </c>
      <c r="B89" s="51" t="s">
        <v>199</v>
      </c>
      <c r="C89" s="123">
        <v>7</v>
      </c>
      <c r="D89" s="123">
        <v>5</v>
      </c>
      <c r="E89" s="123" t="s">
        <v>13</v>
      </c>
      <c r="F89" s="123">
        <v>5</v>
      </c>
      <c r="G89" s="123" t="s">
        <v>309</v>
      </c>
      <c r="H89" s="123">
        <v>9</v>
      </c>
      <c r="I89" s="123">
        <v>9</v>
      </c>
      <c r="J89" s="123">
        <v>7</v>
      </c>
      <c r="K89" s="123" t="s">
        <v>294</v>
      </c>
    </row>
    <row r="90" spans="1:11" ht="22.5">
      <c r="A90" s="40">
        <f>IF(D90&lt;&gt;"",COUNTA($D$11:D90),"")</f>
        <v>68</v>
      </c>
      <c r="B90" s="51" t="s">
        <v>119</v>
      </c>
      <c r="C90" s="123">
        <v>5</v>
      </c>
      <c r="D90" s="123">
        <v>3</v>
      </c>
      <c r="E90" s="123" t="s">
        <v>13</v>
      </c>
      <c r="F90" s="123" t="s">
        <v>129</v>
      </c>
      <c r="G90" s="123" t="s">
        <v>129</v>
      </c>
      <c r="H90" s="123">
        <v>7</v>
      </c>
      <c r="I90" s="123">
        <v>7</v>
      </c>
      <c r="J90" s="123">
        <v>8</v>
      </c>
      <c r="K90" s="123" t="s">
        <v>309</v>
      </c>
    </row>
    <row r="91" spans="1:11" ht="22.5">
      <c r="A91" s="40">
        <f>IF(D91&lt;&gt;"",COUNTA($D$11:D91),"")</f>
        <v>69</v>
      </c>
      <c r="B91" s="51" t="s">
        <v>120</v>
      </c>
      <c r="C91" s="123">
        <v>29</v>
      </c>
      <c r="D91" s="123">
        <v>20</v>
      </c>
      <c r="E91" s="123" t="s">
        <v>294</v>
      </c>
      <c r="F91" s="123">
        <v>25</v>
      </c>
      <c r="G91" s="123" t="s">
        <v>277</v>
      </c>
      <c r="H91" s="123">
        <v>37</v>
      </c>
      <c r="I91" s="123">
        <v>39</v>
      </c>
      <c r="J91" s="123">
        <v>31</v>
      </c>
      <c r="K91" s="123">
        <v>33</v>
      </c>
    </row>
    <row r="92" spans="1:11" ht="11.25">
      <c r="A92" s="40">
        <f>IF(D92&lt;&gt;"",COUNTA($D$11:D92),"")</f>
        <v>70</v>
      </c>
      <c r="B92" s="51" t="s">
        <v>121</v>
      </c>
      <c r="C92" s="123">
        <v>31</v>
      </c>
      <c r="D92" s="123">
        <v>20</v>
      </c>
      <c r="E92" s="123">
        <v>14</v>
      </c>
      <c r="F92" s="123">
        <v>23</v>
      </c>
      <c r="G92" s="123" t="s">
        <v>319</v>
      </c>
      <c r="H92" s="123">
        <v>38</v>
      </c>
      <c r="I92" s="123">
        <v>33</v>
      </c>
      <c r="J92" s="123">
        <v>50</v>
      </c>
      <c r="K92" s="123">
        <v>47</v>
      </c>
    </row>
    <row r="93" spans="1:11" ht="11.25">
      <c r="A93" s="40">
        <f>IF(D93&lt;&gt;"",COUNTA($D$11:D93),"")</f>
        <v>71</v>
      </c>
      <c r="B93" s="51" t="s">
        <v>87</v>
      </c>
      <c r="C93" s="123">
        <v>22</v>
      </c>
      <c r="D93" s="123">
        <v>16</v>
      </c>
      <c r="E93" s="123" t="s">
        <v>299</v>
      </c>
      <c r="F93" s="123">
        <v>13</v>
      </c>
      <c r="G93" s="123" t="s">
        <v>303</v>
      </c>
      <c r="H93" s="123">
        <v>25</v>
      </c>
      <c r="I93" s="123">
        <v>19</v>
      </c>
      <c r="J93" s="123">
        <v>42</v>
      </c>
      <c r="K93" s="123" t="s">
        <v>372</v>
      </c>
    </row>
    <row r="94" spans="1:11" ht="6" customHeight="1">
      <c r="A94" s="40" t="str">
        <f>IF(D94&lt;&gt;"",COUNTA($D$11:D94),"")</f>
        <v/>
      </c>
      <c r="B94" s="51"/>
      <c r="C94" s="123"/>
      <c r="D94" s="123"/>
      <c r="E94" s="123"/>
      <c r="F94" s="123"/>
      <c r="G94" s="123"/>
      <c r="H94" s="123"/>
      <c r="I94" s="123"/>
      <c r="J94" s="123"/>
      <c r="K94" s="123"/>
    </row>
    <row r="95" spans="1:11" ht="11.25">
      <c r="A95" s="40">
        <f>IF(D95&lt;&gt;"",COUNTA($D$11:D95),"")</f>
        <v>72</v>
      </c>
      <c r="B95" s="56" t="s">
        <v>90</v>
      </c>
      <c r="C95" s="124">
        <v>2267</v>
      </c>
      <c r="D95" s="124">
        <v>1377</v>
      </c>
      <c r="E95" s="124">
        <v>1209</v>
      </c>
      <c r="F95" s="124">
        <v>1456</v>
      </c>
      <c r="G95" s="124" t="s">
        <v>441</v>
      </c>
      <c r="H95" s="124">
        <v>2912</v>
      </c>
      <c r="I95" s="124">
        <v>2681</v>
      </c>
      <c r="J95" s="124">
        <v>3533</v>
      </c>
      <c r="K95" s="124">
        <v>3158</v>
      </c>
    </row>
  </sheetData>
  <mergeCells count="19">
    <mergeCell ref="C10:K10"/>
    <mergeCell ref="C14:K14"/>
    <mergeCell ref="C3:C7"/>
    <mergeCell ref="D4:D7"/>
    <mergeCell ref="E4:F4"/>
    <mergeCell ref="G4:G7"/>
    <mergeCell ref="H4:H7"/>
    <mergeCell ref="I4:J4"/>
    <mergeCell ref="E5:E7"/>
    <mergeCell ref="F5:F7"/>
    <mergeCell ref="K4:K7"/>
    <mergeCell ref="I6:J7"/>
    <mergeCell ref="A1:B1"/>
    <mergeCell ref="C1:K1"/>
    <mergeCell ref="A2:B2"/>
    <mergeCell ref="C2:K2"/>
    <mergeCell ref="D3:K3"/>
    <mergeCell ref="A3:A7"/>
    <mergeCell ref="B3:B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O2231 2018 01&amp;R&amp;"Calibri,Standard"&amp;7&amp;P</oddFooter>
    <evenFooter>&amp;L&amp;"Calibri,Standard"&amp;7&amp;P&amp;R&amp;"Calibri,Standard"&amp;7StatA MV, Statistischer Bericht O2231 2018 01</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90"/>
  <sheetViews>
    <sheetView zoomScale="140" zoomScaleNormal="140" workbookViewId="0">
      <pane xSplit="2" ySplit="6" topLeftCell="C7" activePane="bottomRight" state="frozen"/>
      <selection pane="topRight" activeCell="C1" sqref="C1"/>
      <selection pane="bottomLeft" activeCell="A7" sqref="A7"/>
      <selection pane="bottomRight" activeCell="C8" sqref="C8:J8"/>
    </sheetView>
  </sheetViews>
  <sheetFormatPr baseColWidth="10" defaultColWidth="11.28515625" defaultRowHeight="11.45" customHeight="1"/>
  <cols>
    <col min="1" max="1" width="3" style="43" customWidth="1"/>
    <col min="2" max="2" width="34.42578125" style="43" customWidth="1"/>
    <col min="3" max="3" width="7.140625" style="43" customWidth="1"/>
    <col min="4" max="4" width="6.28515625" style="43" customWidth="1"/>
    <col min="5" max="5" width="7.42578125" style="43" bestFit="1" customWidth="1"/>
    <col min="6" max="6" width="6.28515625" style="43" customWidth="1"/>
    <col min="7" max="7" width="7.42578125" style="43" bestFit="1" customWidth="1"/>
    <col min="8" max="8" width="6.28515625" style="43" customWidth="1"/>
    <col min="9" max="9" width="7.42578125" style="43" bestFit="1" customWidth="1"/>
    <col min="10" max="10" width="6.28515625" style="43" customWidth="1"/>
    <col min="11" max="16384" width="11.28515625" style="43"/>
  </cols>
  <sheetData>
    <row r="1" spans="1:24" s="41" customFormat="1" ht="24.95" customHeight="1">
      <c r="A1" s="201" t="s">
        <v>42</v>
      </c>
      <c r="B1" s="202"/>
      <c r="C1" s="199" t="s">
        <v>496</v>
      </c>
      <c r="D1" s="199"/>
      <c r="E1" s="199"/>
      <c r="F1" s="199"/>
      <c r="G1" s="199"/>
      <c r="H1" s="199"/>
      <c r="I1" s="199"/>
      <c r="J1" s="199"/>
      <c r="M1" s="43"/>
      <c r="N1" s="43"/>
      <c r="O1" s="43"/>
      <c r="P1" s="43"/>
      <c r="Q1" s="43"/>
      <c r="R1" s="43"/>
      <c r="S1" s="43"/>
      <c r="T1" s="43"/>
      <c r="U1" s="43"/>
      <c r="V1" s="43"/>
    </row>
    <row r="2" spans="1:24" s="42" customFormat="1" ht="24.95" customHeight="1">
      <c r="A2" s="203"/>
      <c r="B2" s="204"/>
      <c r="C2" s="200"/>
      <c r="D2" s="200"/>
      <c r="E2" s="200"/>
      <c r="F2" s="200"/>
      <c r="G2" s="200"/>
      <c r="H2" s="200"/>
      <c r="I2" s="200"/>
      <c r="J2" s="200"/>
      <c r="M2" s="43"/>
      <c r="N2" s="43"/>
      <c r="O2" s="43"/>
      <c r="P2" s="43"/>
      <c r="Q2" s="43"/>
      <c r="R2" s="43"/>
      <c r="S2" s="43"/>
      <c r="T2" s="43"/>
      <c r="U2" s="43"/>
      <c r="V2" s="43"/>
    </row>
    <row r="3" spans="1:24" ht="11.25" customHeight="1">
      <c r="A3" s="174" t="s">
        <v>18</v>
      </c>
      <c r="B3" s="172" t="s">
        <v>70</v>
      </c>
      <c r="C3" s="195"/>
      <c r="D3" s="195"/>
      <c r="E3" s="195"/>
      <c r="F3" s="195"/>
      <c r="G3" s="195"/>
      <c r="H3" s="195"/>
      <c r="I3" s="195"/>
      <c r="J3" s="196"/>
    </row>
    <row r="4" spans="1:24" ht="11.25" customHeight="1">
      <c r="A4" s="174"/>
      <c r="B4" s="172"/>
      <c r="C4" s="195">
        <v>2003</v>
      </c>
      <c r="D4" s="195"/>
      <c r="E4" s="195">
        <v>2008</v>
      </c>
      <c r="F4" s="195"/>
      <c r="G4" s="195">
        <v>2013</v>
      </c>
      <c r="H4" s="196"/>
      <c r="I4" s="195">
        <v>2018</v>
      </c>
      <c r="J4" s="196"/>
    </row>
    <row r="5" spans="1:24" ht="11.45" customHeight="1">
      <c r="A5" s="174"/>
      <c r="B5" s="172"/>
      <c r="C5" s="80" t="s">
        <v>186</v>
      </c>
      <c r="D5" s="80" t="s">
        <v>28</v>
      </c>
      <c r="E5" s="80" t="s">
        <v>186</v>
      </c>
      <c r="F5" s="80" t="s">
        <v>28</v>
      </c>
      <c r="G5" s="80" t="s">
        <v>186</v>
      </c>
      <c r="H5" s="81" t="s">
        <v>28</v>
      </c>
      <c r="I5" s="80" t="s">
        <v>186</v>
      </c>
      <c r="J5" s="81" t="s">
        <v>28</v>
      </c>
    </row>
    <row r="6" spans="1:24" s="46" customFormat="1" ht="11.45" customHeight="1">
      <c r="A6" s="35">
        <v>1</v>
      </c>
      <c r="B6" s="36">
        <v>2</v>
      </c>
      <c r="C6" s="36">
        <v>3</v>
      </c>
      <c r="D6" s="36">
        <v>4</v>
      </c>
      <c r="E6" s="36">
        <v>5</v>
      </c>
      <c r="F6" s="36">
        <v>6</v>
      </c>
      <c r="G6" s="36">
        <v>7</v>
      </c>
      <c r="H6" s="37">
        <v>8</v>
      </c>
      <c r="I6" s="36">
        <v>9</v>
      </c>
      <c r="J6" s="37">
        <v>10</v>
      </c>
    </row>
    <row r="7" spans="1:24" s="46" customFormat="1" ht="6" customHeight="1">
      <c r="A7" s="47"/>
      <c r="B7" s="48"/>
      <c r="C7" s="47"/>
      <c r="D7" s="47"/>
      <c r="E7" s="47"/>
      <c r="F7" s="47"/>
      <c r="G7" s="47"/>
      <c r="H7" s="47"/>
      <c r="I7" s="47"/>
      <c r="J7" s="47"/>
      <c r="M7" s="43"/>
      <c r="N7" s="43"/>
      <c r="O7" s="43"/>
      <c r="P7" s="43"/>
      <c r="Q7" s="43"/>
      <c r="R7" s="43"/>
      <c r="S7" s="43"/>
      <c r="T7" s="43"/>
      <c r="U7" s="43"/>
      <c r="V7" s="43"/>
      <c r="W7" s="43"/>
      <c r="X7" s="43"/>
    </row>
    <row r="8" spans="1:24" ht="20.100000000000001" customHeight="1">
      <c r="A8" s="39"/>
      <c r="B8" s="51"/>
      <c r="C8" s="171" t="s">
        <v>72</v>
      </c>
      <c r="D8" s="171"/>
      <c r="E8" s="171"/>
      <c r="F8" s="171"/>
      <c r="G8" s="171"/>
      <c r="H8" s="171"/>
      <c r="I8" s="171"/>
      <c r="J8" s="171"/>
    </row>
    <row r="9" spans="1:24" s="52" customFormat="1" ht="11.25" customHeight="1">
      <c r="A9" s="40">
        <f>IF(D9&lt;&gt;"",COUNTA($D$9:D9),"")</f>
        <v>1</v>
      </c>
      <c r="B9" s="51" t="s">
        <v>73</v>
      </c>
      <c r="C9" s="123">
        <v>1521</v>
      </c>
      <c r="D9" s="123" t="s">
        <v>78</v>
      </c>
      <c r="E9" s="123">
        <v>1667</v>
      </c>
      <c r="F9" s="123"/>
      <c r="G9" s="123">
        <v>1569</v>
      </c>
      <c r="H9" s="123"/>
      <c r="I9" s="123">
        <v>1501</v>
      </c>
      <c r="J9" s="123"/>
    </row>
    <row r="10" spans="1:24" s="52" customFormat="1" ht="6" customHeight="1">
      <c r="A10" s="40" t="str">
        <f>IF(D10&lt;&gt;"",COUNTA($D$9:D11),"")</f>
        <v/>
      </c>
      <c r="B10" s="51"/>
      <c r="C10" s="123"/>
      <c r="D10" s="123"/>
      <c r="E10" s="123"/>
      <c r="F10" s="123"/>
      <c r="G10" s="123"/>
      <c r="H10" s="123"/>
      <c r="I10" s="123"/>
      <c r="J10" s="123"/>
    </row>
    <row r="11" spans="1:24" s="52" customFormat="1" ht="11.45" customHeight="1">
      <c r="A11" s="40">
        <f>IF(D11&lt;&gt;"",COUNTA($D$9:D11),"")</f>
        <v>2</v>
      </c>
      <c r="B11" s="51" t="s">
        <v>455</v>
      </c>
      <c r="C11" s="123">
        <v>808000</v>
      </c>
      <c r="D11" s="123" t="s">
        <v>78</v>
      </c>
      <c r="E11" s="123">
        <v>848000</v>
      </c>
      <c r="F11" s="123"/>
      <c r="G11" s="123">
        <v>821000</v>
      </c>
      <c r="H11" s="123"/>
      <c r="I11" s="123">
        <v>820000</v>
      </c>
      <c r="J11" s="123"/>
      <c r="M11" s="43"/>
      <c r="N11" s="43"/>
      <c r="O11" s="43"/>
      <c r="P11" s="43"/>
      <c r="Q11" s="43"/>
      <c r="R11" s="43"/>
      <c r="S11" s="43"/>
      <c r="T11" s="43"/>
      <c r="U11" s="43"/>
      <c r="V11" s="43"/>
      <c r="W11" s="43"/>
      <c r="X11" s="43"/>
    </row>
    <row r="12" spans="1:24" s="52" customFormat="1" ht="20.100000000000001" customHeight="1">
      <c r="A12" s="40" t="str">
        <f>IF(D12&lt;&gt;"",COUNTA($D$9:D12),"")</f>
        <v/>
      </c>
      <c r="B12" s="56"/>
      <c r="C12" s="184" t="s">
        <v>74</v>
      </c>
      <c r="D12" s="184"/>
      <c r="E12" s="184"/>
      <c r="F12" s="184"/>
      <c r="G12" s="184"/>
      <c r="H12" s="184"/>
      <c r="I12" s="184"/>
      <c r="J12" s="184"/>
      <c r="L12" s="43"/>
      <c r="M12" s="43"/>
      <c r="N12" s="43"/>
      <c r="O12" s="43"/>
      <c r="P12" s="43"/>
      <c r="Q12" s="43"/>
      <c r="R12" s="43"/>
      <c r="S12" s="43"/>
      <c r="T12" s="43"/>
      <c r="U12" s="43"/>
      <c r="V12" s="43"/>
      <c r="W12" s="43"/>
      <c r="X12" s="43"/>
    </row>
    <row r="13" spans="1:24" s="52" customFormat="1" ht="11.25">
      <c r="A13" s="40">
        <f>IF(D13&lt;&gt;"",COUNTA($D$9:D13),"")</f>
        <v>3</v>
      </c>
      <c r="B13" s="51" t="s">
        <v>477</v>
      </c>
      <c r="C13" s="123">
        <v>284</v>
      </c>
      <c r="D13" s="123">
        <v>16.100000000000001</v>
      </c>
      <c r="E13" s="123">
        <v>281</v>
      </c>
      <c r="F13" s="123">
        <v>16.100000000000001</v>
      </c>
      <c r="G13" s="123">
        <v>301</v>
      </c>
      <c r="H13" s="123">
        <v>15.5</v>
      </c>
      <c r="I13" s="123">
        <v>340</v>
      </c>
      <c r="J13" s="123">
        <v>15</v>
      </c>
    </row>
    <row r="14" spans="1:24" s="52" customFormat="1" ht="11.25">
      <c r="A14" s="40" t="str">
        <f>IF(D14&lt;&gt;"",COUNTA($D$9:D14),"")</f>
        <v/>
      </c>
      <c r="B14" s="51"/>
      <c r="C14" s="123"/>
      <c r="D14" s="123"/>
      <c r="E14" s="123"/>
      <c r="F14" s="123"/>
      <c r="G14" s="123"/>
      <c r="H14" s="123"/>
      <c r="I14" s="123"/>
      <c r="J14" s="123"/>
    </row>
    <row r="15" spans="1:24" ht="11.25">
      <c r="A15" s="40">
        <f>IF(D15&lt;&gt;"",COUNTA($D$9:D15),"")</f>
        <v>4</v>
      </c>
      <c r="B15" s="51" t="s">
        <v>75</v>
      </c>
      <c r="C15" s="123">
        <v>98</v>
      </c>
      <c r="D15" s="123">
        <v>5.6</v>
      </c>
      <c r="E15" s="123">
        <v>80</v>
      </c>
      <c r="F15" s="123">
        <v>4.5999999999999996</v>
      </c>
      <c r="G15" s="123">
        <v>93</v>
      </c>
      <c r="H15" s="123">
        <v>4.8</v>
      </c>
      <c r="I15" s="123">
        <v>109</v>
      </c>
      <c r="J15" s="123">
        <v>4.8</v>
      </c>
    </row>
    <row r="16" spans="1:24" ht="11.25">
      <c r="A16" s="40">
        <f>IF(D16&lt;&gt;"",COUNTA($D$9:D16),"")</f>
        <v>5</v>
      </c>
      <c r="B16" s="51" t="s">
        <v>79</v>
      </c>
      <c r="C16" s="123">
        <v>22</v>
      </c>
      <c r="D16" s="123">
        <v>1.2</v>
      </c>
      <c r="E16" s="123">
        <v>18</v>
      </c>
      <c r="F16" s="123">
        <v>1</v>
      </c>
      <c r="G16" s="123">
        <v>20</v>
      </c>
      <c r="H16" s="123">
        <v>1</v>
      </c>
      <c r="I16" s="123">
        <v>24</v>
      </c>
      <c r="J16" s="123">
        <v>1.1000000000000001</v>
      </c>
    </row>
    <row r="17" spans="1:13" ht="11.25">
      <c r="A17" s="40">
        <f>IF(D17&lt;&gt;"",COUNTA($D$9:D17),"")</f>
        <v>6</v>
      </c>
      <c r="B17" s="51" t="s">
        <v>80</v>
      </c>
      <c r="C17" s="123">
        <v>41</v>
      </c>
      <c r="D17" s="123">
        <v>2.2999999999999998</v>
      </c>
      <c r="E17" s="123">
        <v>33</v>
      </c>
      <c r="F17" s="123">
        <v>1.9</v>
      </c>
      <c r="G17" s="123">
        <v>40</v>
      </c>
      <c r="H17" s="123">
        <v>2</v>
      </c>
      <c r="I17" s="123">
        <v>48</v>
      </c>
      <c r="J17" s="123">
        <v>2.1</v>
      </c>
    </row>
    <row r="18" spans="1:13" ht="11.25">
      <c r="A18" s="40">
        <f>IF(D18&lt;&gt;"",COUNTA($D$9:D18),"")</f>
        <v>7</v>
      </c>
      <c r="B18" s="51" t="s">
        <v>478</v>
      </c>
      <c r="C18" s="123">
        <v>6</v>
      </c>
      <c r="D18" s="123">
        <v>0.4</v>
      </c>
      <c r="E18" s="123">
        <v>6</v>
      </c>
      <c r="F18" s="123">
        <v>0.3</v>
      </c>
      <c r="G18" s="123">
        <v>8</v>
      </c>
      <c r="H18" s="123">
        <v>0.4</v>
      </c>
      <c r="I18" s="123">
        <v>10</v>
      </c>
      <c r="J18" s="123">
        <v>0.4</v>
      </c>
    </row>
    <row r="19" spans="1:13" ht="11.25">
      <c r="A19" s="40">
        <f>IF(D19&lt;&gt;"",COUNTA($D$9:D19),"")</f>
        <v>8</v>
      </c>
      <c r="B19" s="51" t="s">
        <v>100</v>
      </c>
      <c r="C19" s="123">
        <v>7</v>
      </c>
      <c r="D19" s="123">
        <v>0.4</v>
      </c>
      <c r="E19" s="123">
        <v>6</v>
      </c>
      <c r="F19" s="123">
        <v>0.3</v>
      </c>
      <c r="G19" s="123">
        <v>5</v>
      </c>
      <c r="H19" s="123">
        <v>0.3</v>
      </c>
      <c r="I19" s="123">
        <v>4</v>
      </c>
      <c r="J19" s="123">
        <v>0.2</v>
      </c>
    </row>
    <row r="20" spans="1:13" ht="11.25">
      <c r="A20" s="40">
        <f>IF(D20&lt;&gt;"",COUNTA($D$9:D20),"")</f>
        <v>9</v>
      </c>
      <c r="B20" s="51" t="s">
        <v>81</v>
      </c>
      <c r="C20" s="123">
        <v>19</v>
      </c>
      <c r="D20" s="123">
        <v>1.1000000000000001</v>
      </c>
      <c r="E20" s="123">
        <v>16</v>
      </c>
      <c r="F20" s="123">
        <v>0.9</v>
      </c>
      <c r="G20" s="123">
        <v>19</v>
      </c>
      <c r="H20" s="123">
        <v>1</v>
      </c>
      <c r="I20" s="123">
        <v>21</v>
      </c>
      <c r="J20" s="123">
        <v>0.9</v>
      </c>
    </row>
    <row r="21" spans="1:13" ht="11.25">
      <c r="A21" s="40">
        <f>IF(D21&lt;&gt;"",COUNTA($D$9:D21),"")</f>
        <v>10</v>
      </c>
      <c r="B21" s="51" t="s">
        <v>101</v>
      </c>
      <c r="C21" s="123">
        <v>3</v>
      </c>
      <c r="D21" s="123">
        <v>0.1</v>
      </c>
      <c r="E21" s="123">
        <v>2</v>
      </c>
      <c r="F21" s="123">
        <v>0.1</v>
      </c>
      <c r="G21" s="123">
        <v>2</v>
      </c>
      <c r="H21" s="123">
        <v>0.1</v>
      </c>
      <c r="I21" s="123">
        <v>2</v>
      </c>
      <c r="J21" s="123">
        <v>0.1</v>
      </c>
    </row>
    <row r="22" spans="1:13" ht="11.25">
      <c r="A22" s="40" t="str">
        <f>IF(D22&lt;&gt;"",COUNTA($D$9:D22),"")</f>
        <v/>
      </c>
      <c r="B22" s="51"/>
      <c r="C22" s="123"/>
      <c r="D22" s="123"/>
      <c r="E22" s="123"/>
      <c r="F22" s="123"/>
      <c r="G22" s="123"/>
      <c r="H22" s="123"/>
      <c r="I22" s="123"/>
      <c r="J22" s="123"/>
    </row>
    <row r="23" spans="1:13" ht="11.25">
      <c r="A23" s="40">
        <f>IF(D23&lt;&gt;"",COUNTA($D$9:D23),"")</f>
        <v>11</v>
      </c>
      <c r="B23" s="51" t="s">
        <v>479</v>
      </c>
      <c r="C23" s="123">
        <v>545</v>
      </c>
      <c r="D23" s="123">
        <v>30.9</v>
      </c>
      <c r="E23" s="123">
        <v>582</v>
      </c>
      <c r="F23" s="123">
        <v>33.299999999999997</v>
      </c>
      <c r="G23" s="123">
        <v>677</v>
      </c>
      <c r="H23" s="123">
        <v>34.799999999999997</v>
      </c>
      <c r="I23" s="123">
        <v>739</v>
      </c>
      <c r="J23" s="123">
        <v>32.6</v>
      </c>
    </row>
    <row r="24" spans="1:13" ht="11.25">
      <c r="A24" s="40">
        <f>IF(D24&lt;&gt;"",COUNTA($D$9:D24),"")</f>
        <v>12</v>
      </c>
      <c r="B24" s="51" t="s">
        <v>82</v>
      </c>
      <c r="C24" s="123">
        <v>411</v>
      </c>
      <c r="D24" s="123">
        <v>23.3</v>
      </c>
      <c r="E24" s="123">
        <v>440</v>
      </c>
      <c r="F24" s="123">
        <v>25.2</v>
      </c>
      <c r="G24" s="123">
        <v>521</v>
      </c>
      <c r="H24" s="123">
        <v>26.8</v>
      </c>
      <c r="I24" s="123">
        <v>579</v>
      </c>
      <c r="J24" s="123">
        <v>25.5</v>
      </c>
    </row>
    <row r="25" spans="1:13" ht="11.25">
      <c r="A25" s="40">
        <f>IF(D25&lt;&gt;"",COUNTA($D$9:D25),"")</f>
        <v>13</v>
      </c>
      <c r="B25" s="51" t="s">
        <v>83</v>
      </c>
      <c r="C25" s="123">
        <v>107</v>
      </c>
      <c r="D25" s="123">
        <v>6.1</v>
      </c>
      <c r="E25" s="123">
        <v>130</v>
      </c>
      <c r="F25" s="123">
        <v>7.4</v>
      </c>
      <c r="G25" s="123">
        <v>138</v>
      </c>
      <c r="H25" s="123">
        <v>7.1</v>
      </c>
      <c r="I25" s="123">
        <v>139</v>
      </c>
      <c r="J25" s="123">
        <v>6.1</v>
      </c>
    </row>
    <row r="26" spans="1:13" ht="11.25">
      <c r="A26" s="40">
        <f>IF(D26&lt;&gt;"",COUNTA($D$9:D26),"")</f>
        <v>14</v>
      </c>
      <c r="B26" s="51" t="s">
        <v>171</v>
      </c>
      <c r="C26" s="123">
        <v>26</v>
      </c>
      <c r="D26" s="123">
        <v>1.5</v>
      </c>
      <c r="E26" s="123">
        <v>12</v>
      </c>
      <c r="F26" s="123">
        <v>0.7</v>
      </c>
      <c r="G26" s="123">
        <v>17</v>
      </c>
      <c r="H26" s="123">
        <v>0.9</v>
      </c>
      <c r="I26" s="123">
        <v>21</v>
      </c>
      <c r="J26" s="123">
        <v>0.9</v>
      </c>
    </row>
    <row r="27" spans="1:13" ht="11.25">
      <c r="A27" s="40" t="str">
        <f>IF(D27&lt;&gt;"",COUNTA($D$9:D27),"")</f>
        <v/>
      </c>
      <c r="B27" s="51"/>
      <c r="C27" s="123"/>
      <c r="D27" s="123"/>
      <c r="E27" s="123"/>
      <c r="F27" s="123"/>
      <c r="G27" s="123"/>
      <c r="H27" s="123"/>
      <c r="I27" s="123"/>
      <c r="J27" s="123"/>
    </row>
    <row r="28" spans="1:13" ht="22.5">
      <c r="A28" s="40">
        <f>IF(D28&lt;&gt;"",COUNTA($D$9:D28),"")</f>
        <v>15</v>
      </c>
      <c r="B28" s="51" t="s">
        <v>103</v>
      </c>
      <c r="C28" s="123">
        <v>111</v>
      </c>
      <c r="D28" s="123">
        <v>6.3</v>
      </c>
      <c r="E28" s="123">
        <v>88</v>
      </c>
      <c r="F28" s="123">
        <v>5</v>
      </c>
      <c r="G28" s="123">
        <v>105</v>
      </c>
      <c r="H28" s="123">
        <v>5.4</v>
      </c>
      <c r="I28" s="123">
        <v>118</v>
      </c>
      <c r="J28" s="123">
        <v>5.2</v>
      </c>
      <c r="M28" s="133"/>
    </row>
    <row r="29" spans="1:13" ht="11.25">
      <c r="A29" s="40">
        <f>IF(D29&lt;&gt;"",COUNTA($D$9:D29),"")</f>
        <v>16</v>
      </c>
      <c r="B29" s="51" t="s">
        <v>480</v>
      </c>
      <c r="C29" s="123">
        <v>44</v>
      </c>
      <c r="D29" s="123">
        <v>2.5</v>
      </c>
      <c r="E29" s="123">
        <v>32</v>
      </c>
      <c r="F29" s="123">
        <v>1.8</v>
      </c>
      <c r="G29" s="123">
        <v>41</v>
      </c>
      <c r="H29" s="123">
        <v>2.1</v>
      </c>
      <c r="I29" s="123">
        <v>39</v>
      </c>
      <c r="J29" s="123">
        <v>1.7</v>
      </c>
    </row>
    <row r="30" spans="1:13" ht="11.25">
      <c r="A30" s="40">
        <f>IF(D30&lt;&gt;"",COUNTA($D$9:D30),"")</f>
        <v>17</v>
      </c>
      <c r="B30" s="51" t="s">
        <v>481</v>
      </c>
      <c r="C30" s="123">
        <v>5</v>
      </c>
      <c r="D30" s="123">
        <v>0.3</v>
      </c>
      <c r="E30" s="123">
        <v>4</v>
      </c>
      <c r="F30" s="123">
        <v>0.3</v>
      </c>
      <c r="G30" s="123">
        <v>6</v>
      </c>
      <c r="H30" s="123">
        <v>0.3</v>
      </c>
      <c r="I30" s="123">
        <v>3</v>
      </c>
      <c r="J30" s="123">
        <v>0.1</v>
      </c>
    </row>
    <row r="31" spans="1:13" ht="11.25">
      <c r="A31" s="40">
        <f>IF(D31&lt;&gt;"",COUNTA($D$9:D31),"")</f>
        <v>18</v>
      </c>
      <c r="B31" s="51" t="s">
        <v>84</v>
      </c>
      <c r="C31" s="123" t="s">
        <v>129</v>
      </c>
      <c r="D31" s="123" t="s">
        <v>128</v>
      </c>
      <c r="E31" s="123" t="s">
        <v>130</v>
      </c>
      <c r="F31" s="123" t="s">
        <v>131</v>
      </c>
      <c r="G31" s="123" t="s">
        <v>130</v>
      </c>
      <c r="H31" s="123" t="s">
        <v>131</v>
      </c>
      <c r="I31" s="123" t="s">
        <v>272</v>
      </c>
      <c r="J31" s="123" t="s">
        <v>131</v>
      </c>
    </row>
    <row r="32" spans="1:13" ht="11.25">
      <c r="A32" s="40">
        <f>IF(D32&lt;&gt;"",COUNTA($D$9:D32),"")</f>
        <v>19</v>
      </c>
      <c r="B32" s="51" t="s">
        <v>105</v>
      </c>
      <c r="C32" s="123">
        <v>11</v>
      </c>
      <c r="D32" s="123">
        <v>0.6</v>
      </c>
      <c r="E32" s="123">
        <v>6</v>
      </c>
      <c r="F32" s="123">
        <v>0.4</v>
      </c>
      <c r="G32" s="123">
        <v>8</v>
      </c>
      <c r="H32" s="123">
        <v>0.4</v>
      </c>
      <c r="I32" s="123">
        <v>11</v>
      </c>
      <c r="J32" s="123">
        <v>0.5</v>
      </c>
    </row>
    <row r="33" spans="1:11" ht="11.25">
      <c r="A33" s="40">
        <f>IF(D33&lt;&gt;"",COUNTA($D$9:D33),"")</f>
        <v>20</v>
      </c>
      <c r="B33" s="51" t="s">
        <v>106</v>
      </c>
      <c r="C33" s="123">
        <v>5</v>
      </c>
      <c r="D33" s="123">
        <v>0.3</v>
      </c>
      <c r="E33" s="123">
        <v>4</v>
      </c>
      <c r="F33" s="123">
        <v>0.2</v>
      </c>
      <c r="G33" s="123">
        <v>4</v>
      </c>
      <c r="H33" s="123">
        <v>0.2</v>
      </c>
      <c r="I33" s="123">
        <v>6</v>
      </c>
      <c r="J33" s="123">
        <v>0.3</v>
      </c>
    </row>
    <row r="34" spans="1:11" ht="11.25">
      <c r="A34" s="40">
        <f>IF(D34&lt;&gt;"",COUNTA($D$9:D34),"")</f>
        <v>21</v>
      </c>
      <c r="B34" s="51" t="s">
        <v>85</v>
      </c>
      <c r="C34" s="123">
        <v>8</v>
      </c>
      <c r="D34" s="123">
        <v>0.5</v>
      </c>
      <c r="E34" s="123">
        <v>8</v>
      </c>
      <c r="F34" s="123">
        <v>0.5</v>
      </c>
      <c r="G34" s="123">
        <v>8</v>
      </c>
      <c r="H34" s="123">
        <v>0.4</v>
      </c>
      <c r="I34" s="123">
        <v>10</v>
      </c>
      <c r="J34" s="123">
        <v>0.4</v>
      </c>
    </row>
    <row r="35" spans="1:11" ht="22.5">
      <c r="A35" s="40">
        <f>IF(D35&lt;&gt;"",COUNTA($D$9:D35),"")</f>
        <v>22</v>
      </c>
      <c r="B35" s="51" t="s">
        <v>107</v>
      </c>
      <c r="C35" s="123">
        <v>22</v>
      </c>
      <c r="D35" s="123">
        <v>1.3</v>
      </c>
      <c r="E35" s="123">
        <v>18</v>
      </c>
      <c r="F35" s="123">
        <v>1.1000000000000001</v>
      </c>
      <c r="G35" s="123">
        <v>22</v>
      </c>
      <c r="H35" s="123">
        <v>1.1000000000000001</v>
      </c>
      <c r="I35" s="123">
        <v>29</v>
      </c>
      <c r="J35" s="123">
        <v>1.3</v>
      </c>
    </row>
    <row r="36" spans="1:11" ht="11.25">
      <c r="A36" s="40">
        <f>IF(D36&lt;&gt;"",COUNTA($D$9:D36),"")</f>
        <v>23</v>
      </c>
      <c r="B36" s="51" t="s">
        <v>482</v>
      </c>
      <c r="C36" s="123">
        <v>8</v>
      </c>
      <c r="D36" s="123">
        <v>0.5</v>
      </c>
      <c r="E36" s="123">
        <v>9</v>
      </c>
      <c r="F36" s="123">
        <v>0.5</v>
      </c>
      <c r="G36" s="123">
        <v>10</v>
      </c>
      <c r="H36" s="123">
        <v>0.5</v>
      </c>
      <c r="I36" s="123">
        <v>11</v>
      </c>
      <c r="J36" s="123">
        <v>0.5</v>
      </c>
      <c r="K36" s="82"/>
    </row>
    <row r="37" spans="1:11" ht="11.25">
      <c r="A37" s="40">
        <f>IF(D37&lt;&gt;"",COUNTA($D$9:D37),"")</f>
        <v>24</v>
      </c>
      <c r="B37" s="51" t="s">
        <v>483</v>
      </c>
      <c r="C37" s="123">
        <v>3</v>
      </c>
      <c r="D37" s="123">
        <v>0.2</v>
      </c>
      <c r="E37" s="123">
        <v>4</v>
      </c>
      <c r="F37" s="123">
        <v>0.2</v>
      </c>
      <c r="G37" s="123">
        <v>4</v>
      </c>
      <c r="H37" s="123">
        <v>0.2</v>
      </c>
      <c r="I37" s="123">
        <v>6</v>
      </c>
      <c r="J37" s="123">
        <v>0.3</v>
      </c>
      <c r="K37" s="82"/>
    </row>
    <row r="38" spans="1:11" ht="11.25">
      <c r="A38" s="40" t="str">
        <f>IF(D38&lt;&gt;"",COUNTA($D$9:D38),"")</f>
        <v/>
      </c>
      <c r="B38" s="51"/>
      <c r="C38" s="123"/>
      <c r="D38" s="123"/>
      <c r="E38" s="123"/>
      <c r="F38" s="123"/>
      <c r="G38" s="123"/>
      <c r="H38" s="123"/>
      <c r="I38" s="123"/>
      <c r="J38" s="123"/>
      <c r="K38" s="82"/>
    </row>
    <row r="39" spans="1:11" ht="11.25">
      <c r="A39" s="40">
        <f>IF(D39&lt;&gt;"",COUNTA($D$9:D39),"")</f>
        <v>25</v>
      </c>
      <c r="B39" s="51" t="s">
        <v>363</v>
      </c>
      <c r="C39" s="123">
        <v>44</v>
      </c>
      <c r="D39" s="123">
        <v>2.5</v>
      </c>
      <c r="E39" s="123">
        <v>54</v>
      </c>
      <c r="F39" s="123">
        <v>3.1</v>
      </c>
      <c r="G39" s="123">
        <v>56</v>
      </c>
      <c r="H39" s="123">
        <v>2.9</v>
      </c>
      <c r="I39" s="123">
        <v>71</v>
      </c>
      <c r="J39" s="123">
        <v>3.1</v>
      </c>
      <c r="K39" s="82"/>
    </row>
    <row r="40" spans="1:11" ht="11.25">
      <c r="A40" s="40">
        <f>IF(D40&lt;&gt;"",COUNTA($D$9:D40),"")</f>
        <v>26</v>
      </c>
      <c r="B40" s="64" t="s">
        <v>459</v>
      </c>
      <c r="C40" s="123">
        <v>11</v>
      </c>
      <c r="D40" s="123">
        <v>0.6</v>
      </c>
      <c r="E40" s="123">
        <v>13</v>
      </c>
      <c r="F40" s="123">
        <v>0.8</v>
      </c>
      <c r="G40" s="123">
        <v>15</v>
      </c>
      <c r="H40" s="123">
        <v>0.8</v>
      </c>
      <c r="I40" s="123">
        <v>21</v>
      </c>
      <c r="J40" s="123">
        <v>0.9</v>
      </c>
      <c r="K40" s="82"/>
    </row>
    <row r="41" spans="1:11" ht="11.25">
      <c r="A41" s="40">
        <f>IF(D41&lt;&gt;"",COUNTA($D$9:D41),"")</f>
        <v>27</v>
      </c>
      <c r="B41" s="64" t="s">
        <v>460</v>
      </c>
      <c r="C41" s="123">
        <v>18</v>
      </c>
      <c r="D41" s="123">
        <v>1</v>
      </c>
      <c r="E41" s="123">
        <v>18</v>
      </c>
      <c r="F41" s="123">
        <v>1.1000000000000001</v>
      </c>
      <c r="G41" s="123">
        <v>19</v>
      </c>
      <c r="H41" s="123">
        <v>1</v>
      </c>
      <c r="I41" s="123">
        <v>22</v>
      </c>
      <c r="J41" s="123">
        <v>1</v>
      </c>
      <c r="K41" s="82"/>
    </row>
    <row r="42" spans="1:11" ht="11.25">
      <c r="A42" s="40">
        <f>IF(D42&lt;&gt;"",COUNTA($D$9:D42),"")</f>
        <v>28</v>
      </c>
      <c r="B42" s="64" t="s">
        <v>461</v>
      </c>
      <c r="C42" s="123">
        <v>15</v>
      </c>
      <c r="D42" s="123">
        <v>0.8</v>
      </c>
      <c r="E42" s="123">
        <v>22</v>
      </c>
      <c r="F42" s="123">
        <v>1.3</v>
      </c>
      <c r="G42" s="123">
        <v>22</v>
      </c>
      <c r="H42" s="123">
        <v>1.1000000000000001</v>
      </c>
      <c r="I42" s="123">
        <v>28</v>
      </c>
      <c r="J42" s="123">
        <v>1.2</v>
      </c>
      <c r="K42" s="82"/>
    </row>
    <row r="43" spans="1:11" ht="11.25">
      <c r="A43" s="40" t="str">
        <f>IF(D43&lt;&gt;"",COUNTA($D$9:D43),"")</f>
        <v/>
      </c>
      <c r="B43" s="51"/>
      <c r="C43" s="123"/>
      <c r="D43" s="123"/>
      <c r="E43" s="123"/>
      <c r="F43" s="123"/>
      <c r="G43" s="123"/>
      <c r="H43" s="123"/>
      <c r="I43" s="123"/>
      <c r="J43" s="123"/>
      <c r="K43" s="82"/>
    </row>
    <row r="44" spans="1:11" ht="11.25">
      <c r="A44" s="40">
        <f>IF(D44&lt;&gt;"",COUNTA($D$9:D44),"")</f>
        <v>29</v>
      </c>
      <c r="B44" s="51" t="s">
        <v>76</v>
      </c>
      <c r="C44" s="123">
        <v>245</v>
      </c>
      <c r="D44" s="123">
        <v>13.9</v>
      </c>
      <c r="E44" s="123">
        <v>258</v>
      </c>
      <c r="F44" s="123">
        <v>14.8</v>
      </c>
      <c r="G44" s="123">
        <v>271</v>
      </c>
      <c r="H44" s="123">
        <v>13.9</v>
      </c>
      <c r="I44" s="123">
        <v>315</v>
      </c>
      <c r="J44" s="123">
        <v>13.9</v>
      </c>
      <c r="K44" s="82"/>
    </row>
    <row r="45" spans="1:11" ht="11.25">
      <c r="A45" s="40">
        <f>IF(D45&lt;&gt;"",COUNTA($D$9:D45),"")</f>
        <v>30</v>
      </c>
      <c r="B45" s="51" t="s">
        <v>86</v>
      </c>
      <c r="C45" s="123" t="s">
        <v>133</v>
      </c>
      <c r="D45" s="123" t="s">
        <v>135</v>
      </c>
      <c r="E45" s="123" t="s">
        <v>137</v>
      </c>
      <c r="F45" s="123" t="s">
        <v>129</v>
      </c>
      <c r="G45" s="123">
        <v>94</v>
      </c>
      <c r="H45" s="123">
        <v>4.8</v>
      </c>
      <c r="I45" s="123" t="s">
        <v>273</v>
      </c>
      <c r="J45" s="123" t="s">
        <v>249</v>
      </c>
    </row>
    <row r="46" spans="1:11" ht="11.25">
      <c r="A46" s="40">
        <f>IF(D46&lt;&gt;"",COUNTA($D$9:D46),"")</f>
        <v>31</v>
      </c>
      <c r="B46" s="83" t="s">
        <v>531</v>
      </c>
      <c r="C46" s="123" t="s">
        <v>134</v>
      </c>
      <c r="D46" s="123" t="s">
        <v>136</v>
      </c>
      <c r="E46" s="123" t="s">
        <v>129</v>
      </c>
      <c r="F46" s="123" t="s">
        <v>128</v>
      </c>
      <c r="G46" s="123" t="s">
        <v>129</v>
      </c>
      <c r="H46" s="123" t="s">
        <v>128</v>
      </c>
      <c r="I46" s="123" t="s">
        <v>274</v>
      </c>
      <c r="J46" s="123" t="s">
        <v>139</v>
      </c>
    </row>
    <row r="47" spans="1:11" ht="22.5">
      <c r="A47" s="40">
        <f>IF(D47&lt;&gt;"",COUNTA($D$9:D47),"")</f>
        <v>32</v>
      </c>
      <c r="B47" s="51" t="s">
        <v>527</v>
      </c>
      <c r="C47" s="125">
        <v>12</v>
      </c>
      <c r="D47" s="125">
        <v>0.7</v>
      </c>
      <c r="E47" s="125">
        <v>13</v>
      </c>
      <c r="F47" s="125">
        <v>0.7</v>
      </c>
      <c r="G47" s="125">
        <v>9</v>
      </c>
      <c r="H47" s="125">
        <v>0.5</v>
      </c>
      <c r="I47" s="125">
        <v>13</v>
      </c>
      <c r="J47" s="125">
        <v>0.6</v>
      </c>
    </row>
    <row r="48" spans="1:11" ht="11.25">
      <c r="A48" s="40">
        <f>IF(D48&lt;&gt;"",COUNTA($D$9:D48),"")</f>
        <v>33</v>
      </c>
      <c r="B48" s="51" t="s">
        <v>110</v>
      </c>
      <c r="C48" s="123">
        <v>77</v>
      </c>
      <c r="D48" s="123">
        <v>4.4000000000000004</v>
      </c>
      <c r="E48" s="123">
        <v>91</v>
      </c>
      <c r="F48" s="123">
        <v>5.2</v>
      </c>
      <c r="G48" s="123">
        <v>97</v>
      </c>
      <c r="H48" s="123">
        <v>5</v>
      </c>
      <c r="I48" s="123">
        <v>94</v>
      </c>
      <c r="J48" s="123">
        <v>4.2</v>
      </c>
    </row>
    <row r="49" spans="1:11" ht="22.5">
      <c r="A49" s="40">
        <f>IF(D49&lt;&gt;"",COUNTA($D$9:D49),"")</f>
        <v>34</v>
      </c>
      <c r="B49" s="83" t="s">
        <v>442</v>
      </c>
      <c r="C49" s="123">
        <v>26</v>
      </c>
      <c r="D49" s="123">
        <v>1.5</v>
      </c>
      <c r="E49" s="123">
        <v>26</v>
      </c>
      <c r="F49" s="123">
        <v>1.5</v>
      </c>
      <c r="G49" s="123">
        <v>29</v>
      </c>
      <c r="H49" s="123">
        <v>1.5</v>
      </c>
      <c r="I49" s="123">
        <v>41</v>
      </c>
      <c r="J49" s="123">
        <v>1.8</v>
      </c>
    </row>
    <row r="50" spans="1:11" ht="11.25">
      <c r="A50" s="40">
        <f>IF(D50&lt;&gt;"",COUNTA($D$9:D50),"")</f>
        <v>35</v>
      </c>
      <c r="B50" s="83" t="s">
        <v>484</v>
      </c>
      <c r="C50" s="125" t="s">
        <v>5</v>
      </c>
      <c r="D50" s="125" t="s">
        <v>5</v>
      </c>
      <c r="E50" s="125" t="s">
        <v>5</v>
      </c>
      <c r="F50" s="125" t="s">
        <v>5</v>
      </c>
      <c r="G50" s="125">
        <v>2</v>
      </c>
      <c r="H50" s="125">
        <v>0.1</v>
      </c>
      <c r="I50" s="125">
        <v>2</v>
      </c>
      <c r="J50" s="123">
        <v>0.1</v>
      </c>
    </row>
    <row r="51" spans="1:11" ht="11.25">
      <c r="A51" s="40">
        <f>IF(D51&lt;&gt;"",COUNTA($D$9:D51),"")</f>
        <v>36</v>
      </c>
      <c r="B51" s="51" t="s">
        <v>87</v>
      </c>
      <c r="C51" s="123">
        <v>6</v>
      </c>
      <c r="D51" s="123">
        <v>0.3</v>
      </c>
      <c r="E51" s="123">
        <v>8</v>
      </c>
      <c r="F51" s="123">
        <v>0.4</v>
      </c>
      <c r="G51" s="123">
        <v>10</v>
      </c>
      <c r="H51" s="123">
        <v>0.5</v>
      </c>
      <c r="I51" s="123">
        <v>13</v>
      </c>
      <c r="J51" s="123">
        <v>0.6</v>
      </c>
      <c r="K51" s="82"/>
    </row>
    <row r="52" spans="1:11" ht="11.25">
      <c r="A52" s="40">
        <f>IF(D52&lt;&gt;"",COUNTA($D$9:D52),"")</f>
        <v>37</v>
      </c>
      <c r="B52" s="64" t="s">
        <v>490</v>
      </c>
      <c r="C52" s="123">
        <v>18</v>
      </c>
      <c r="D52" s="123">
        <v>1</v>
      </c>
      <c r="E52" s="123">
        <v>23</v>
      </c>
      <c r="F52" s="123">
        <v>1.3</v>
      </c>
      <c r="G52" s="123">
        <v>24</v>
      </c>
      <c r="H52" s="123">
        <v>1.2</v>
      </c>
      <c r="I52" s="123">
        <v>29</v>
      </c>
      <c r="J52" s="123">
        <v>1.3</v>
      </c>
    </row>
    <row r="53" spans="1:11" ht="11.25">
      <c r="A53" s="40" t="str">
        <f>IF(D53&lt;&gt;"",COUNTA($D$9:D53),"")</f>
        <v/>
      </c>
      <c r="B53" s="51"/>
      <c r="C53" s="123"/>
      <c r="D53" s="123"/>
      <c r="E53" s="123"/>
      <c r="F53" s="123"/>
      <c r="G53" s="123"/>
      <c r="H53" s="123"/>
      <c r="I53" s="123"/>
      <c r="J53" s="123"/>
    </row>
    <row r="54" spans="1:11" ht="11.25">
      <c r="A54" s="40">
        <f>IF(D54&lt;&gt;"",COUNTA($D$9:D54),"")</f>
        <v>38</v>
      </c>
      <c r="B54" s="51" t="s">
        <v>197</v>
      </c>
      <c r="C54" s="123">
        <v>64</v>
      </c>
      <c r="D54" s="123">
        <v>3.6</v>
      </c>
      <c r="E54" s="123">
        <v>60</v>
      </c>
      <c r="F54" s="123">
        <v>3.4</v>
      </c>
      <c r="G54" s="123">
        <v>60</v>
      </c>
      <c r="H54" s="123">
        <v>3.1</v>
      </c>
      <c r="I54" s="123">
        <v>66</v>
      </c>
      <c r="J54" s="123">
        <v>2.9</v>
      </c>
    </row>
    <row r="55" spans="1:11" ht="22.5">
      <c r="A55" s="40">
        <f>IF(D55&lt;&gt;"",COUNTA($D$9:D55),"")</f>
        <v>39</v>
      </c>
      <c r="B55" s="51" t="s">
        <v>485</v>
      </c>
      <c r="C55" s="123">
        <v>3</v>
      </c>
      <c r="D55" s="123">
        <v>0.2</v>
      </c>
      <c r="E55" s="123">
        <v>2</v>
      </c>
      <c r="F55" s="123">
        <v>0.1</v>
      </c>
      <c r="G55" s="123">
        <v>4</v>
      </c>
      <c r="H55" s="123">
        <v>0.2</v>
      </c>
      <c r="I55" s="123">
        <v>6</v>
      </c>
      <c r="J55" s="123">
        <v>0.3</v>
      </c>
    </row>
    <row r="56" spans="1:11" ht="22.5">
      <c r="A56" s="40">
        <f>IF(D56&lt;&gt;"",COUNTA($D$9:D56),"")</f>
        <v>40</v>
      </c>
      <c r="B56" s="51" t="s">
        <v>486</v>
      </c>
      <c r="C56" s="123">
        <v>60</v>
      </c>
      <c r="D56" s="123">
        <v>3.4</v>
      </c>
      <c r="E56" s="123">
        <v>57</v>
      </c>
      <c r="F56" s="123">
        <v>33</v>
      </c>
      <c r="G56" s="123">
        <v>56</v>
      </c>
      <c r="H56" s="123">
        <v>2.9</v>
      </c>
      <c r="I56" s="123">
        <v>59</v>
      </c>
      <c r="J56" s="123">
        <v>2.6</v>
      </c>
    </row>
    <row r="57" spans="1:11" ht="11.25">
      <c r="A57" s="40" t="str">
        <f>IF(D57&lt;&gt;"",COUNTA($D$9:D57),"")</f>
        <v/>
      </c>
      <c r="B57" s="51"/>
      <c r="C57" s="123"/>
      <c r="D57" s="123"/>
      <c r="E57" s="123"/>
      <c r="F57" s="123"/>
      <c r="G57" s="123"/>
      <c r="H57" s="123"/>
      <c r="I57" s="123"/>
      <c r="J57" s="123"/>
    </row>
    <row r="58" spans="1:11" ht="11.25">
      <c r="A58" s="40">
        <f>IF(D58&lt;&gt;"",COUNTA($D$9:D58),"")</f>
        <v>41</v>
      </c>
      <c r="B58" s="51" t="s">
        <v>88</v>
      </c>
      <c r="C58" s="123">
        <v>215</v>
      </c>
      <c r="D58" s="123">
        <v>12.2</v>
      </c>
      <c r="E58" s="123">
        <v>187</v>
      </c>
      <c r="F58" s="123">
        <v>10.7</v>
      </c>
      <c r="G58" s="123">
        <v>208</v>
      </c>
      <c r="H58" s="123">
        <v>10.7</v>
      </c>
      <c r="I58" s="123">
        <v>270</v>
      </c>
      <c r="J58" s="123">
        <v>11.9</v>
      </c>
    </row>
    <row r="59" spans="1:11" ht="22.5">
      <c r="A59" s="40">
        <f>IF(D59&lt;&gt;"",COUNTA($D$9:D59),"")</f>
        <v>42</v>
      </c>
      <c r="B59" s="51" t="s">
        <v>260</v>
      </c>
      <c r="C59" s="123">
        <v>4</v>
      </c>
      <c r="D59" s="123">
        <v>0.2</v>
      </c>
      <c r="E59" s="123">
        <v>2</v>
      </c>
      <c r="F59" s="123">
        <v>0.1</v>
      </c>
      <c r="G59" s="123" t="s">
        <v>138</v>
      </c>
      <c r="H59" s="123" t="s">
        <v>131</v>
      </c>
      <c r="I59" s="123" t="s">
        <v>130</v>
      </c>
      <c r="J59" s="123" t="s">
        <v>131</v>
      </c>
    </row>
    <row r="60" spans="1:11" ht="22.5">
      <c r="A60" s="40">
        <f>IF(D60&lt;&gt;"",COUNTA($D$9:D60),"")</f>
        <v>43</v>
      </c>
      <c r="B60" s="51" t="s">
        <v>259</v>
      </c>
      <c r="C60" s="123">
        <v>6</v>
      </c>
      <c r="D60" s="123">
        <v>0.4</v>
      </c>
      <c r="E60" s="123">
        <v>9</v>
      </c>
      <c r="F60" s="123">
        <v>0.5</v>
      </c>
      <c r="G60" s="123" t="s">
        <v>134</v>
      </c>
      <c r="H60" s="123" t="s">
        <v>136</v>
      </c>
      <c r="I60" s="123">
        <v>9</v>
      </c>
      <c r="J60" s="123">
        <v>0.4</v>
      </c>
    </row>
    <row r="61" spans="1:11" ht="11.25">
      <c r="A61" s="40">
        <f>IF(D61&lt;&gt;"",COUNTA($D$9:D61),"")</f>
        <v>44</v>
      </c>
      <c r="B61" s="51" t="s">
        <v>487</v>
      </c>
      <c r="C61" s="123">
        <v>4</v>
      </c>
      <c r="D61" s="123">
        <v>0.3</v>
      </c>
      <c r="E61" s="123">
        <v>3</v>
      </c>
      <c r="F61" s="123">
        <v>0.2</v>
      </c>
      <c r="G61" s="123" t="s">
        <v>130</v>
      </c>
      <c r="H61" s="123" t="s">
        <v>131</v>
      </c>
      <c r="I61" s="123" t="s">
        <v>138</v>
      </c>
      <c r="J61" s="123" t="s">
        <v>131</v>
      </c>
    </row>
    <row r="62" spans="1:11" ht="22.5" customHeight="1">
      <c r="A62" s="40">
        <f>IF(D62&lt;&gt;"",COUNTA($D$9:D62),"")</f>
        <v>45</v>
      </c>
      <c r="B62" s="51" t="s">
        <v>526</v>
      </c>
      <c r="C62" s="123">
        <v>12</v>
      </c>
      <c r="D62" s="123">
        <v>0.7</v>
      </c>
      <c r="E62" s="123">
        <v>8</v>
      </c>
      <c r="F62" s="123">
        <v>0.4</v>
      </c>
      <c r="G62" s="123">
        <v>6</v>
      </c>
      <c r="H62" s="123">
        <v>0.3</v>
      </c>
      <c r="I62" s="123">
        <v>9</v>
      </c>
      <c r="J62" s="123">
        <v>0.4</v>
      </c>
    </row>
    <row r="63" spans="1:11" ht="22.5">
      <c r="A63" s="40">
        <f>IF(D63&lt;&gt;"",COUNTA($D$9:D63),"")</f>
        <v>46</v>
      </c>
      <c r="B63" s="51" t="s">
        <v>532</v>
      </c>
      <c r="C63" s="123">
        <v>6</v>
      </c>
      <c r="D63" s="123">
        <v>0.4</v>
      </c>
      <c r="E63" s="123">
        <v>5</v>
      </c>
      <c r="F63" s="123">
        <v>0.3</v>
      </c>
      <c r="G63" s="123">
        <v>4</v>
      </c>
      <c r="H63" s="123">
        <v>0.2</v>
      </c>
      <c r="I63" s="123">
        <v>4</v>
      </c>
      <c r="J63" s="123">
        <v>0.2</v>
      </c>
    </row>
    <row r="64" spans="1:11" ht="22.5">
      <c r="A64" s="40">
        <f>IF(D64&lt;&gt;"",COUNTA($D$9:D64),"")</f>
        <v>47</v>
      </c>
      <c r="B64" s="51" t="s">
        <v>491</v>
      </c>
      <c r="C64" s="123">
        <v>10</v>
      </c>
      <c r="D64" s="123">
        <v>0.6</v>
      </c>
      <c r="E64" s="123">
        <v>5</v>
      </c>
      <c r="F64" s="123">
        <v>0.3</v>
      </c>
      <c r="G64" s="123">
        <v>5</v>
      </c>
      <c r="H64" s="123">
        <v>0.2</v>
      </c>
      <c r="I64" s="123">
        <v>10</v>
      </c>
      <c r="J64" s="123">
        <v>0.4</v>
      </c>
    </row>
    <row r="65" spans="1:11" ht="11.25">
      <c r="A65" s="40">
        <f>IF(D65&lt;&gt;"",COUNTA($D$9:D65),"")</f>
        <v>48</v>
      </c>
      <c r="B65" s="51" t="s">
        <v>92</v>
      </c>
      <c r="C65" s="123">
        <v>5</v>
      </c>
      <c r="D65" s="123">
        <v>0.3</v>
      </c>
      <c r="E65" s="123">
        <v>6</v>
      </c>
      <c r="F65" s="123">
        <v>0.3</v>
      </c>
      <c r="G65" s="123">
        <v>6</v>
      </c>
      <c r="H65" s="123">
        <v>0.3</v>
      </c>
      <c r="I65" s="123">
        <v>10</v>
      </c>
      <c r="J65" s="123">
        <v>0.4</v>
      </c>
    </row>
    <row r="66" spans="1:11" ht="11.25">
      <c r="A66" s="40">
        <f>IF(D66&lt;&gt;"",COUNTA($D$9:D66),"")</f>
        <v>49</v>
      </c>
      <c r="B66" s="51" t="s">
        <v>93</v>
      </c>
      <c r="C66" s="123">
        <v>18</v>
      </c>
      <c r="D66" s="123">
        <v>1</v>
      </c>
      <c r="E66" s="123">
        <v>16</v>
      </c>
      <c r="F66" s="123">
        <v>0.9</v>
      </c>
      <c r="G66" s="123">
        <v>17</v>
      </c>
      <c r="H66" s="123">
        <v>0.9</v>
      </c>
      <c r="I66" s="123">
        <v>19</v>
      </c>
      <c r="J66" s="123">
        <v>0.8</v>
      </c>
    </row>
    <row r="67" spans="1:11" ht="11.25">
      <c r="A67" s="40">
        <f>IF(D67&lt;&gt;"",COUNTA($D$9:D67),"")</f>
        <v>50</v>
      </c>
      <c r="B67" s="51" t="s">
        <v>94</v>
      </c>
      <c r="C67" s="123">
        <v>9</v>
      </c>
      <c r="D67" s="123">
        <v>0.5</v>
      </c>
      <c r="E67" s="123">
        <v>10</v>
      </c>
      <c r="F67" s="123">
        <v>0.6</v>
      </c>
      <c r="G67" s="123">
        <v>12</v>
      </c>
      <c r="H67" s="123">
        <v>0.6</v>
      </c>
      <c r="I67" s="123">
        <v>17</v>
      </c>
      <c r="J67" s="123">
        <v>0.7</v>
      </c>
    </row>
    <row r="68" spans="1:11" ht="11.25">
      <c r="A68" s="40">
        <f>IF(D68&lt;&gt;"",COUNTA($D$9:D68),"")</f>
        <v>51</v>
      </c>
      <c r="B68" s="51" t="s">
        <v>488</v>
      </c>
      <c r="C68" s="123">
        <v>50</v>
      </c>
      <c r="D68" s="123">
        <v>2.8</v>
      </c>
      <c r="E68" s="123">
        <v>48</v>
      </c>
      <c r="F68" s="123">
        <v>2.7</v>
      </c>
      <c r="G68" s="123">
        <v>59</v>
      </c>
      <c r="H68" s="123">
        <v>3.1</v>
      </c>
      <c r="I68" s="123">
        <v>72</v>
      </c>
      <c r="J68" s="123">
        <v>3.2</v>
      </c>
    </row>
    <row r="69" spans="1:11" ht="11.25">
      <c r="A69" s="40">
        <f>IF(D69&lt;&gt;"",COUNTA($D$9:D69),"")</f>
        <v>52</v>
      </c>
      <c r="B69" s="51" t="s">
        <v>530</v>
      </c>
      <c r="C69" s="123">
        <v>11</v>
      </c>
      <c r="D69" s="123">
        <v>0.6</v>
      </c>
      <c r="E69" s="123">
        <v>8</v>
      </c>
      <c r="F69" s="123">
        <v>0.5</v>
      </c>
      <c r="G69" s="123">
        <v>8</v>
      </c>
      <c r="H69" s="123">
        <v>0.4</v>
      </c>
      <c r="I69" s="123">
        <v>7</v>
      </c>
      <c r="J69" s="123">
        <v>0.3</v>
      </c>
    </row>
    <row r="70" spans="1:11" ht="11.25">
      <c r="A70" s="40">
        <f>IF(D70&lt;&gt;"",COUNTA($D$9:D70),"")</f>
        <v>53</v>
      </c>
      <c r="B70" s="51" t="s">
        <v>113</v>
      </c>
      <c r="C70" s="123">
        <v>21</v>
      </c>
      <c r="D70" s="123">
        <v>1.2</v>
      </c>
      <c r="E70" s="123">
        <v>17</v>
      </c>
      <c r="F70" s="123">
        <v>1</v>
      </c>
      <c r="G70" s="123">
        <v>19</v>
      </c>
      <c r="H70" s="123">
        <v>1</v>
      </c>
      <c r="I70" s="123">
        <v>19</v>
      </c>
      <c r="J70" s="123">
        <v>0.8</v>
      </c>
    </row>
    <row r="71" spans="1:11" ht="11.25">
      <c r="A71" s="40">
        <f>IF(D71&lt;&gt;"",COUNTA($D$9:D71),"")</f>
        <v>54</v>
      </c>
      <c r="B71" s="51" t="s">
        <v>96</v>
      </c>
      <c r="C71" s="123">
        <v>5</v>
      </c>
      <c r="D71" s="123">
        <v>0.3</v>
      </c>
      <c r="E71" s="123">
        <v>5</v>
      </c>
      <c r="F71" s="123">
        <v>0.3</v>
      </c>
      <c r="G71" s="123">
        <v>4</v>
      </c>
      <c r="H71" s="123">
        <v>0.2</v>
      </c>
      <c r="I71" s="123">
        <v>5</v>
      </c>
      <c r="J71" s="123">
        <v>0.2</v>
      </c>
    </row>
    <row r="72" spans="1:11" ht="11.25">
      <c r="A72" s="40">
        <f>IF(D72&lt;&gt;"",COUNTA($D$9:D72),"")</f>
        <v>55</v>
      </c>
      <c r="B72" s="64" t="s">
        <v>489</v>
      </c>
      <c r="C72" s="123">
        <v>3</v>
      </c>
      <c r="D72" s="123">
        <v>0.2</v>
      </c>
      <c r="E72" s="123" t="s">
        <v>138</v>
      </c>
      <c r="F72" s="123" t="s">
        <v>131</v>
      </c>
      <c r="G72" s="123" t="s">
        <v>138</v>
      </c>
      <c r="H72" s="123" t="s">
        <v>131</v>
      </c>
      <c r="I72" s="123" t="s">
        <v>138</v>
      </c>
      <c r="J72" s="123" t="s">
        <v>131</v>
      </c>
      <c r="K72" s="84"/>
    </row>
    <row r="73" spans="1:11" ht="11.25">
      <c r="A73" s="40">
        <f>IF(D73&lt;&gt;"",COUNTA($D$9:D73),"")</f>
        <v>56</v>
      </c>
      <c r="B73" s="51" t="s">
        <v>97</v>
      </c>
      <c r="C73" s="123">
        <v>50</v>
      </c>
      <c r="D73" s="123">
        <v>2.9</v>
      </c>
      <c r="E73" s="123">
        <v>45</v>
      </c>
      <c r="F73" s="123">
        <v>2.6</v>
      </c>
      <c r="G73" s="123">
        <v>57</v>
      </c>
      <c r="H73" s="123">
        <v>2.9</v>
      </c>
      <c r="I73" s="123">
        <v>85</v>
      </c>
      <c r="J73" s="123">
        <v>3.8</v>
      </c>
    </row>
    <row r="74" spans="1:11" ht="11.25">
      <c r="A74" s="40" t="str">
        <f>IF(D74&lt;&gt;"",COUNTA($D$9:D74),"")</f>
        <v/>
      </c>
      <c r="B74" s="51"/>
      <c r="C74" s="123"/>
      <c r="D74" s="123"/>
      <c r="E74" s="123"/>
      <c r="F74" s="123"/>
      <c r="G74" s="123"/>
      <c r="H74" s="123"/>
      <c r="I74" s="123"/>
      <c r="J74" s="123"/>
    </row>
    <row r="75" spans="1:11" ht="11.25">
      <c r="A75" s="40">
        <f>IF(D75&lt;&gt;"",COUNTA($D$9:D75),"")</f>
        <v>57</v>
      </c>
      <c r="B75" s="51" t="s">
        <v>89</v>
      </c>
      <c r="C75" s="123">
        <v>16</v>
      </c>
      <c r="D75" s="123">
        <v>0.9</v>
      </c>
      <c r="E75" s="123">
        <v>11</v>
      </c>
      <c r="F75" s="123">
        <v>0.6</v>
      </c>
      <c r="G75" s="123">
        <v>16</v>
      </c>
      <c r="H75" s="123">
        <v>0.8</v>
      </c>
      <c r="I75" s="123">
        <v>19</v>
      </c>
      <c r="J75" s="123">
        <v>0.8</v>
      </c>
    </row>
    <row r="76" spans="1:11" ht="11.25">
      <c r="A76" s="40">
        <f>IF(D76&lt;&gt;"",COUNTA($D$9:D76),"")</f>
        <v>58</v>
      </c>
      <c r="B76" s="51" t="s">
        <v>98</v>
      </c>
      <c r="C76" s="123" t="s">
        <v>13</v>
      </c>
      <c r="D76" s="123" t="s">
        <v>13</v>
      </c>
      <c r="E76" s="123" t="s">
        <v>13</v>
      </c>
      <c r="F76" s="123" t="s">
        <v>13</v>
      </c>
      <c r="G76" s="123" t="s">
        <v>138</v>
      </c>
      <c r="H76" s="123" t="s">
        <v>174</v>
      </c>
      <c r="I76" s="123" t="s">
        <v>13</v>
      </c>
      <c r="J76" s="123" t="s">
        <v>13</v>
      </c>
    </row>
    <row r="77" spans="1:11" ht="11.25">
      <c r="A77" s="40">
        <f>IF(D77&lt;&gt;"",COUNTA($D$9:D77),"")</f>
        <v>59</v>
      </c>
      <c r="B77" s="51" t="s">
        <v>492</v>
      </c>
      <c r="C77" s="123">
        <v>16</v>
      </c>
      <c r="D77" s="123">
        <v>0.9</v>
      </c>
      <c r="E77" s="123">
        <v>11</v>
      </c>
      <c r="F77" s="123">
        <v>0.6</v>
      </c>
      <c r="G77" s="123">
        <v>16</v>
      </c>
      <c r="H77" s="123">
        <v>0.8</v>
      </c>
      <c r="I77" s="123">
        <v>18</v>
      </c>
      <c r="J77" s="123">
        <v>0.8</v>
      </c>
    </row>
    <row r="78" spans="1:11" ht="11.25">
      <c r="A78" s="40" t="str">
        <f>IF(D78&lt;&gt;"",COUNTA($D$9:D78),"")</f>
        <v/>
      </c>
      <c r="B78" s="51"/>
      <c r="C78" s="123"/>
      <c r="D78" s="123"/>
      <c r="E78" s="123"/>
      <c r="F78" s="123"/>
      <c r="G78" s="123"/>
      <c r="H78" s="123"/>
      <c r="I78" s="123"/>
      <c r="J78" s="123"/>
    </row>
    <row r="79" spans="1:11" ht="11.25">
      <c r="A79" s="40">
        <f>IF(D79&lt;&gt;"",COUNTA($D$9:D79),"")</f>
        <v>60</v>
      </c>
      <c r="B79" s="64" t="s">
        <v>493</v>
      </c>
      <c r="C79" s="123">
        <v>58</v>
      </c>
      <c r="D79" s="123">
        <v>3.3</v>
      </c>
      <c r="E79" s="123">
        <v>71</v>
      </c>
      <c r="F79" s="123">
        <v>4.0999999999999996</v>
      </c>
      <c r="G79" s="123">
        <v>82</v>
      </c>
      <c r="H79" s="123">
        <v>4.2</v>
      </c>
      <c r="I79" s="123">
        <v>128</v>
      </c>
      <c r="J79" s="123">
        <v>5.6</v>
      </c>
    </row>
    <row r="80" spans="1:11" ht="11.25">
      <c r="A80" s="40">
        <f>IF(D80&lt;&gt;"",COUNTA($D$9:D80),"")</f>
        <v>61</v>
      </c>
      <c r="B80" s="51" t="s">
        <v>116</v>
      </c>
      <c r="C80" s="123">
        <v>51</v>
      </c>
      <c r="D80" s="123">
        <v>2.9</v>
      </c>
      <c r="E80" s="123">
        <v>56</v>
      </c>
      <c r="F80" s="123">
        <v>3.2</v>
      </c>
      <c r="G80" s="123">
        <v>66</v>
      </c>
      <c r="H80" s="123">
        <v>3.4</v>
      </c>
      <c r="I80" s="123">
        <v>97</v>
      </c>
      <c r="J80" s="123">
        <v>4.3</v>
      </c>
    </row>
    <row r="81" spans="1:10" ht="11.25">
      <c r="A81" s="40">
        <f>IF(D81&lt;&gt;"",COUNTA($D$9:D81),"")</f>
        <v>62</v>
      </c>
      <c r="B81" s="51" t="s">
        <v>117</v>
      </c>
      <c r="C81" s="123">
        <v>7</v>
      </c>
      <c r="D81" s="123">
        <v>0.4</v>
      </c>
      <c r="E81" s="123">
        <v>15</v>
      </c>
      <c r="F81" s="123">
        <v>0.9</v>
      </c>
      <c r="G81" s="123">
        <v>16</v>
      </c>
      <c r="H81" s="123">
        <v>0.8</v>
      </c>
      <c r="I81" s="123">
        <v>31</v>
      </c>
      <c r="J81" s="123">
        <v>1.4</v>
      </c>
    </row>
    <row r="82" spans="1:10" ht="11.25">
      <c r="A82" s="40" t="str">
        <f>IF(D82&lt;&gt;"",COUNTA($D$9:D82),"")</f>
        <v/>
      </c>
      <c r="B82" s="51"/>
      <c r="C82" s="123"/>
      <c r="D82" s="123"/>
      <c r="E82" s="123"/>
      <c r="F82" s="123"/>
      <c r="G82" s="123"/>
      <c r="H82" s="123"/>
      <c r="I82" s="123"/>
      <c r="J82" s="123"/>
    </row>
    <row r="83" spans="1:10" ht="11.25">
      <c r="A83" s="40">
        <f>IF(D83&lt;&gt;"",COUNTA($D$9:D83),"")</f>
        <v>63</v>
      </c>
      <c r="B83" s="51" t="s">
        <v>118</v>
      </c>
      <c r="C83" s="123">
        <v>82</v>
      </c>
      <c r="D83" s="123">
        <v>4.7</v>
      </c>
      <c r="E83" s="123">
        <v>75</v>
      </c>
      <c r="F83" s="123">
        <v>4.3</v>
      </c>
      <c r="G83" s="123">
        <v>76</v>
      </c>
      <c r="H83" s="123">
        <v>3.9</v>
      </c>
      <c r="I83" s="123">
        <v>94</v>
      </c>
      <c r="J83" s="123">
        <v>4.2</v>
      </c>
    </row>
    <row r="84" spans="1:10" ht="11.25">
      <c r="A84" s="40">
        <f>IF(D84&lt;&gt;"",COUNTA($D$9:D84),"")</f>
        <v>64</v>
      </c>
      <c r="B84" s="51" t="s">
        <v>200</v>
      </c>
      <c r="C84" s="123">
        <v>5</v>
      </c>
      <c r="D84" s="123">
        <v>0.3</v>
      </c>
      <c r="E84" s="123">
        <v>4</v>
      </c>
      <c r="F84" s="123">
        <v>0.2</v>
      </c>
      <c r="G84" s="123">
        <v>5</v>
      </c>
      <c r="H84" s="123">
        <v>0.3</v>
      </c>
      <c r="I84" s="123">
        <v>7</v>
      </c>
      <c r="J84" s="123">
        <v>0.3</v>
      </c>
    </row>
    <row r="85" spans="1:10" ht="11.25">
      <c r="A85" s="40">
        <f>IF(D85&lt;&gt;"",COUNTA($D$9:D85),"")</f>
        <v>65</v>
      </c>
      <c r="B85" s="51" t="s">
        <v>494</v>
      </c>
      <c r="C85" s="123">
        <v>3</v>
      </c>
      <c r="D85" s="123">
        <v>0.2</v>
      </c>
      <c r="E85" s="123">
        <v>3</v>
      </c>
      <c r="F85" s="123">
        <v>0.2</v>
      </c>
      <c r="G85" s="123">
        <v>4</v>
      </c>
      <c r="H85" s="123">
        <v>0.2</v>
      </c>
      <c r="I85" s="123">
        <v>5</v>
      </c>
      <c r="J85" s="123">
        <v>0.2</v>
      </c>
    </row>
    <row r="86" spans="1:10" ht="11.25">
      <c r="A86" s="40">
        <f>IF(D86&lt;&gt;"",COUNTA($D$9:D86),"")</f>
        <v>66</v>
      </c>
      <c r="B86" s="51" t="s">
        <v>495</v>
      </c>
      <c r="C86" s="123">
        <v>20</v>
      </c>
      <c r="D86" s="123">
        <v>1.1000000000000001</v>
      </c>
      <c r="E86" s="123">
        <v>20</v>
      </c>
      <c r="F86" s="123">
        <v>1.1000000000000001</v>
      </c>
      <c r="G86" s="123">
        <v>24</v>
      </c>
      <c r="H86" s="123">
        <v>1.2</v>
      </c>
      <c r="I86" s="123">
        <v>29</v>
      </c>
      <c r="J86" s="123">
        <v>1.3</v>
      </c>
    </row>
    <row r="87" spans="1:10" ht="11.25">
      <c r="A87" s="40">
        <f>IF(D87&lt;&gt;"",COUNTA($D$9:D87),"")</f>
        <v>67</v>
      </c>
      <c r="B87" s="51" t="s">
        <v>121</v>
      </c>
      <c r="C87" s="123">
        <v>27</v>
      </c>
      <c r="D87" s="123">
        <v>1.5</v>
      </c>
      <c r="E87" s="123">
        <v>25</v>
      </c>
      <c r="F87" s="123">
        <v>1.4</v>
      </c>
      <c r="G87" s="123">
        <v>28</v>
      </c>
      <c r="H87" s="123">
        <v>1.5</v>
      </c>
      <c r="I87" s="123">
        <v>31</v>
      </c>
      <c r="J87" s="123">
        <v>1.4</v>
      </c>
    </row>
    <row r="88" spans="1:10" ht="11.25">
      <c r="A88" s="40">
        <f>IF(D88&lt;&gt;"",COUNTA($D$9:D88),"")</f>
        <v>68</v>
      </c>
      <c r="B88" s="51" t="s">
        <v>87</v>
      </c>
      <c r="C88" s="123">
        <v>27</v>
      </c>
      <c r="D88" s="123">
        <v>1.5</v>
      </c>
      <c r="E88" s="123">
        <v>23</v>
      </c>
      <c r="F88" s="123">
        <v>1.3</v>
      </c>
      <c r="G88" s="123">
        <v>15</v>
      </c>
      <c r="H88" s="123">
        <v>0.8</v>
      </c>
      <c r="I88" s="123">
        <v>22</v>
      </c>
      <c r="J88" s="123">
        <v>1</v>
      </c>
    </row>
    <row r="89" spans="1:10" ht="11.25">
      <c r="A89" s="40" t="str">
        <f>IF(D89&lt;&gt;"",COUNTA($D$9:D89),"")</f>
        <v/>
      </c>
      <c r="B89" s="51"/>
      <c r="C89" s="126"/>
      <c r="D89" s="126"/>
      <c r="E89" s="126"/>
      <c r="F89" s="126"/>
      <c r="G89" s="126"/>
      <c r="H89" s="126"/>
      <c r="I89" s="126"/>
      <c r="J89" s="126"/>
    </row>
    <row r="90" spans="1:10" ht="11.25">
      <c r="A90" s="40">
        <f>IF(D90&lt;&gt;"",COUNTA($D$9:D90),"")</f>
        <v>69</v>
      </c>
      <c r="B90" s="56" t="s">
        <v>90</v>
      </c>
      <c r="C90" s="124">
        <v>1762</v>
      </c>
      <c r="D90" s="124">
        <v>100</v>
      </c>
      <c r="E90" s="124">
        <v>1746</v>
      </c>
      <c r="F90" s="124">
        <v>100</v>
      </c>
      <c r="G90" s="124">
        <v>1945</v>
      </c>
      <c r="H90" s="124">
        <v>100</v>
      </c>
      <c r="I90" s="124">
        <v>2267</v>
      </c>
      <c r="J90" s="124">
        <v>100</v>
      </c>
    </row>
  </sheetData>
  <mergeCells count="11">
    <mergeCell ref="C1:J2"/>
    <mergeCell ref="A1:B2"/>
    <mergeCell ref="C3:J3"/>
    <mergeCell ref="C12:J12"/>
    <mergeCell ref="C8:J8"/>
    <mergeCell ref="B3:B5"/>
    <mergeCell ref="A3:A5"/>
    <mergeCell ref="I4:J4"/>
    <mergeCell ref="G4:H4"/>
    <mergeCell ref="C4:D4"/>
    <mergeCell ref="E4: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O2231 2018 01&amp;R&amp;"Calibri,Standard"&amp;7&amp;P</oddFooter>
    <evenFooter>&amp;L&amp;"Calibri,Standard"&amp;7&amp;P&amp;R&amp;"Calibri,Standard"&amp;7StatA MV, Statistischer Bericht O2231 2018 01</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17</vt:i4>
      </vt:variant>
      <vt:variant>
        <vt:lpstr>Benannte Bereiche</vt:lpstr>
      </vt:variant>
      <vt:variant>
        <vt:i4>8</vt:i4>
      </vt:variant>
    </vt:vector>
  </HeadingPairs>
  <TitlesOfParts>
    <vt:vector size="25" baseType="lpstr">
      <vt:lpstr>Deckblatt</vt:lpstr>
      <vt:lpstr>Inhalt</vt:lpstr>
      <vt:lpstr>Vorbemerkungen</vt:lpstr>
      <vt:lpstr>1.1</vt:lpstr>
      <vt:lpstr>1.2</vt:lpstr>
      <vt:lpstr>1.3</vt:lpstr>
      <vt:lpstr>1.4</vt:lpstr>
      <vt:lpstr>1.5</vt:lpstr>
      <vt:lpstr>2</vt:lpstr>
      <vt:lpstr>3</vt:lpstr>
      <vt:lpstr>4</vt:lpstr>
      <vt:lpstr>Übersicht</vt:lpstr>
      <vt:lpstr>Methodik</vt:lpstr>
      <vt:lpstr>Glossar</vt:lpstr>
      <vt:lpstr>Mehr zum Thema</vt:lpstr>
      <vt:lpstr>Fußnotenerläut.</vt:lpstr>
      <vt:lpstr>Hilfsblatt</vt:lpstr>
      <vt:lpstr>'1.1'!Drucktitel</vt:lpstr>
      <vt:lpstr>'1.2'!Drucktitel</vt:lpstr>
      <vt:lpstr>'1.3'!Drucktitel</vt:lpstr>
      <vt:lpstr>'1.4'!Drucktitel</vt:lpstr>
      <vt:lpstr>'1.5'!Drucktitel</vt:lpstr>
      <vt:lpstr>'2'!Drucktitel</vt:lpstr>
      <vt:lpstr>'3'!Drucktitel</vt:lpstr>
      <vt:lpstr>'4'!Drucktitel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O2231 Verbrauch und Aufwendungen von privaten Haushalten, Teil 1 - Struktur des privaten Konsums 2018</dc:title>
  <dc:subject>EVS</dc:subject>
  <dc:creator>FB 421</dc:creator>
  <cp:lastModifiedBy> </cp:lastModifiedBy>
  <cp:lastPrinted>2022-06-28T12:54:34Z</cp:lastPrinted>
  <dcterms:created xsi:type="dcterms:W3CDTF">2020-07-08T12:51:28Z</dcterms:created>
  <dcterms:modified xsi:type="dcterms:W3CDTF">2022-06-28T12:55:25Z</dcterms:modified>
</cp:coreProperties>
</file>