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155" windowWidth="14760" windowHeight="6780" tabRatio="643"/>
  </bookViews>
  <sheets>
    <sheet name="Deckblatt" sheetId="48" r:id="rId1"/>
    <sheet name="Inhalt" sheetId="50" r:id="rId2"/>
    <sheet name="Vorbemerkungen und Schema" sheetId="49" r:id="rId3"/>
    <sheet name="Definitionen und Begriffe" sheetId="52" r:id="rId4"/>
    <sheet name="Grafik 1 + 2" sheetId="85" r:id="rId5"/>
    <sheet name="Grafik 3" sheetId="93" r:id="rId6"/>
    <sheet name="Grafik 4" sheetId="94" r:id="rId7"/>
    <sheet name="Grafik 5" sheetId="92" r:id="rId8"/>
    <sheet name="1" sheetId="57" r:id="rId9"/>
    <sheet name="2" sheetId="69" r:id="rId10"/>
    <sheet name="3" sheetId="60" r:id="rId11"/>
    <sheet name="4" sheetId="61" r:id="rId12"/>
    <sheet name="5" sheetId="62" r:id="rId13"/>
    <sheet name="6" sheetId="70" r:id="rId14"/>
    <sheet name="7" sheetId="71" r:id="rId15"/>
    <sheet name="Fußnotenerläut." sheetId="59" r:id="rId16"/>
  </sheets>
  <definedNames>
    <definedName name="_xlnm.Print_Titles" localSheetId="8">'1'!$A:$C,'1'!$1:$4</definedName>
    <definedName name="_xlnm.Print_Titles" localSheetId="9">'2'!$A:$C,'2'!$1:$5</definedName>
    <definedName name="_xlnm.Print_Titles" localSheetId="10">'3'!$A:$B,'3'!$1:$4</definedName>
    <definedName name="_xlnm.Print_Titles" localSheetId="11">'4'!$A:$B,'4'!$1:$4</definedName>
    <definedName name="_xlnm.Print_Titles" localSheetId="12">'5'!$A:$B,'5'!$1:$4</definedName>
    <definedName name="_xlnm.Print_Titles" localSheetId="13">'6'!$A:$B,'6'!$1:$4</definedName>
    <definedName name="_xlnm.Print_Titles" localSheetId="14">'7'!$A:$B,'7'!$1:$4</definedName>
  </definedNames>
  <calcPr calcId="162913"/>
</workbook>
</file>

<file path=xl/calcChain.xml><?xml version="1.0" encoding="utf-8"?>
<calcChain xmlns="http://schemas.openxmlformats.org/spreadsheetml/2006/main">
  <c r="A7" i="57" l="1"/>
  <c r="A8" i="57"/>
  <c r="A9" i="57"/>
  <c r="A10" i="5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 i="71" l="1"/>
  <c r="A6" i="71"/>
  <c r="A7" i="71"/>
  <c r="A8" i="71"/>
  <c r="A9" i="71"/>
  <c r="A10" i="71"/>
  <c r="A11" i="71"/>
  <c r="A12" i="71"/>
  <c r="A13" i="71"/>
  <c r="A14" i="71"/>
  <c r="A15" i="71"/>
  <c r="A16" i="71"/>
  <c r="A17" i="71"/>
  <c r="A18" i="71"/>
  <c r="A19" i="71"/>
  <c r="A20" i="71"/>
  <c r="A21" i="71"/>
  <c r="A22" i="71"/>
  <c r="A23" i="71"/>
  <c r="A6" i="70"/>
  <c r="A7" i="70"/>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64" i="70"/>
  <c r="A65" i="70"/>
  <c r="A66" i="70"/>
  <c r="A67" i="70"/>
  <c r="A68" i="70"/>
  <c r="A69" i="70"/>
  <c r="A70" i="70"/>
  <c r="A71" i="70"/>
  <c r="A72" i="70"/>
  <c r="A73" i="70"/>
  <c r="A74" i="70"/>
  <c r="A75" i="70"/>
  <c r="A76" i="70"/>
  <c r="A77" i="70"/>
  <c r="A78" i="70"/>
  <c r="A79" i="70"/>
  <c r="A80" i="70"/>
  <c r="A6" i="62"/>
  <c r="A7" i="62"/>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6" i="61"/>
  <c r="A7" i="61"/>
  <c r="A8" i="61"/>
  <c r="A9" i="61"/>
  <c r="A10" i="61"/>
  <c r="A11" i="61"/>
  <c r="A12" i="61"/>
  <c r="A13" i="61"/>
  <c r="A14" i="61"/>
  <c r="A15" i="61"/>
  <c r="A16" i="61"/>
  <c r="A17" i="61"/>
  <c r="A18" i="61"/>
  <c r="A19" i="61"/>
  <c r="A20" i="61"/>
  <c r="A21" i="61"/>
  <c r="A24" i="61"/>
  <c r="A25" i="61"/>
  <c r="A26" i="61"/>
  <c r="A27" i="61"/>
  <c r="A28" i="61"/>
  <c r="A29" i="61"/>
  <c r="A30" i="61"/>
  <c r="A31" i="61"/>
  <c r="A32" i="61"/>
  <c r="A33" i="61"/>
  <c r="A34" i="61"/>
  <c r="A35" i="61"/>
  <c r="A36" i="61"/>
  <c r="A37" i="61"/>
  <c r="A38" i="61"/>
  <c r="A39" i="61"/>
  <c r="A40" i="61"/>
  <c r="A41" i="61"/>
  <c r="A42" i="61"/>
  <c r="A43" i="61"/>
  <c r="A44" i="61"/>
  <c r="A45" i="61"/>
  <c r="A46" i="61"/>
  <c r="A47" i="61"/>
  <c r="A48" i="61"/>
  <c r="A49" i="61"/>
  <c r="A50" i="61"/>
  <c r="A51" i="61"/>
  <c r="A52" i="61"/>
  <c r="A53" i="61"/>
  <c r="A54" i="61"/>
  <c r="A55" i="61"/>
  <c r="A56" i="61"/>
  <c r="A57" i="61"/>
  <c r="A58" i="61"/>
  <c r="A59" i="61"/>
  <c r="A60" i="61"/>
  <c r="A61" i="61"/>
  <c r="A62" i="61"/>
  <c r="A63" i="61"/>
  <c r="A64" i="61"/>
  <c r="A65" i="61"/>
  <c r="A66" i="61"/>
  <c r="A67" i="61"/>
  <c r="A68" i="61"/>
  <c r="A69" i="61"/>
  <c r="A70" i="61"/>
  <c r="A71" i="61"/>
  <c r="A72" i="61"/>
  <c r="A73" i="61"/>
  <c r="A74" i="61"/>
  <c r="A75" i="61"/>
  <c r="A76" i="61"/>
  <c r="A77" i="61"/>
  <c r="A78" i="61"/>
  <c r="A79" i="61"/>
  <c r="A80" i="61"/>
  <c r="A6" i="60"/>
  <c r="A7" i="60"/>
  <c r="A8" i="6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62" i="60"/>
  <c r="A63" i="60"/>
  <c r="A64" i="60"/>
  <c r="A65" i="60"/>
  <c r="A66" i="60"/>
  <c r="A67" i="60"/>
  <c r="A68" i="60"/>
  <c r="A69" i="60"/>
  <c r="A70" i="60"/>
  <c r="A71" i="60"/>
  <c r="A72" i="60"/>
  <c r="A73" i="60"/>
  <c r="A74" i="60"/>
  <c r="A75" i="60"/>
  <c r="A76" i="60"/>
  <c r="A77" i="60"/>
  <c r="A78" i="60"/>
  <c r="A79" i="60"/>
  <c r="A80" i="60"/>
  <c r="A6" i="69"/>
  <c r="A7" i="69"/>
  <c r="A8" i="69"/>
  <c r="A9" i="69"/>
  <c r="A10" i="69"/>
  <c r="A11" i="69"/>
  <c r="A12" i="69"/>
  <c r="A13" i="69"/>
  <c r="A14" i="69"/>
  <c r="A15" i="69"/>
  <c r="A16" i="69"/>
  <c r="A17" i="69"/>
  <c r="A18" i="69"/>
  <c r="A19" i="69"/>
  <c r="A20" i="69"/>
  <c r="A21" i="69"/>
  <c r="A6" i="57"/>
</calcChain>
</file>

<file path=xl/comments1.xml><?xml version="1.0" encoding="utf-8"?>
<comments xmlns="http://schemas.openxmlformats.org/spreadsheetml/2006/main">
  <authors>
    <author>Angelika Etzien</author>
  </authors>
  <commentList>
    <comment ref="B12" authorId="0" shapeId="0">
      <text>
        <r>
          <rPr>
            <sz val="7"/>
            <color indexed="81"/>
            <rFont val="Calibri"/>
            <family val="2"/>
            <scheme val="minor"/>
          </rPr>
          <t>Sparen = (Verfügbares Einkommen + Zunahme betrieblicher Versorgungsansprüche) - Private Konsumausgaben.</t>
        </r>
      </text>
    </comment>
    <comment ref="B13" authorId="0" shapeId="0">
      <text>
        <r>
          <rPr>
            <sz val="7"/>
            <color indexed="81"/>
            <rFont val="Calibri"/>
            <family val="2"/>
            <scheme val="minor"/>
          </rPr>
          <t>Sparquote = Sparen / (Verfügbares Einkommen + Zunahme betrieblicher Versorgungsansprüche).</t>
        </r>
      </text>
    </comment>
    <comment ref="B17" authorId="0" shapeId="0">
      <text>
        <r>
          <rPr>
            <sz val="7"/>
            <color indexed="81"/>
            <rFont val="Calibri"/>
            <family val="2"/>
            <scheme val="minor"/>
          </rPr>
          <t>Sparen = (Verfügbares Einkommen + Zunahme betrieblicher Versorgungsansprüche) - Private Konsumausgaben.</t>
        </r>
      </text>
    </comment>
    <comment ref="B21" authorId="0" shapeId="0">
      <text>
        <r>
          <rPr>
            <sz val="7"/>
            <color indexed="81"/>
            <rFont val="Calibri"/>
            <family val="2"/>
            <scheme val="minor"/>
          </rPr>
          <t>Sparen = (Verfügbares Einkommen + Zunahme betrieblicher Versorgungsansprüche) - Private Konsumausgaben.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Sparen = (Verfügbares Einkommen + Zunahme betrieblicher Versorgungsansprüche) - Private Konsumausgaben.</t>
        </r>
      </text>
    </comment>
    <comment ref="J1" authorId="0" shapeId="0">
      <text>
        <r>
          <rPr>
            <sz val="7"/>
            <color indexed="81"/>
            <rFont val="Calibri"/>
            <family val="2"/>
            <scheme val="minor"/>
          </rPr>
          <t>Sparen = (Verfügbares Einkommen + Zunahme betrieblicher Versorgungsansprüche) - Private Konsumausgaben.</t>
        </r>
      </text>
    </comment>
    <comment ref="Q1" authorId="0" shapeId="0">
      <text>
        <r>
          <rPr>
            <sz val="7"/>
            <color indexed="81"/>
            <rFont val="Calibri"/>
            <family val="2"/>
            <scheme val="minor"/>
          </rPr>
          <t>Sparen = (Verfügbares Einkommen + Zunahme betrieblicher Versorgungsansprüche) - Private Konsumausgaben.</t>
        </r>
      </text>
    </comment>
    <comment ref="Y1" authorId="0" shapeId="0">
      <text>
        <r>
          <rPr>
            <sz val="7"/>
            <color indexed="81"/>
            <rFont val="Calibri"/>
            <family val="2"/>
            <scheme val="minor"/>
          </rPr>
          <t>Sparen = (Verfügbares Einkommen + Zunahme betrieblicher Versorgungsansprüche) - Private Konsumausgaben.</t>
        </r>
      </text>
    </comment>
  </commentList>
</comments>
</file>

<file path=xl/comments3.xml><?xml version="1.0" encoding="utf-8"?>
<comments xmlns="http://schemas.openxmlformats.org/spreadsheetml/2006/main">
  <authors>
    <author>Angelika Etzien</author>
  </authors>
  <commentList>
    <comment ref="C1" authorId="0" shapeId="0">
      <text>
        <r>
          <rPr>
            <sz val="7"/>
            <color indexed="81"/>
            <rFont val="Calibri"/>
            <family val="2"/>
            <scheme val="minor"/>
          </rPr>
          <t>Sparquote = Sparen / (Verfügbares Einkommen + Zunahme betrieblicher Versorgungsansprüche).</t>
        </r>
      </text>
    </comment>
    <comment ref="J1" authorId="0" shapeId="0">
      <text>
        <r>
          <rPr>
            <sz val="7"/>
            <color indexed="81"/>
            <rFont val="Calibri"/>
            <family val="2"/>
            <scheme val="minor"/>
          </rPr>
          <t>Sparquote = Sparen / (Verfügbares Einkommen + Zunahme betrieblicher Versorgungsansprüche).</t>
        </r>
      </text>
    </comment>
    <comment ref="Q1" authorId="0" shapeId="0">
      <text>
        <r>
          <rPr>
            <sz val="7"/>
            <color indexed="81"/>
            <rFont val="Calibri"/>
            <family val="2"/>
            <scheme val="minor"/>
          </rPr>
          <t>Sparquote = Sparen / (Verfügbares Einkommen + Zunahme betrieblicher Versorgungsansprüche).</t>
        </r>
      </text>
    </comment>
    <comment ref="Y1" authorId="0" shapeId="0">
      <text>
        <r>
          <rPr>
            <sz val="7"/>
            <color indexed="81"/>
            <rFont val="Calibri"/>
            <family val="2"/>
            <scheme val="minor"/>
          </rPr>
          <t>Sparquote = Sparen / (Verfügbares Einkommen + Zunahme betrieblicher Versorgungsansprüche).</t>
        </r>
      </text>
    </comment>
  </commentList>
</comments>
</file>

<file path=xl/sharedStrings.xml><?xml version="1.0" encoding="utf-8"?>
<sst xmlns="http://schemas.openxmlformats.org/spreadsheetml/2006/main" count="707" uniqueCount="127">
  <si>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</si>
  <si>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</si>
  <si>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</si>
  <si>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</si>
  <si>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</si>
  <si>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</si>
  <si>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</si>
  <si>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</si>
  <si>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</si>
  <si>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</si>
  <si>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</si>
  <si>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</si>
  <si>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</si>
  <si>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</si>
  <si>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</si>
  <si>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</si>
  <si>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VGR der Länder</t>
  </si>
  <si>
    <t>P I - j</t>
  </si>
  <si>
    <t>in Mecklenburg-Vorpommern</t>
  </si>
  <si>
    <t>Inhaltsverzeichnis</t>
  </si>
  <si>
    <t>Seite</t>
  </si>
  <si>
    <t>Tabelle 2</t>
  </si>
  <si>
    <t>Fußnotenerläuterungen</t>
  </si>
  <si>
    <t>Vorbemerkungen</t>
  </si>
  <si>
    <t>Tabelle 1</t>
  </si>
  <si>
    <t>Tabelle 3</t>
  </si>
  <si>
    <t>Tabelle 4</t>
  </si>
  <si>
    <t>Tabelle 5</t>
  </si>
  <si>
    <t>Tabelle 6</t>
  </si>
  <si>
    <t>Tabelle 7</t>
  </si>
  <si>
    <t>Gegenstand der Nachweisung</t>
  </si>
  <si>
    <t xml:space="preserve">Empfangenes Arbeitnehmerentgelt </t>
  </si>
  <si>
    <t>+</t>
  </si>
  <si>
    <t>Betriebsüberschuss, Selbständigeneinkommen</t>
  </si>
  <si>
    <t>Empfangene Vermögenseinkommen</t>
  </si>
  <si>
    <t>./.</t>
  </si>
  <si>
    <t xml:space="preserve">Geleistete Vermögenseinkommen </t>
  </si>
  <si>
    <t>=</t>
  </si>
  <si>
    <t>Primäreinkommen</t>
  </si>
  <si>
    <t>Empfangene monetäre Sozialleistungen</t>
  </si>
  <si>
    <t>Empfangene sonstige laufende Transfers</t>
  </si>
  <si>
    <t>Geleistete Einkommen- und Vermögenssteuern</t>
  </si>
  <si>
    <t>Geleistete sonstige laufende Transfers</t>
  </si>
  <si>
    <t>Verfügbares Einkommen (Ausgabenkonzept)</t>
  </si>
  <si>
    <t>Veränderung gegenüber dem Vorjahr in Prozent</t>
  </si>
  <si>
    <t>Anteil an Deutschland in Prozent</t>
  </si>
  <si>
    <t>Anteil am Primäreinkommen in Prozent</t>
  </si>
  <si>
    <t>Saldo Vermögenseinkommen</t>
  </si>
  <si>
    <t xml:space="preserve">   Saldo Vermögenseinkommen (+/-)</t>
  </si>
  <si>
    <t xml:space="preserve">   darunter für</t>
  </si>
  <si>
    <t xml:space="preserve">   Alters- und Hinterbliebenenversorgung</t>
  </si>
  <si>
    <t xml:space="preserve">   Arbeitslosigkeit, Sozialhilfe</t>
  </si>
  <si>
    <t>Lfd.
Nr.</t>
  </si>
  <si>
    <t>Merkmal</t>
  </si>
  <si>
    <t>Verfügbares Einkommen</t>
  </si>
  <si>
    <t>Mill. EUR</t>
  </si>
  <si>
    <t>Prozent</t>
  </si>
  <si>
    <t>Konsumausgaben</t>
  </si>
  <si>
    <t>Entwicklung gegenüber dem Vorjahr</t>
  </si>
  <si>
    <t>Anteil an Deutschland</t>
  </si>
  <si>
    <t xml:space="preserve">1)  </t>
  </si>
  <si>
    <t xml:space="preserve">2)  </t>
  </si>
  <si>
    <t xml:space="preserve">   darunter</t>
  </si>
  <si>
    <t xml:space="preserve">   Anteil der empfangenen monetären
      Sozialleistungen</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</si>
  <si>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</si>
  <si>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</si>
  <si>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</si>
  <si>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</si>
  <si>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</si>
  <si>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</si>
  <si>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</si>
  <si>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</si>
  <si>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</si>
  <si>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</si>
  <si>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</si>
  <si>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</si>
  <si>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</si>
  <si>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</si>
  <si>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</si>
  <si>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</si>
  <si>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</si>
  <si>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</si>
  <si>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EUR je Einwohner</t>
  </si>
  <si>
    <t>Deutschland = 100</t>
  </si>
  <si>
    <t>Definitionen und Begriffe</t>
  </si>
  <si>
    <t>Nettosozialbeiträge</t>
  </si>
  <si>
    <t>%</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</si>
  <si>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</si>
  <si>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</si>
  <si>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</si>
  <si>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</si>
  <si>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</si>
  <si>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</si>
  <si>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Sparquote = Sparen / (Verfügbares Einkommen + Zunahme betrieblicher Versorgungsansprüche).</t>
  </si>
  <si>
    <t>Einkommen der privaten Haushalte einschließlich</t>
  </si>
  <si>
    <t>privater Organisationen ohne Erwerbszweck</t>
  </si>
  <si>
    <t xml:space="preserve">Verfügbares Einkommen der Privaten Haushalte einschließlich privater Organisationen ohne Erwerbszweck in den Ländern  </t>
  </si>
  <si>
    <t>Telefon: 0385 588-0, Telefax: 0385 509-56909, www.statistik-mv.de, statistik.post@statistik-mv.de</t>
  </si>
  <si>
    <t xml:space="preserve">Konsumausgaben der Privaten Haushalte einschließlich privater Organisationen ohne 
   Erwerbszweck in den Ländern </t>
  </si>
  <si>
    <t xml:space="preserve">Sparen der Privaten Haushalte einschließlich privater Organisationen ohne Erwerbszweck in 
   den Ländern  </t>
  </si>
  <si>
    <t xml:space="preserve">Sparquote der Privaten Haushalte einschließlich privater Organisationen ohne Erwerbszweck in
   den Ländern  </t>
  </si>
  <si>
    <t xml:space="preserve">Bestandteile des Primäreinkommens und des Verfügbaren 
Einkommens der Privaten Haushalte einschließlich privater 
Organisationen ohne Erwerbszweck in Mecklenburg-Vorpommern </t>
  </si>
  <si>
    <t xml:space="preserve">Bestandteile des Primäreinkommens und des Verfügbaren
Einkommens der Privaten Haushalte einschließlich privater
Organisationen ohne Erwerbszweck in Mecklenburg-Vorpommern </t>
  </si>
  <si>
    <t xml:space="preserve">Konsumausgaben der Privaten Haushalte einschließlich privater Organisationen
ohne Erwerbszweck in den Ländern </t>
  </si>
  <si>
    <t xml:space="preserve">Verfügbares Einkommen der Privaten Haushalte einschließlich privater
Organisationen ohne Erwerbszweck in den Ländern </t>
  </si>
  <si>
    <t xml:space="preserve">Primäreinkommen der Privaten Haushalte einschließlich privater Organisationen
ohne Erwerbszweck in den Ländern </t>
  </si>
  <si>
    <t>Verfügbares Einkommen, Konsumausgaben und Sparen der 
Privaten Haushalte einschließlich privater Organisationen
ohne Erwerbszweck in Mecklenburg-Vorpommern</t>
  </si>
  <si>
    <t>Zuständige Dezernentin: Dr. Margit Herrmann, Telefon: 0385 588-56042</t>
  </si>
  <si>
    <t>Grafiken</t>
  </si>
  <si>
    <t xml:space="preserve">Primäreinkommen der Privaten Haushalte einschließlich privater Organisationen ohne 
   Erwerbszweck in den Ländern </t>
  </si>
  <si>
    <t>1991 bis 2020</t>
  </si>
  <si>
    <t>P133 2020 00</t>
  </si>
  <si>
    <t>©  Statistisches Amt Mecklenburg-Vorpommern, Schwerin, 2022</t>
  </si>
  <si>
    <t>Struktur des Primäreinkommens der Privaten Haushalte einschließlich privater Organisationen
   ohne Erwerbszweck  1991, 2000, 2010 und 2020</t>
  </si>
  <si>
    <t>Verfügbares Einkommen der Privaten Haushalte  in EUR je Einwohner 2020 im Ländervergleich</t>
  </si>
  <si>
    <t>Private Konsumausgaben in EUR je Einwohner 2020 im Ländervergleich</t>
  </si>
  <si>
    <t>Sparen der Privaten Haushalte in EUR je Einwohner 2020 im Ländervergleich</t>
  </si>
  <si>
    <t xml:space="preserve">Bestandteile des Primäreinkommens und des Verfügbaren Einkommens der Privaten Haushalte
  einschließlich privater Organisationen ohne Erwerbszweck in Mecklenburg-Vorpommern </t>
  </si>
  <si>
    <t xml:space="preserve">Verfügbares Einkommen, Konsumausgaben und Sparen der Privaten Haushalte einschließlich
   privater Organisationen ohne Erwerbszweck in Mecklenburg-Vorpommern  </t>
  </si>
  <si>
    <t>Anteil des Sparens am Verfügbaren Einkommen der Privaten Haushalte (Sparquote)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</si>
  <si>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</si>
  <si>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Sparen </t>
    </r>
    <r>
      <rPr>
        <sz val="6"/>
        <rFont val="Calibri"/>
        <family val="2"/>
        <scheme val="minor"/>
      </rPr>
      <t>1)</t>
    </r>
  </si>
  <si>
    <r>
      <t xml:space="preserve">Sparquote </t>
    </r>
    <r>
      <rPr>
        <sz val="6"/>
        <rFont val="Calibri"/>
        <family val="2"/>
        <scheme val="minor"/>
      </rPr>
      <t>2)</t>
    </r>
  </si>
  <si>
    <r>
      <t xml:space="preserve">Sparen </t>
    </r>
    <r>
      <rPr>
        <b/>
        <sz val="6"/>
        <rFont val="Calibri"/>
        <family val="2"/>
        <scheme val="minor"/>
      </rPr>
      <t>1)</t>
    </r>
    <r>
      <rPr>
        <b/>
        <sz val="8.5"/>
        <rFont val="Calibri"/>
        <family val="2"/>
        <scheme val="minor"/>
      </rPr>
      <t xml:space="preserve"> der Privaten Haushalte einschließlich privater Organisationen
ohne Erwerbszweck in den Ländern </t>
    </r>
  </si>
  <si>
    <r>
      <t xml:space="preserve">Sparquote </t>
    </r>
    <r>
      <rPr>
        <b/>
        <sz val="6"/>
        <rFont val="Calibri"/>
        <family val="2"/>
        <scheme val="minor"/>
      </rPr>
      <t>2)</t>
    </r>
    <r>
      <rPr>
        <b/>
        <sz val="8.5"/>
        <rFont val="Calibri"/>
        <family val="2"/>
        <scheme val="minor"/>
      </rPr>
      <t xml:space="preserve"> der Privaten Haushalte einschließlich privater Organisationen
ohne Erwerbszweck in den Ländern </t>
    </r>
  </si>
  <si>
    <t>Sparen = (Verfügbares Einkommen + Zunahme betrieblicher Versorgungsansprüche) - Private Konsumausgaben.</t>
  </si>
  <si>
    <t>22.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</si>
</sst>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quot;  &quot;;\-\ #,##0&quot;  &quot;;0&quot;  &quot;;@&quot;  &quot;"/>
    <numFmt numFmtId="165" formatCode="#,##0.0&quot;  &quot;;\-\ #,##0.0&quot;  &quot;;0.0&quot;  &quot;;@&quot;  &quot;"/>
    <numFmt numFmtId="166" formatCode="0&quot;  &quot;"/>
    <numFmt numFmtId="167" formatCode="#,##0&quot;    &quot;;\-\ #,##0&quot;   &quot;;0&quot;    &quot;;@&quot;    &quot;"/>
    <numFmt numFmtId="168" formatCode="#\ ###\ ###\ ##0\ \ ;\ \–###\ ###\ ##0\ \ ;\ * \–\ \ ;\ * @\ \ "/>
    <numFmt numFmtId="169" formatCode="0\ \ ;"/>
    <numFmt numFmtId="170" formatCode="0.0"/>
    <numFmt numFmtId="171" formatCode="#,##0&quot;    &quot;;\-\ #,##0&quot;    &quot;;0&quot;    &quot;;@&quot;    &quot;"/>
    <numFmt numFmtId="172" formatCode="#\ ###\ ##0,\ \ ;\ #\ ###\ ##0,\ \ ;\ \ \ \ "/>
    <numFmt numFmtId="173" formatCode="#,##0&quot;     &quot;;\-\ #,##0&quot;     &quot;;0&quot;     &quot;;@&quot;     &quot;"/>
    <numFmt numFmtId="174" formatCode="#\ ###\ ##0,;\-#\ ###\ ##0,;\ \-\ \ "/>
    <numFmt numFmtId="175" formatCode="#\ ###\ ##0,\ \ ;\-#\ ###\ ##0,\ \ ;\ \-\ \ "/>
    <numFmt numFmtId="176" formatCode="#,##0&quot; &quot;;\-\ #,##0&quot; &quot;;0&quot; &quot;;@&quot; &quot;"/>
    <numFmt numFmtId="177" formatCode="#,##0.0&quot; &quot;;\-\ #,##0.0&quot; &quot;;0.0&quot; &quot;;@&quot; &quot;"/>
    <numFmt numFmtId="178" formatCode="#\ ###\ ###\ ###\ ##0"/>
    <numFmt numFmtId="179" formatCode="0\ \ \ "/>
    <numFmt numFmtId="180" formatCode="###\ ##0.0\ \ ;\ * \–###\ ##0.0\ \ ;\ * \–\ \ ;\ * @"/>
    <numFmt numFmtId="181" formatCode="###\ ##0.0\ \ ;\ * \–###\ ##0.0\ \ ;\ * \X\ \ ;\ * @"/>
    <numFmt numFmtId="182" formatCode="#\ ##0\ \ ;\ #\ ##0\ \ ;\ \ "/>
    <numFmt numFmtId="183" formatCode="\ #\ ###\ ###\ ##0\ \ ;\ \–###\ ###\ ##0\ \ ;\ * \–\ \ ;\ * @\ \ "/>
    <numFmt numFmtId="184" formatCode="###\ ##0.0\ \ ;\ * \–###\ ##0.0\ \ ;\ * \–\ \ ;\ * @\ \ "/>
    <numFmt numFmtId="185" formatCode="#,##0.0"/>
    <numFmt numFmtId="186" formatCode="###\ ##0.0\ \ ;\ * \–###\ ##0.0\ \ ;\ * \X\ \ ;\ * @\ \ "/>
    <numFmt numFmtId="187" formatCode="0.0\ \ ;"/>
    <numFmt numFmtId="188" formatCode="#\ ###\ ##0,;\-#\ ###\ ##0,\ \ ;\ \-\ \ "/>
  </numFmts>
  <fonts count="42" x14ac:knownFonts="1">
    <font>
      <sz val="10"/>
      <name val="Arial"/>
    </font>
    <font>
      <sz val="10"/>
      <name val="Arial"/>
      <family val="2"/>
    </font>
    <font>
      <sz val="10"/>
      <name val="Arial"/>
      <family val="2"/>
    </font>
    <font>
      <sz val="10"/>
      <name val="Arial"/>
      <family val="2"/>
    </font>
    <font>
      <sz val="8"/>
      <name val="Arial"/>
      <family val="2"/>
    </font>
    <font>
      <sz val="7"/>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i/>
      <sz val="9"/>
      <name val="Calibri"/>
      <family val="2"/>
      <scheme val="minor"/>
    </font>
    <font>
      <sz val="9"/>
      <color rgb="FFFF0000"/>
      <name val="Calibri"/>
      <family val="2"/>
      <scheme val="minor"/>
    </font>
    <font>
      <b/>
      <sz val="9"/>
      <name val="Calibri"/>
      <family val="2"/>
      <scheme val="minor"/>
    </font>
    <font>
      <u/>
      <sz val="9"/>
      <name val="Calibri"/>
      <family val="2"/>
      <scheme val="minor"/>
    </font>
    <font>
      <b/>
      <sz val="6"/>
      <name val="Calibri"/>
      <family val="2"/>
      <scheme val="minor"/>
    </font>
    <font>
      <sz val="6"/>
      <color theme="1"/>
      <name val="Calibri"/>
      <family val="2"/>
      <scheme val="minor"/>
    </font>
    <font>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i/>
      <sz val="8.5"/>
      <name val="Calibri"/>
      <family val="2"/>
      <scheme val="minor"/>
    </font>
    <font>
      <sz val="8.5"/>
      <color rgb="FFFF0000"/>
      <name val="Calibri"/>
      <family val="2"/>
      <scheme val="minor"/>
    </font>
    <font>
      <i/>
      <sz val="6"/>
      <name val="Calibri"/>
      <family val="2"/>
      <scheme val="minor"/>
    </font>
    <font>
      <sz val="7"/>
      <color indexed="81"/>
      <name val="Calibri"/>
      <family val="2"/>
      <scheme val="minor"/>
    </font>
    <font>
      <sz val="8.5"/>
      <color rgb="FF0000FF"/>
      <name val="Calibri"/>
      <family val="2"/>
      <scheme val="minor"/>
    </font>
    <font>
      <b/>
      <sz val="8.6"/>
      <name val="Calibri"/>
      <family val="2"/>
      <scheme val="minor"/>
    </font>
    <font>
      <i/>
      <sz val="8.6"/>
      <name val="Calibri"/>
      <family val="2"/>
      <scheme val="minor"/>
    </font>
    <font>
      <sz val="8.6"/>
      <name val="Calibri"/>
      <family val="2"/>
      <scheme val="minor"/>
    </font>
    <font>
      <sz val="8.6"/>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right/>
      <top style="hair">
        <color indexed="64"/>
      </top>
      <bottom style="hair">
        <color indexed="64"/>
      </bottom>
      <diagonal/>
    </border>
  </borders>
  <cellStyleXfs count="9">
    <xf numFmtId="0" fontId="0" fillId="0" borderId="0"/>
    <xf numFmtId="183" fontId="5" fillId="0" borderId="0">
      <alignment horizontal="right"/>
    </xf>
    <xf numFmtId="0" fontId="2" fillId="0" borderId="0"/>
    <xf numFmtId="0" fontId="3" fillId="0" borderId="0"/>
    <xf numFmtId="0" fontId="1" fillId="0" borderId="0"/>
    <xf numFmtId="0" fontId="6" fillId="0" borderId="0"/>
    <xf numFmtId="0" fontId="4" fillId="0" borderId="0"/>
    <xf numFmtId="0" fontId="1" fillId="0" borderId="0"/>
    <xf numFmtId="0" fontId="4" fillId="0" borderId="0"/>
  </cellStyleXfs>
  <cellXfs count="227">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0" fontId="13"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19" fillId="0" borderId="0" xfId="4" applyFont="1"/>
    <xf numFmtId="0" fontId="19" fillId="0" borderId="0" xfId="4" applyFont="1" applyAlignment="1">
      <alignment horizontal="right" vertical="center"/>
    </xf>
    <xf numFmtId="0" fontId="19" fillId="0" borderId="0" xfId="4" applyFont="1" applyAlignment="1">
      <alignment vertical="center"/>
    </xf>
    <xf numFmtId="0" fontId="20" fillId="0" borderId="0" xfId="4" applyFont="1" applyAlignment="1">
      <alignment horizontal="left" vertical="top"/>
    </xf>
    <xf numFmtId="0" fontId="20" fillId="0" borderId="0" xfId="0" applyFont="1" applyAlignment="1">
      <alignment horizontal="left" vertical="center" wrapText="1"/>
    </xf>
    <xf numFmtId="0" fontId="19" fillId="0" borderId="0" xfId="4" applyFont="1" applyAlignment="1">
      <alignment horizontal="right"/>
    </xf>
    <xf numFmtId="0" fontId="20" fillId="0" borderId="0" xfId="4" applyFont="1" applyAlignment="1">
      <alignment vertical="center"/>
    </xf>
    <xf numFmtId="0" fontId="20" fillId="0" borderId="0" xfId="4" applyFont="1" applyAlignment="1">
      <alignment horizontal="left" vertical="center"/>
    </xf>
    <xf numFmtId="0" fontId="19" fillId="0" borderId="0" xfId="4" applyFont="1" applyAlignment="1">
      <alignment horizontal="left" vertical="top"/>
    </xf>
    <xf numFmtId="0" fontId="19" fillId="0" borderId="0" xfId="0" applyFont="1" applyAlignment="1">
      <alignment horizontal="left" vertical="center" wrapText="1"/>
    </xf>
    <xf numFmtId="0" fontId="21" fillId="0" borderId="0" xfId="0" applyFont="1" applyAlignment="1">
      <alignment horizontal="left" vertical="center" wrapText="1"/>
    </xf>
    <xf numFmtId="0" fontId="19" fillId="0" borderId="0" xfId="4" applyFont="1" applyAlignment="1">
      <alignment horizontal="left" vertical="center"/>
    </xf>
    <xf numFmtId="0" fontId="19" fillId="0" borderId="0" xfId="4" applyFont="1" applyAlignment="1">
      <alignment horizontal="right" vertical="top"/>
    </xf>
    <xf numFmtId="0" fontId="19" fillId="0" borderId="0" xfId="4" applyFont="1" applyAlignment="1">
      <alignment vertical="center" wrapText="1"/>
    </xf>
    <xf numFmtId="0" fontId="19" fillId="0" borderId="0" xfId="4" applyFont="1" applyAlignment="1">
      <alignment vertical="top" wrapText="1"/>
    </xf>
    <xf numFmtId="0" fontId="19" fillId="0" borderId="0" xfId="4" applyFont="1" applyAlignment="1">
      <alignment wrapText="1"/>
    </xf>
    <xf numFmtId="0" fontId="22" fillId="0" borderId="0" xfId="4" applyFont="1" applyAlignment="1">
      <alignment horizontal="right" vertical="center"/>
    </xf>
    <xf numFmtId="0" fontId="23" fillId="0" borderId="0" xfId="4" applyFont="1" applyAlignment="1">
      <alignment horizontal="right" vertical="center"/>
    </xf>
    <xf numFmtId="0" fontId="25" fillId="0" borderId="6" xfId="4" applyFont="1" applyBorder="1" applyAlignment="1">
      <alignment horizontal="center" vertical="center" wrapText="1"/>
    </xf>
    <xf numFmtId="0" fontId="25" fillId="0" borderId="9" xfId="4" applyFont="1" applyBorder="1" applyAlignment="1">
      <alignment horizontal="center" vertical="center" wrapText="1"/>
    </xf>
    <xf numFmtId="0" fontId="25" fillId="0" borderId="1" xfId="4" applyFont="1" applyBorder="1" applyAlignment="1">
      <alignment horizontal="center" vertical="center" wrapText="1"/>
    </xf>
    <xf numFmtId="166" fontId="26" fillId="0" borderId="0" xfId="4" applyNumberFormat="1" applyFont="1" applyAlignment="1" applyProtection="1">
      <alignment horizontal="right"/>
    </xf>
    <xf numFmtId="0" fontId="25" fillId="0" borderId="6" xfId="0" applyFont="1" applyBorder="1" applyAlignment="1">
      <alignment horizontal="center" vertical="center" wrapText="1"/>
    </xf>
    <xf numFmtId="0" fontId="25" fillId="0" borderId="1" xfId="0" applyFont="1" applyBorder="1" applyAlignment="1">
      <alignment horizontal="center" vertical="center" wrapText="1"/>
    </xf>
    <xf numFmtId="166" fontId="26" fillId="0" borderId="0" xfId="0" applyNumberFormat="1" applyFont="1" applyAlignment="1" applyProtection="1">
      <alignment horizontal="right"/>
    </xf>
    <xf numFmtId="0" fontId="26" fillId="0" borderId="6"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9" xfId="0" applyFont="1" applyBorder="1" applyAlignment="1">
      <alignment horizontal="center" vertical="center" wrapText="1"/>
    </xf>
    <xf numFmtId="0" fontId="26" fillId="0" borderId="9" xfId="0" applyFont="1" applyBorder="1" applyAlignment="1">
      <alignment horizontal="center" vertical="center" wrapText="1"/>
    </xf>
    <xf numFmtId="0" fontId="18" fillId="0" borderId="0" xfId="0" applyFont="1"/>
    <xf numFmtId="0" fontId="28" fillId="0" borderId="0" xfId="4" applyFont="1"/>
    <xf numFmtId="0" fontId="29" fillId="0" borderId="0" xfId="0" applyFont="1" applyAlignment="1">
      <alignment vertical="center"/>
    </xf>
    <xf numFmtId="0" fontId="28" fillId="0" borderId="0" xfId="0" applyFont="1"/>
    <xf numFmtId="0" fontId="29" fillId="0" borderId="0" xfId="4" applyFont="1" applyAlignment="1">
      <alignment vertical="center"/>
    </xf>
    <xf numFmtId="0" fontId="28" fillId="0" borderId="0" xfId="4" applyFont="1" applyAlignment="1">
      <alignment vertical="center"/>
    </xf>
    <xf numFmtId="0" fontId="30" fillId="0" borderId="0" xfId="4" applyFont="1" applyAlignment="1">
      <alignment vertical="center"/>
    </xf>
    <xf numFmtId="0" fontId="32" fillId="0" borderId="0" xfId="4" applyFont="1" applyAlignment="1">
      <alignment vertical="center"/>
    </xf>
    <xf numFmtId="0" fontId="31" fillId="0" borderId="2" xfId="0" applyFont="1" applyBorder="1" applyAlignment="1">
      <alignment horizontal="center" vertical="center" wrapText="1"/>
    </xf>
    <xf numFmtId="0" fontId="31" fillId="0" borderId="3" xfId="0" applyFont="1" applyBorder="1" applyAlignment="1">
      <alignment vertical="center" wrapText="1"/>
    </xf>
    <xf numFmtId="0" fontId="31" fillId="0" borderId="4" xfId="0" applyFont="1" applyBorder="1" applyAlignment="1">
      <alignment horizontal="center" vertical="center" wrapText="1"/>
    </xf>
    <xf numFmtId="0" fontId="31" fillId="0" borderId="5" xfId="0" applyFont="1" applyBorder="1" applyAlignment="1">
      <alignment vertical="center" wrapText="1"/>
    </xf>
    <xf numFmtId="176" fontId="31" fillId="0" borderId="0" xfId="0" applyNumberFormat="1" applyFont="1" applyBorder="1" applyAlignment="1">
      <alignment horizontal="right"/>
    </xf>
    <xf numFmtId="176" fontId="31" fillId="0" borderId="4" xfId="0" applyNumberFormat="1" applyFont="1" applyBorder="1" applyAlignment="1">
      <alignment horizontal="right"/>
    </xf>
    <xf numFmtId="0" fontId="31" fillId="0" borderId="0" xfId="4" applyFont="1" applyAlignment="1">
      <alignment vertical="center"/>
    </xf>
    <xf numFmtId="0" fontId="31" fillId="0" borderId="5" xfId="0" applyFont="1" applyBorder="1" applyAlignment="1">
      <alignment horizontal="left" vertical="center" wrapText="1"/>
    </xf>
    <xf numFmtId="188" fontId="31" fillId="0" borderId="0" xfId="0" applyNumberFormat="1" applyFont="1" applyBorder="1" applyAlignment="1">
      <alignment vertical="center"/>
    </xf>
    <xf numFmtId="176" fontId="31" fillId="0" borderId="0" xfId="0" applyNumberFormat="1" applyFont="1" applyBorder="1" applyAlignment="1">
      <alignment vertical="center"/>
    </xf>
    <xf numFmtId="175" fontId="31" fillId="0" borderId="0" xfId="0" applyNumberFormat="1" applyFont="1" applyBorder="1" applyAlignment="1">
      <alignment vertical="center"/>
    </xf>
    <xf numFmtId="176" fontId="33" fillId="0" borderId="4" xfId="0" applyNumberFormat="1" applyFont="1" applyBorder="1" applyAlignment="1">
      <alignment horizontal="right"/>
    </xf>
    <xf numFmtId="176" fontId="33" fillId="0" borderId="0" xfId="0" applyNumberFormat="1" applyFont="1" applyBorder="1" applyAlignment="1">
      <alignment horizontal="right"/>
    </xf>
    <xf numFmtId="176" fontId="33" fillId="0" borderId="0" xfId="0" applyNumberFormat="1" applyFont="1" applyBorder="1" applyAlignment="1">
      <alignment vertical="center"/>
    </xf>
    <xf numFmtId="168" fontId="32" fillId="0" borderId="0" xfId="4" applyNumberFormat="1" applyFont="1" applyAlignment="1">
      <alignment vertical="center"/>
    </xf>
    <xf numFmtId="0" fontId="31" fillId="0" borderId="5" xfId="0" applyFont="1" applyBorder="1" applyAlignment="1">
      <alignment horizontal="center" vertical="center" wrapText="1"/>
    </xf>
    <xf numFmtId="0" fontId="31" fillId="0" borderId="0" xfId="4" applyFont="1"/>
    <xf numFmtId="177" fontId="31" fillId="0" borderId="4" xfId="0" applyNumberFormat="1" applyFont="1" applyBorder="1" applyAlignment="1">
      <alignment horizontal="right"/>
    </xf>
    <xf numFmtId="177" fontId="31" fillId="0" borderId="0" xfId="0" applyNumberFormat="1" applyFont="1" applyBorder="1" applyAlignment="1">
      <alignment horizontal="right"/>
    </xf>
    <xf numFmtId="177" fontId="31" fillId="0" borderId="0" xfId="4" applyNumberFormat="1" applyFont="1"/>
    <xf numFmtId="180" fontId="31" fillId="0" borderId="0" xfId="0" applyNumberFormat="1" applyFont="1" applyAlignment="1">
      <alignment horizontal="right"/>
    </xf>
    <xf numFmtId="177" fontId="33" fillId="0" borderId="0" xfId="0" applyNumberFormat="1" applyFont="1" applyBorder="1" applyAlignment="1">
      <alignment horizontal="right"/>
    </xf>
    <xf numFmtId="170" fontId="31" fillId="0" borderId="0" xfId="4" applyNumberFormat="1" applyFont="1"/>
    <xf numFmtId="181" fontId="31" fillId="0" borderId="0" xfId="0" applyNumberFormat="1" applyFont="1" applyAlignment="1">
      <alignment horizontal="right"/>
    </xf>
    <xf numFmtId="180" fontId="31" fillId="0" borderId="0" xfId="4" applyNumberFormat="1" applyFont="1"/>
    <xf numFmtId="177" fontId="33" fillId="0" borderId="4" xfId="0" applyNumberFormat="1" applyFont="1" applyBorder="1" applyAlignment="1">
      <alignment horizontal="right"/>
    </xf>
    <xf numFmtId="0" fontId="33" fillId="0" borderId="0" xfId="4" applyFont="1"/>
    <xf numFmtId="0" fontId="31" fillId="0" borderId="0" xfId="4" applyFont="1" applyBorder="1"/>
    <xf numFmtId="186" fontId="31" fillId="0" borderId="0" xfId="0" applyNumberFormat="1" applyFont="1" applyAlignment="1">
      <alignment horizontal="right"/>
    </xf>
    <xf numFmtId="0" fontId="26" fillId="0" borderId="0" xfId="0" applyFont="1" applyBorder="1" applyAlignment="1">
      <alignment horizontal="center" vertical="center" wrapText="1"/>
    </xf>
    <xf numFmtId="0" fontId="26" fillId="0" borderId="0" xfId="4" applyFont="1"/>
    <xf numFmtId="0" fontId="34" fillId="0" borderId="0" xfId="4" applyFont="1" applyAlignment="1">
      <alignment vertical="center"/>
    </xf>
    <xf numFmtId="168" fontId="33" fillId="0" borderId="0" xfId="0" applyNumberFormat="1" applyFont="1" applyBorder="1" applyAlignment="1">
      <alignment horizontal="right"/>
    </xf>
    <xf numFmtId="184" fontId="33" fillId="0" borderId="0" xfId="0" applyNumberFormat="1" applyFont="1" applyBorder="1" applyAlignment="1">
      <alignment horizontal="right"/>
    </xf>
    <xf numFmtId="177" fontId="31" fillId="0" borderId="0" xfId="4" applyNumberFormat="1" applyFont="1" applyBorder="1"/>
    <xf numFmtId="170" fontId="33" fillId="0" borderId="0" xfId="4" applyNumberFormat="1" applyFont="1" applyBorder="1"/>
    <xf numFmtId="0" fontId="33" fillId="0" borderId="0" xfId="4" applyFont="1" applyBorder="1"/>
    <xf numFmtId="0" fontId="31" fillId="0" borderId="3" xfId="0" applyFont="1" applyBorder="1" applyAlignment="1">
      <alignment horizontal="center" vertical="center" wrapText="1"/>
    </xf>
    <xf numFmtId="0" fontId="31" fillId="0" borderId="4" xfId="0" applyFont="1" applyBorder="1" applyAlignment="1">
      <alignment wrapText="1"/>
    </xf>
    <xf numFmtId="0" fontId="31" fillId="0" borderId="5" xfId="0" applyFont="1" applyBorder="1" applyAlignment="1">
      <alignment horizontal="center" wrapText="1"/>
    </xf>
    <xf numFmtId="0" fontId="31" fillId="0" borderId="4" xfId="0" applyFont="1" applyBorder="1" applyAlignment="1">
      <alignment horizontal="center" wrapText="1"/>
    </xf>
    <xf numFmtId="0" fontId="33" fillId="0" borderId="0" xfId="4" applyFont="1" applyAlignment="1">
      <alignment vertical="center"/>
    </xf>
    <xf numFmtId="0" fontId="31" fillId="0" borderId="4" xfId="0" applyFont="1" applyBorder="1" applyAlignment="1">
      <alignment horizontal="left" wrapText="1"/>
    </xf>
    <xf numFmtId="165" fontId="31" fillId="0" borderId="4" xfId="0" applyNumberFormat="1" applyFont="1" applyBorder="1" applyAlignment="1">
      <alignment horizontal="right"/>
    </xf>
    <xf numFmtId="165" fontId="31" fillId="0" borderId="0" xfId="0" applyNumberFormat="1" applyFont="1" applyBorder="1" applyAlignment="1">
      <alignment horizontal="right"/>
    </xf>
    <xf numFmtId="164" fontId="33" fillId="0" borderId="4" xfId="0" applyNumberFormat="1" applyFont="1" applyBorder="1" applyAlignment="1">
      <alignment horizontal="right"/>
    </xf>
    <xf numFmtId="164" fontId="33" fillId="0" borderId="0" xfId="0" applyNumberFormat="1" applyFont="1" applyBorder="1" applyAlignment="1">
      <alignment horizontal="right"/>
    </xf>
    <xf numFmtId="185" fontId="31" fillId="0" borderId="0" xfId="0" applyNumberFormat="1" applyFont="1" applyBorder="1" applyAlignment="1">
      <alignment horizontal="right"/>
    </xf>
    <xf numFmtId="185" fontId="31" fillId="0" borderId="0" xfId="4" applyNumberFormat="1" applyFont="1"/>
    <xf numFmtId="185" fontId="31" fillId="0" borderId="0" xfId="0" applyNumberFormat="1" applyFont="1" applyAlignment="1"/>
    <xf numFmtId="0" fontId="31" fillId="0" borderId="0" xfId="0" applyFont="1" applyBorder="1" applyAlignment="1">
      <alignment vertical="center" wrapText="1"/>
    </xf>
    <xf numFmtId="0" fontId="26" fillId="0" borderId="0" xfId="4" applyFont="1" applyAlignment="1">
      <alignment vertical="center"/>
    </xf>
    <xf numFmtId="0" fontId="31" fillId="0" borderId="7" xfId="0" applyFont="1" applyBorder="1" applyAlignment="1">
      <alignment horizontal="center" vertical="center" wrapText="1"/>
    </xf>
    <xf numFmtId="0" fontId="31" fillId="0" borderId="8" xfId="0" applyFont="1" applyBorder="1" applyAlignment="1">
      <alignment vertical="center" wrapText="1"/>
    </xf>
    <xf numFmtId="168" fontId="31" fillId="0" borderId="0" xfId="0" applyNumberFormat="1" applyFont="1" applyAlignment="1">
      <alignment horizontal="right"/>
    </xf>
    <xf numFmtId="0" fontId="30" fillId="0" borderId="8" xfId="0" applyFont="1" applyBorder="1" applyAlignment="1">
      <alignment vertical="center" wrapText="1"/>
    </xf>
    <xf numFmtId="176" fontId="30" fillId="0" borderId="0" xfId="0" applyNumberFormat="1" applyFont="1" applyBorder="1" applyAlignment="1">
      <alignment horizontal="right"/>
    </xf>
    <xf numFmtId="167" fontId="31" fillId="0" borderId="0" xfId="0" applyNumberFormat="1" applyFont="1" applyBorder="1" applyAlignment="1">
      <alignment horizontal="right"/>
    </xf>
    <xf numFmtId="184" fontId="31" fillId="0" borderId="0" xfId="0" applyNumberFormat="1" applyFont="1" applyAlignment="1">
      <alignment horizontal="right"/>
    </xf>
    <xf numFmtId="177" fontId="30" fillId="0" borderId="4" xfId="0" applyNumberFormat="1" applyFont="1" applyBorder="1" applyAlignment="1">
      <alignment horizontal="right"/>
    </xf>
    <xf numFmtId="177" fontId="30" fillId="0" borderId="0" xfId="0" applyNumberFormat="1" applyFont="1" applyBorder="1" applyAlignment="1">
      <alignment horizontal="right"/>
    </xf>
    <xf numFmtId="176" fontId="30" fillId="0" borderId="4" xfId="0" applyNumberFormat="1" applyFont="1" applyBorder="1" applyAlignment="1">
      <alignment horizontal="right"/>
    </xf>
    <xf numFmtId="0" fontId="31" fillId="0" borderId="8" xfId="4" applyFont="1" applyBorder="1"/>
    <xf numFmtId="186" fontId="31" fillId="0" borderId="0" xfId="4" applyNumberFormat="1" applyFont="1"/>
    <xf numFmtId="173" fontId="31" fillId="0" borderId="4" xfId="0" applyNumberFormat="1" applyFont="1" applyBorder="1" applyAlignment="1">
      <alignment horizontal="right"/>
    </xf>
    <xf numFmtId="173" fontId="31" fillId="0" borderId="0" xfId="0" applyNumberFormat="1" applyFont="1" applyBorder="1" applyAlignment="1">
      <alignment horizontal="right"/>
    </xf>
    <xf numFmtId="171" fontId="31" fillId="0" borderId="0" xfId="0" applyNumberFormat="1" applyFont="1" applyBorder="1" applyAlignment="1">
      <alignment horizontal="right"/>
    </xf>
    <xf numFmtId="174" fontId="36" fillId="0" borderId="0" xfId="4" applyNumberFormat="1" applyFont="1" applyBorder="1" applyAlignment="1">
      <alignment horizontal="right"/>
    </xf>
    <xf numFmtId="0" fontId="30" fillId="0" borderId="0" xfId="4" applyFont="1"/>
    <xf numFmtId="177" fontId="31" fillId="0" borderId="0" xfId="0" applyNumberFormat="1" applyFont="1" applyAlignment="1">
      <alignment horizontal="right"/>
    </xf>
    <xf numFmtId="176" fontId="31" fillId="0" borderId="0" xfId="7" applyNumberFormat="1" applyFont="1" applyBorder="1" applyAlignment="1"/>
    <xf numFmtId="178" fontId="31" fillId="0" borderId="0" xfId="7" applyNumberFormat="1" applyFont="1" applyBorder="1" applyAlignment="1"/>
    <xf numFmtId="178" fontId="31" fillId="0" borderId="0" xfId="8" applyNumberFormat="1" applyFont="1" applyBorder="1" applyAlignment="1"/>
    <xf numFmtId="176" fontId="30" fillId="0" borderId="0" xfId="7" applyNumberFormat="1" applyFont="1" applyBorder="1" applyAlignment="1"/>
    <xf numFmtId="178" fontId="33" fillId="0" borderId="0" xfId="7" applyNumberFormat="1" applyFont="1" applyBorder="1" applyAlignment="1"/>
    <xf numFmtId="179" fontId="31" fillId="0" borderId="0" xfId="0" applyNumberFormat="1" applyFont="1" applyBorder="1" applyAlignment="1"/>
    <xf numFmtId="168" fontId="31" fillId="0" borderId="0" xfId="4" applyNumberFormat="1" applyFont="1"/>
    <xf numFmtId="181" fontId="31" fillId="0" borderId="0" xfId="4" applyNumberFormat="1" applyFont="1"/>
    <xf numFmtId="0" fontId="38" fillId="0" borderId="0" xfId="4" applyFont="1" applyAlignment="1">
      <alignment vertical="center"/>
    </xf>
    <xf numFmtId="0" fontId="39" fillId="0" borderId="0" xfId="4" applyFont="1" applyAlignment="1">
      <alignment vertical="center"/>
    </xf>
    <xf numFmtId="0" fontId="39" fillId="0" borderId="7" xfId="0" applyFont="1" applyBorder="1" applyAlignment="1">
      <alignment horizontal="center" vertical="center" wrapText="1"/>
    </xf>
    <xf numFmtId="0" fontId="39" fillId="0" borderId="8" xfId="0" applyFont="1" applyBorder="1" applyAlignment="1">
      <alignment vertical="center" wrapText="1"/>
    </xf>
    <xf numFmtId="176" fontId="39" fillId="0" borderId="0" xfId="0" applyNumberFormat="1" applyFont="1" applyBorder="1" applyAlignment="1">
      <alignment horizontal="right"/>
    </xf>
    <xf numFmtId="172" fontId="39" fillId="0" borderId="0" xfId="0" applyNumberFormat="1" applyFont="1" applyBorder="1" applyAlignment="1">
      <alignment vertical="center"/>
    </xf>
    <xf numFmtId="0" fontId="39" fillId="0" borderId="0" xfId="4" applyFont="1"/>
    <xf numFmtId="0" fontId="37" fillId="0" borderId="8" xfId="0" applyFont="1" applyBorder="1" applyAlignment="1">
      <alignment vertical="center" wrapText="1"/>
    </xf>
    <xf numFmtId="176" fontId="37" fillId="0" borderId="0" xfId="0" applyNumberFormat="1" applyFont="1" applyBorder="1" applyAlignment="1">
      <alignment horizontal="right"/>
    </xf>
    <xf numFmtId="172" fontId="37" fillId="0" borderId="0" xfId="0" applyNumberFormat="1" applyFont="1" applyBorder="1" applyAlignment="1">
      <alignment vertical="center"/>
    </xf>
    <xf numFmtId="168" fontId="39" fillId="0" borderId="0" xfId="4" applyNumberFormat="1" applyFont="1"/>
    <xf numFmtId="176" fontId="40" fillId="0" borderId="0" xfId="0" applyNumberFormat="1" applyFont="1" applyBorder="1" applyAlignment="1">
      <alignment horizontal="right"/>
    </xf>
    <xf numFmtId="177" fontId="39" fillId="0" borderId="0" xfId="0" applyNumberFormat="1" applyFont="1" applyBorder="1" applyAlignment="1">
      <alignment horizontal="right"/>
    </xf>
    <xf numFmtId="170" fontId="39" fillId="0" borderId="0" xfId="0" applyNumberFormat="1" applyFont="1" applyBorder="1" applyAlignment="1">
      <alignment vertical="center"/>
    </xf>
    <xf numFmtId="0" fontId="39" fillId="0" borderId="0" xfId="4" applyFont="1" applyBorder="1"/>
    <xf numFmtId="177" fontId="37" fillId="0" borderId="0" xfId="0" applyNumberFormat="1" applyFont="1" applyBorder="1" applyAlignment="1">
      <alignment horizontal="right"/>
    </xf>
    <xf numFmtId="177" fontId="40" fillId="0" borderId="0" xfId="0" applyNumberFormat="1" applyFont="1" applyBorder="1" applyAlignment="1">
      <alignment horizontal="right"/>
    </xf>
    <xf numFmtId="182" fontId="39" fillId="0" borderId="0" xfId="0" applyNumberFormat="1" applyFont="1" applyBorder="1" applyAlignment="1">
      <alignment vertical="center"/>
    </xf>
    <xf numFmtId="0" fontId="39" fillId="0" borderId="8" xfId="4" applyFont="1" applyBorder="1"/>
    <xf numFmtId="187" fontId="39" fillId="0" borderId="0" xfId="0" applyNumberFormat="1" applyFont="1" applyBorder="1" applyAlignment="1">
      <alignment vertical="center"/>
    </xf>
    <xf numFmtId="171" fontId="39" fillId="0" borderId="0" xfId="0" applyNumberFormat="1" applyFont="1" applyBorder="1" applyAlignment="1">
      <alignment horizontal="right"/>
    </xf>
    <xf numFmtId="169" fontId="39" fillId="0" borderId="0" xfId="4" applyNumberFormat="1" applyFont="1"/>
    <xf numFmtId="0" fontId="31" fillId="0" borderId="7" xfId="4" applyFont="1" applyBorder="1" applyAlignment="1">
      <alignment horizontal="center" vertical="center" wrapText="1"/>
    </xf>
    <xf numFmtId="0" fontId="31" fillId="0" borderId="8" xfId="4" applyFont="1" applyBorder="1" applyAlignment="1">
      <alignment vertical="center" wrapText="1"/>
    </xf>
    <xf numFmtId="0" fontId="30" fillId="0" borderId="8" xfId="4" applyFont="1" applyBorder="1" applyAlignment="1">
      <alignment vertical="center" wrapText="1"/>
    </xf>
    <xf numFmtId="0" fontId="26" fillId="0" borderId="0" xfId="4" applyFont="1" applyAlignment="1">
      <alignment horizontal="center" vertical="center"/>
    </xf>
    <xf numFmtId="170" fontId="31" fillId="0" borderId="0" xfId="0" applyNumberFormat="1" applyFont="1" applyBorder="1" applyAlignment="1">
      <alignment vertical="center"/>
    </xf>
    <xf numFmtId="0" fontId="16" fillId="0" borderId="0" xfId="0" applyFont="1" applyAlignment="1">
      <alignment horizontal="left" vertical="center" wrapText="1"/>
    </xf>
    <xf numFmtId="0" fontId="8" fillId="0" borderId="0" xfId="5" applyFont="1" applyAlignment="1">
      <alignment horizontal="left" vertical="center"/>
    </xf>
    <xf numFmtId="49" fontId="8" fillId="0" borderId="0" xfId="5" applyNumberFormat="1" applyFont="1" applyAlignment="1">
      <alignment horizontal="left" vertical="center"/>
    </xf>
    <xf numFmtId="0" fontId="8" fillId="0" borderId="0" xfId="5" applyFont="1" applyBorder="1" applyAlignment="1">
      <alignment horizontal="left" vertical="center"/>
    </xf>
    <xf numFmtId="0" fontId="8" fillId="0" borderId="11" xfId="5" applyFont="1" applyBorder="1" applyAlignment="1">
      <alignment horizontal="center" vertical="center"/>
    </xf>
    <xf numFmtId="0" fontId="13" fillId="0" borderId="0" xfId="5" applyFont="1" applyAlignment="1">
      <alignment horizontal="center" vertical="center"/>
    </xf>
    <xf numFmtId="0" fontId="8" fillId="0" borderId="0" xfId="5" applyFont="1" applyAlignment="1">
      <alignment horizontal="center" vertical="center"/>
    </xf>
    <xf numFmtId="0" fontId="8" fillId="0" borderId="0" xfId="5" applyFont="1" applyBorder="1" applyAlignment="1">
      <alignment horizontal="center" vertical="center"/>
    </xf>
    <xf numFmtId="0" fontId="8" fillId="0" borderId="0" xfId="0" applyFont="1" applyBorder="1" applyAlignment="1">
      <alignment horizontal="center" vertical="center"/>
    </xf>
    <xf numFmtId="0" fontId="8" fillId="0" borderId="0" xfId="5" applyFont="1" applyAlignment="1">
      <alignment horizontal="right"/>
    </xf>
    <xf numFmtId="0" fontId="8" fillId="0" borderId="10" xfId="5" applyFont="1" applyBorder="1" applyAlignment="1">
      <alignment horizontal="center" vertical="center"/>
    </xf>
    <xf numFmtId="0" fontId="16" fillId="0" borderId="0" xfId="0" applyFont="1" applyAlignment="1">
      <alignment vertical="center" wrapText="1"/>
    </xf>
    <xf numFmtId="0" fontId="16" fillId="0" borderId="0" xfId="0" applyFont="1" applyAlignment="1">
      <alignment vertical="center"/>
    </xf>
    <xf numFmtId="0" fontId="8" fillId="0" borderId="0" xfId="5" applyFont="1" applyAlignment="1">
      <alignment horizontal="left" wrapText="1"/>
    </xf>
    <xf numFmtId="0" fontId="7" fillId="0" borderId="12" xfId="5" applyFont="1" applyBorder="1" applyAlignment="1">
      <alignment horizontal="center" vertical="center" wrapText="1"/>
    </xf>
    <xf numFmtId="0" fontId="14" fillId="0" borderId="13" xfId="0" applyFont="1" applyBorder="1" applyAlignment="1">
      <alignment horizontal="left" vertical="center" wrapText="1"/>
    </xf>
    <xf numFmtId="0" fontId="15" fillId="0" borderId="13" xfId="0" applyFont="1" applyBorder="1" applyAlignment="1">
      <alignment horizontal="right" vertical="center" wrapText="1"/>
    </xf>
    <xf numFmtId="0" fontId="9" fillId="0" borderId="0" xfId="0" applyFont="1" applyBorder="1" applyAlignment="1">
      <alignment horizontal="center" vertical="center" wrapText="1"/>
    </xf>
    <xf numFmtId="0" fontId="13" fillId="0" borderId="10" xfId="5" applyFont="1" applyBorder="1" applyAlignment="1">
      <alignment horizontal="right"/>
    </xf>
    <xf numFmtId="49" fontId="17" fillId="0" borderId="0" xfId="5" quotePrefix="1" applyNumberFormat="1" applyFont="1" applyAlignment="1">
      <alignment horizontal="left"/>
    </xf>
    <xf numFmtId="49" fontId="17" fillId="0" borderId="0" xfId="5" applyNumberFormat="1" applyFont="1" applyAlignment="1">
      <alignment horizontal="left"/>
    </xf>
    <xf numFmtId="0" fontId="11" fillId="0" borderId="0" xfId="5" applyFont="1" applyAlignment="1">
      <alignment horizontal="left" vertical="center"/>
    </xf>
    <xf numFmtId="0" fontId="10" fillId="0" borderId="0" xfId="5" applyFont="1" applyAlignment="1">
      <alignment horizontal="left" vertical="center"/>
    </xf>
    <xf numFmtId="49" fontId="11" fillId="0" borderId="0" xfId="5" quotePrefix="1" applyNumberFormat="1" applyFont="1" applyAlignment="1">
      <alignment horizontal="left"/>
    </xf>
    <xf numFmtId="49" fontId="12" fillId="0" borderId="0" xfId="5" quotePrefix="1" applyNumberFormat="1" applyFont="1" applyAlignment="1">
      <alignment horizontal="left"/>
    </xf>
    <xf numFmtId="49" fontId="12" fillId="0" borderId="0" xfId="5" quotePrefix="1" applyNumberFormat="1" applyFont="1" applyAlignment="1">
      <alignment horizontal="center"/>
    </xf>
    <xf numFmtId="0" fontId="27" fillId="0" borderId="0" xfId="4" applyFont="1" applyFill="1" applyAlignment="1">
      <alignment horizontal="left" vertical="center"/>
    </xf>
    <xf numFmtId="0" fontId="19" fillId="0" borderId="0" xfId="4" applyFont="1" applyAlignment="1">
      <alignment horizontal="left" vertical="center"/>
    </xf>
    <xf numFmtId="0" fontId="30" fillId="0" borderId="0"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1"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6" xfId="0" applyFont="1" applyBorder="1" applyAlignment="1">
      <alignment horizontal="left" vertical="center"/>
    </xf>
    <xf numFmtId="0" fontId="30" fillId="0" borderId="9" xfId="0" applyFont="1" applyBorder="1" applyAlignment="1">
      <alignment horizontal="left" vertical="center"/>
    </xf>
    <xf numFmtId="0" fontId="26" fillId="0" borderId="9" xfId="0" applyFont="1" applyBorder="1" applyAlignment="1">
      <alignment horizontal="center" vertical="center" wrapText="1"/>
    </xf>
    <xf numFmtId="0" fontId="30" fillId="0" borderId="6" xfId="4" applyFont="1" applyBorder="1" applyAlignment="1">
      <alignment vertical="center"/>
    </xf>
    <xf numFmtId="0" fontId="30" fillId="0" borderId="9" xfId="4" applyFont="1" applyBorder="1" applyAlignment="1">
      <alignment vertical="center"/>
    </xf>
    <xf numFmtId="0" fontId="31" fillId="0" borderId="6" xfId="4" applyFont="1" applyBorder="1" applyAlignment="1">
      <alignment horizontal="center" vertical="center" wrapText="1"/>
    </xf>
    <xf numFmtId="0" fontId="30" fillId="0" borderId="15" xfId="0" applyFont="1" applyBorder="1" applyAlignment="1">
      <alignment horizontal="center" vertical="center" wrapText="1"/>
    </xf>
    <xf numFmtId="0" fontId="25" fillId="0" borderId="9" xfId="0" applyFont="1" applyBorder="1" applyAlignment="1">
      <alignment horizontal="center" vertical="center" wrapText="1"/>
    </xf>
    <xf numFmtId="0" fontId="30" fillId="0" borderId="0" xfId="4" applyFont="1" applyBorder="1" applyAlignment="1">
      <alignment horizontal="center" vertical="center"/>
    </xf>
    <xf numFmtId="0" fontId="30" fillId="0" borderId="4" xfId="4" applyFont="1" applyBorder="1" applyAlignment="1">
      <alignment horizontal="center" vertical="center"/>
    </xf>
    <xf numFmtId="0" fontId="30" fillId="0" borderId="6" xfId="4" applyFont="1" applyBorder="1" applyAlignment="1">
      <alignment horizontal="left" vertical="center"/>
    </xf>
    <xf numFmtId="0" fontId="30" fillId="0" borderId="9" xfId="4" applyFont="1" applyBorder="1" applyAlignment="1">
      <alignment horizontal="left" vertical="center"/>
    </xf>
    <xf numFmtId="0" fontId="37" fillId="0" borderId="0" xfId="0" applyFont="1" applyBorder="1" applyAlignment="1">
      <alignment horizontal="center" vertical="center" wrapText="1"/>
    </xf>
    <xf numFmtId="0" fontId="37" fillId="0" borderId="0" xfId="4" applyFont="1" applyBorder="1" applyAlignment="1">
      <alignment horizontal="center" vertical="center"/>
    </xf>
    <xf numFmtId="0" fontId="39"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6"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4" xfId="4" applyFont="1" applyBorder="1" applyAlignment="1">
      <alignment horizontal="center" vertical="center"/>
    </xf>
    <xf numFmtId="0" fontId="37"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6" xfId="4" applyFont="1" applyBorder="1" applyAlignment="1">
      <alignment horizontal="left" vertical="center"/>
    </xf>
    <xf numFmtId="0" fontId="37" fillId="0" borderId="9" xfId="4" applyFont="1" applyBorder="1" applyAlignment="1">
      <alignment horizontal="left" vertical="center"/>
    </xf>
    <xf numFmtId="0" fontId="31" fillId="0" borderId="9" xfId="4" applyFont="1" applyBorder="1" applyAlignment="1">
      <alignment horizontal="center" vertical="center" wrapText="1"/>
    </xf>
    <xf numFmtId="0" fontId="30" fillId="0" borderId="14" xfId="4" applyFont="1" applyBorder="1" applyAlignment="1">
      <alignment horizontal="center" vertical="center" wrapText="1"/>
    </xf>
    <xf numFmtId="0" fontId="30" fillId="0" borderId="0" xfId="4" applyFont="1" applyBorder="1" applyAlignment="1">
      <alignment horizontal="center" vertical="center" wrapText="1"/>
    </xf>
    <xf numFmtId="0" fontId="31" fillId="0" borderId="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1" xfId="4" applyFont="1" applyBorder="1" applyAlignment="1">
      <alignment horizontal="center" vertical="center" wrapText="1"/>
    </xf>
    <xf numFmtId="0" fontId="30" fillId="0" borderId="6" xfId="4" applyFont="1" applyBorder="1" applyAlignment="1">
      <alignment horizontal="center" vertical="center" wrapText="1"/>
    </xf>
    <xf numFmtId="0" fontId="30" fillId="0" borderId="2" xfId="4" applyFont="1" applyBorder="1" applyAlignment="1">
      <alignment horizontal="center" vertical="center" wrapText="1"/>
    </xf>
    <xf numFmtId="0" fontId="30" fillId="0" borderId="4" xfId="4" applyFont="1" applyBorder="1" applyAlignment="1">
      <alignment horizontal="center" vertical="center" wrapText="1"/>
    </xf>
    <xf numFmtId="0" fontId="29" fillId="0" borderId="0" xfId="4" applyFont="1" applyAlignment="1">
      <alignment horizontal="left" vertical="center"/>
    </xf>
    <xf numFmtId="0" fontId="41" fillId="0" borderId="12" xfId="5" applyFont="1" applyBorder="1" applyAlignment="1">
      <alignment horizontal="left" wrapText="1"/>
    </xf>
  </cellXfs>
  <cellStyles count="9">
    <cellStyle name="BasisOhneNK" xfId="1"/>
    <cellStyle name="Standard" xfId="0" builtinId="0"/>
    <cellStyle name="Standard 2" xfId="2"/>
    <cellStyle name="Standard 2 2" xfId="3"/>
    <cellStyle name="Standard 2 2 2" xfId="4"/>
    <cellStyle name="Standard 2 3" xfId="5"/>
    <cellStyle name="Standard 2 4" xfId="6"/>
    <cellStyle name="Standard 3" xfId="7"/>
    <cellStyle name="Standard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_rels/drawing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10.emf"/></Relationships>
</file>

<file path=xl/drawings/_rels/drawing7.x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554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6798</xdr:rowOff>
    </xdr:from>
    <xdr:to>
      <xdr:col>0</xdr:col>
      <xdr:colOff>6120000</xdr:colOff>
      <xdr:row>33</xdr:row>
      <xdr:rowOff>81643</xdr:rowOff>
    </xdr:to>
    <xdr:sp macro="" textlink="">
      <xdr:nvSpPr>
        <xdr:cNvPr id="2" name="Textfeld 1"/>
        <xdr:cNvSpPr txBox="1"/>
      </xdr:nvSpPr>
      <xdr:spPr>
        <a:xfrm>
          <a:off x="0" y="387798"/>
          <a:ext cx="6120000" cy="48645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Statistische Bericht "Einkommen der Privaten Haushalte einschließlich privater Organisationen ohne Er­werbs­zweck in Mecklenburg-Vorpommern 1991 bis 2019" enthält eine umfassende Darstellung der Ergebnisse der Einkom­mens­rechnungen für den Sektor Private Haushalte und den Sektor Private Organisationen ohne Erwerbszweck nach dem Europäischen System Volkswirtschaftlicher Gesamtrechnungen 2010 (ESVG 2010) für Mecklenburg-Vorpommern und zum Teil Vergleichsdaten aus anderen Ländern und Deutschland insgesamt.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diesem Bericht veröffentlichten Ergebnisse zum </a:t>
          </a:r>
          <a:r>
            <a:rPr lang="de-DE" sz="950" b="1">
              <a:effectLst/>
              <a:latin typeface="+mn-lt"/>
              <a:ea typeface="Calibri"/>
              <a:cs typeface="Times New Roman"/>
            </a:rPr>
            <a:t>Berechnungsstand August/November 2021 </a:t>
          </a:r>
          <a:r>
            <a:rPr lang="de-DE" sz="950">
              <a:effectLst/>
              <a:latin typeface="+mn-lt"/>
              <a:ea typeface="Calibri"/>
              <a:cs typeface="Times New Roman"/>
            </a:rPr>
            <a:t>sind daher mit Angaben der Berechnungsstände </a:t>
          </a:r>
          <a:r>
            <a:rPr lang="de-DE" sz="950" b="1">
              <a:effectLst/>
              <a:latin typeface="+mn-lt"/>
              <a:ea typeface="Calibri"/>
              <a:cs typeface="Times New Roman"/>
            </a:rPr>
            <a:t>vor Revision 2019 </a:t>
          </a:r>
          <a:r>
            <a:rPr lang="de-DE" sz="950">
              <a:effectLst/>
              <a:latin typeface="+mn-lt"/>
              <a:ea typeface="Calibri"/>
              <a:cs typeface="Times New Roman"/>
            </a:rPr>
            <a:t>(August 2018 und früher) </a:t>
          </a:r>
          <a:r>
            <a:rPr lang="de-DE" sz="950" b="1">
              <a:effectLst/>
              <a:latin typeface="+mn-lt"/>
              <a:ea typeface="Calibri"/>
              <a:cs typeface="Times New Roman"/>
            </a:rPr>
            <a:t>nicht vergleichbar</a:t>
          </a:r>
          <a:r>
            <a:rPr lang="de-DE" sz="950">
              <a:effectLst/>
              <a:latin typeface="+mn-lt"/>
              <a:ea typeface="Calibri"/>
              <a:cs typeface="Times New Roman"/>
            </a:rPr>
            <a: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Einkommensgrößen der regionalen Volkswirtschaftlichen Gesamtrechnungen (VGR) sind Ergebnis der Entstehungs-, Ver­teilungs- und Umverteilungs- sowie der Verwendungsrechnung. Sie beziehen sich, mit Ausnahme der (hier nicht aus­gewiesenen) geleisteten Arbeitnehmerentgelte bei der Einkommensentstehung, auf den </a:t>
          </a:r>
          <a:r>
            <a:rPr lang="de-DE" sz="950" b="1">
              <a:effectLst/>
              <a:latin typeface="+mn-lt"/>
              <a:ea typeface="Calibri"/>
              <a:cs typeface="Times New Roman"/>
            </a:rPr>
            <a:t>Sektor Private Haushalte</a:t>
          </a:r>
          <a:r>
            <a:rPr lang="de-DE" sz="950">
              <a:effectLst/>
              <a:latin typeface="+mn-lt"/>
              <a:ea typeface="Calibri"/>
              <a:cs typeface="Times New Roman"/>
            </a:rPr>
            <a:t> ein­schließlich Privater Organisationen ohne Erwerbszweck und </a:t>
          </a:r>
          <a:r>
            <a:rPr lang="de-DE" sz="950" u="sng">
              <a:effectLst/>
              <a:latin typeface="+mn-lt"/>
              <a:ea typeface="Calibri"/>
              <a:cs typeface="Times New Roman"/>
            </a:rPr>
            <a:t>nicht</a:t>
          </a:r>
          <a:r>
            <a:rPr lang="de-DE" sz="950">
              <a:effectLst/>
              <a:latin typeface="+mn-lt"/>
              <a:ea typeface="Calibri"/>
              <a:cs typeface="Times New Roman"/>
            </a:rPr>
            <a:t> auf die Volkswirtschaft insgesamt.</a:t>
          </a:r>
          <a:endParaRPr lang="de-DE" sz="1100">
            <a:effectLst/>
            <a:latin typeface="+mn-lt"/>
            <a:ea typeface="Calibri"/>
            <a:cs typeface="Times New Roman"/>
          </a:endParaRPr>
        </a:p>
        <a:p>
          <a:pPr>
            <a:lnSpc>
              <a:spcPts val="900"/>
            </a:lnSpc>
          </a:pPr>
          <a:endParaRPr lang="de-DE" sz="950">
            <a:solidFill>
              <a:schemeClr val="dk1"/>
            </a:solidFill>
            <a:effectLst/>
            <a:latin typeface="+mn-lt"/>
            <a:ea typeface="+mn-ea"/>
            <a:cs typeface="Arial" pitchFamily="34" charset="0"/>
          </a:endParaRPr>
        </a:p>
        <a:p>
          <a:pPr>
            <a:lnSpc>
              <a:spcPts val="900"/>
            </a:lnSpc>
          </a:pPr>
          <a:r>
            <a:rPr lang="de-DE" sz="950" u="sng">
              <a:solidFill>
                <a:schemeClr val="dk1"/>
              </a:solidFill>
              <a:effectLst/>
              <a:latin typeface="+mn-lt"/>
              <a:ea typeface="+mn-ea"/>
              <a:cs typeface="Arial" pitchFamily="34" charset="0"/>
            </a:rPr>
            <a:t>Einkommensentstehung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Einkommensentstehung wird nach dem Inlandskonzept dargestellt, wonach nicht der Wohnort sondern der Arbeitsort des Einkommensempfängers maßgeblich ist. Das von den Arbeitgebern geleistete Arbeitnehmerentgelt ist einerseits eine Ein­kommensgröße, andererseits aber auch Kostengröße, die den Aufwand für den Produktionsfaktor Arbeit abbildet. Kosten­entlastungen durch Lohnsubventionen und Lohnkostenbelastungen durch entgeltabhängige Produktionsabgaben (z. B. Lohn­summensteuer) sind allerdings nicht enthalten. Das geleistete Arbeitnehmerentgelt wird in den Volkswirt­schaftlichen Gesamt­rechnungen nach Wirtschaftsbereichen berechnet. Die ökonomische Bedeutung des geleisteten Ar­beitnehmerentgelts liegt in den ebenfalls nach Wirtschaftsbereichen bestimmbaren Kenngrößen Lohnkosten und Lohn­stückkosten. Die Lohnkosten sind das durchschnittliche Arbeitnehmerentgelt je Arbeitnehmer, die Lohnstückkosten er­geben sich aus der Relation Lohnkosten zur Arbeitsproduktivität. Das (kalkulatorische) Arbeitseinkommen der selbstständig Erwerbstätigen und ihrer mithelfenden Familien­angehörigen sind Bestandteil des Selbstständigeneinkommens, das – wie auch der Betriebsüberschuss – mittels Differenz­rech­nung aus der Nettowertschöpfung ermittelt wird. Im vorliegenden Statistischen Bericht wird jedoch nur das Selbstständigen­einkommen/Betriebsüberschuss des Sektors Private Haushalte einschließlich privater Organisationen ohne Erwerbszweck betrachtet. </a:t>
          </a:r>
          <a:endParaRPr lang="de-DE" sz="1100">
            <a:effectLst/>
            <a:latin typeface="+mn-lt"/>
            <a:ea typeface="Calibri"/>
            <a:cs typeface="Times New Roman"/>
          </a:endParaRPr>
        </a:p>
        <a:p>
          <a:endParaRPr lang="de-DE" sz="950">
            <a:latin typeface="+mn-lt"/>
            <a:cs typeface="Arial" pitchFamily="34" charset="0"/>
          </a:endParaRPr>
        </a:p>
      </xdr:txBody>
    </xdr:sp>
    <xdr:clientData/>
  </xdr:twoCellAnchor>
  <xdr:twoCellAnchor>
    <xdr:from>
      <xdr:col>0</xdr:col>
      <xdr:colOff>0</xdr:colOff>
      <xdr:row>43</xdr:row>
      <xdr:rowOff>34133</xdr:rowOff>
    </xdr:from>
    <xdr:to>
      <xdr:col>0</xdr:col>
      <xdr:colOff>6120000</xdr:colOff>
      <xdr:row>44</xdr:row>
      <xdr:rowOff>108870</xdr:rowOff>
    </xdr:to>
    <xdr:sp macro="" textlink="">
      <xdr:nvSpPr>
        <xdr:cNvPr id="3" name="Textfeld 2"/>
        <xdr:cNvSpPr txBox="1"/>
      </xdr:nvSpPr>
      <xdr:spPr>
        <a:xfrm>
          <a:off x="0" y="6701633"/>
          <a:ext cx="6120000" cy="224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u="sng">
              <a:solidFill>
                <a:schemeClr val="dk1"/>
              </a:solidFill>
              <a:effectLst/>
              <a:latin typeface="+mn-lt"/>
              <a:ea typeface="+mn-ea"/>
              <a:cs typeface="Arial" pitchFamily="34" charset="0"/>
            </a:rPr>
            <a:t>Einkommensverteilung</a:t>
          </a:r>
          <a:endParaRPr lang="de-DE" sz="950">
            <a:latin typeface="+mn-lt"/>
            <a:cs typeface="Arial" pitchFamily="34" charset="0"/>
          </a:endParaRPr>
        </a:p>
      </xdr:txBody>
    </xdr:sp>
    <xdr:clientData/>
  </xdr:twoCellAnchor>
  <xdr:twoCellAnchor>
    <xdr:from>
      <xdr:col>0</xdr:col>
      <xdr:colOff>6803</xdr:colOff>
      <xdr:row>55</xdr:row>
      <xdr:rowOff>14</xdr:rowOff>
    </xdr:from>
    <xdr:to>
      <xdr:col>0</xdr:col>
      <xdr:colOff>6126803</xdr:colOff>
      <xdr:row>62</xdr:row>
      <xdr:rowOff>74853</xdr:rowOff>
    </xdr:to>
    <xdr:sp macro="" textlink="">
      <xdr:nvSpPr>
        <xdr:cNvPr id="14" name="Textfeld 13"/>
        <xdr:cNvSpPr txBox="1"/>
      </xdr:nvSpPr>
      <xdr:spPr>
        <a:xfrm>
          <a:off x="6803" y="8463657"/>
          <a:ext cx="6120000" cy="11225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Nettobetriebsüberschuss und Selbstständigeneinkommen der privaten Haushalte und privaten Organisationen ohne Er­werbs­zweck bilden die Ausgangsgröße der Einkommensverteilung (primäre Einkommensverteilung).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empfangene Arbeitnehmerentgelt umfasst das von Inländern bei inländischen sowie ausländischen Arbeitgebern ver­diente Entgelt. Die Vermögenseinkommen können auf Basis einer Vielzahl verschiedener Anlage- und Kreditformen empfan­gen oder geleistet werden. Zu den Vermögenseinkommen zählen Zinsen, Ausschüttungen, Gewinnentnahmen, Einkommen aus Ver­sicherungsverträgen und Pachteinkommen.</a:t>
          </a:r>
          <a:endParaRPr lang="de-DE" sz="1100">
            <a:effectLst/>
            <a:latin typeface="+mn-lt"/>
            <a:ea typeface="Calibri"/>
            <a:cs typeface="Times New Roman"/>
          </a:endParaRPr>
        </a:p>
      </xdr:txBody>
    </xdr:sp>
    <xdr:clientData/>
  </xdr:twoCellAnchor>
  <xdr:twoCellAnchor>
    <xdr:from>
      <xdr:col>0</xdr:col>
      <xdr:colOff>0</xdr:colOff>
      <xdr:row>64</xdr:row>
      <xdr:rowOff>13608</xdr:rowOff>
    </xdr:from>
    <xdr:to>
      <xdr:col>0</xdr:col>
      <xdr:colOff>6120000</xdr:colOff>
      <xdr:row>70</xdr:row>
      <xdr:rowOff>81643</xdr:rowOff>
    </xdr:to>
    <xdr:sp macro="" textlink="">
      <xdr:nvSpPr>
        <xdr:cNvPr id="15" name="Textfeld 14"/>
        <xdr:cNvSpPr txBox="1"/>
      </xdr:nvSpPr>
      <xdr:spPr>
        <a:xfrm>
          <a:off x="0" y="10055679"/>
          <a:ext cx="6120000" cy="966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u="sng">
              <a:effectLst/>
              <a:latin typeface="+mn-lt"/>
              <a:ea typeface="Calibri"/>
              <a:cs typeface="Times New Roman"/>
            </a:rPr>
            <a:t>Einkommensumverteilung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Ausgangspunkt der Einkommensumverteilung oder sekundären Einkommensverteilung ist das Primäreinkommen der pri­vaten Haushalte und privaten Organisationen ohne Erwerbszweck. Anhand der Einkommenstransfers (empfangene und geleistete Einkommen- und Vermögensteuer, Sozialbeiträge und soziale Leistungen, sonstige laufende Transfers) wird das verfügbare Einkommen der Inländer berechnet.</a:t>
          </a:r>
          <a:endParaRPr lang="de-DE" sz="1100">
            <a:effectLst/>
            <a:latin typeface="+mn-lt"/>
            <a:ea typeface="Calibri"/>
            <a:cs typeface="Times New Roman"/>
          </a:endParaRPr>
        </a:p>
      </xdr:txBody>
    </xdr:sp>
    <xdr:clientData/>
  </xdr:twoCellAnchor>
  <xdr:twoCellAnchor>
    <xdr:from>
      <xdr:col>0</xdr:col>
      <xdr:colOff>0</xdr:colOff>
      <xdr:row>82</xdr:row>
      <xdr:rowOff>36739</xdr:rowOff>
    </xdr:from>
    <xdr:to>
      <xdr:col>0</xdr:col>
      <xdr:colOff>6120000</xdr:colOff>
      <xdr:row>87</xdr:row>
      <xdr:rowOff>81643</xdr:rowOff>
    </xdr:to>
    <xdr:sp macro="" textlink="">
      <xdr:nvSpPr>
        <xdr:cNvPr id="17" name="Textfeld 16"/>
        <xdr:cNvSpPr txBox="1"/>
      </xdr:nvSpPr>
      <xdr:spPr>
        <a:xfrm>
          <a:off x="0" y="12541703"/>
          <a:ext cx="6120000" cy="7932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u="sng">
              <a:effectLst/>
              <a:latin typeface="+mn-lt"/>
              <a:ea typeface="Calibri"/>
              <a:cs typeface="Times New Roman"/>
            </a:rPr>
            <a:t>Einkommensverwendung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Ausgangsbasis der Einkommensverwendung ist das verfügbare Einkommen der privaten Haushalte. Sie setzt sich zusam­men aus den Konsumausgaben, den neu erworbenen Versorgungsansprüchen aus der betrieblichen Altersversorgung und dem Sparen.</a:t>
          </a:r>
          <a:endParaRPr lang="de-DE" sz="1100">
            <a:effectLst/>
            <a:latin typeface="+mn-lt"/>
            <a:ea typeface="Calibri"/>
            <a:cs typeface="Times New Roman"/>
          </a:endParaRPr>
        </a:p>
      </xdr:txBody>
    </xdr:sp>
    <xdr:clientData/>
  </xdr:twoCellAnchor>
  <xdr:twoCellAnchor editAs="oneCell">
    <xdr:from>
      <xdr:col>0</xdr:col>
      <xdr:colOff>266700</xdr:colOff>
      <xdr:row>88</xdr:row>
      <xdr:rowOff>0</xdr:rowOff>
    </xdr:from>
    <xdr:to>
      <xdr:col>0</xdr:col>
      <xdr:colOff>6105525</xdr:colOff>
      <xdr:row>96</xdr:row>
      <xdr:rowOff>9524</xdr:rowOff>
    </xdr:to>
    <xdr:pic>
      <xdr:nvPicPr>
        <xdr:cNvPr id="956553" name="Grafik 1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13639800"/>
          <a:ext cx="583882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96</xdr:row>
      <xdr:rowOff>59871</xdr:rowOff>
    </xdr:from>
    <xdr:to>
      <xdr:col>0</xdr:col>
      <xdr:colOff>6120000</xdr:colOff>
      <xdr:row>100</xdr:row>
      <xdr:rowOff>102053</xdr:rowOff>
    </xdr:to>
    <xdr:sp macro="" textlink="">
      <xdr:nvSpPr>
        <xdr:cNvPr id="20" name="Textfeld 19"/>
        <xdr:cNvSpPr txBox="1"/>
      </xdr:nvSpPr>
      <xdr:spPr>
        <a:xfrm>
          <a:off x="0" y="14660335"/>
          <a:ext cx="6120000" cy="6408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Nach der hier kurz dargestellten Einkommensumverteilung und -verwendung nach dem </a:t>
          </a:r>
          <a:r>
            <a:rPr lang="de-DE" sz="950" b="1">
              <a:effectLst/>
              <a:latin typeface="+mn-lt"/>
              <a:ea typeface="Calibri"/>
              <a:cs typeface="Times New Roman"/>
            </a:rPr>
            <a:t>Ausgabenkonzept</a:t>
          </a:r>
          <a:r>
            <a:rPr lang="de-DE" sz="950">
              <a:effectLst/>
              <a:latin typeface="+mn-lt"/>
              <a:ea typeface="Calibri"/>
              <a:cs typeface="Times New Roman"/>
            </a:rPr>
            <a:t> sieht das ESVG 2010 auch eine Darstellung nach dem Verbrauchskonzept vor, die aber in den regionalen Volkswirtschaftlichen Gesamt­rechnungen derzeit nicht erfolgt.</a:t>
          </a:r>
          <a:endParaRPr lang="de-DE" sz="950">
            <a:solidFill>
              <a:schemeClr val="dk1"/>
            </a:solidFill>
            <a:effectLst/>
            <a:latin typeface="+mn-lt"/>
            <a:ea typeface="+mn-ea"/>
            <a:cs typeface="Arial" pitchFamily="34" charset="0"/>
          </a:endParaRPr>
        </a:p>
      </xdr:txBody>
    </xdr:sp>
    <xdr:clientData/>
  </xdr:twoCellAnchor>
  <xdr:twoCellAnchor editAs="oneCell">
    <xdr:from>
      <xdr:col>0</xdr:col>
      <xdr:colOff>276225</xdr:colOff>
      <xdr:row>45</xdr:row>
      <xdr:rowOff>57150</xdr:rowOff>
    </xdr:from>
    <xdr:to>
      <xdr:col>0</xdr:col>
      <xdr:colOff>5772150</xdr:colOff>
      <xdr:row>54</xdr:row>
      <xdr:rowOff>38100</xdr:rowOff>
    </xdr:to>
    <xdr:pic>
      <xdr:nvPicPr>
        <xdr:cNvPr id="956555" name="Grafik 1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10222"/>
        <a:stretch>
          <a:fillRect/>
        </a:stretch>
      </xdr:blipFill>
      <xdr:spPr bwMode="auto">
        <a:xfrm>
          <a:off x="276225" y="7143750"/>
          <a:ext cx="549592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304800</xdr:colOff>
      <xdr:row>71</xdr:row>
      <xdr:rowOff>38100</xdr:rowOff>
    </xdr:from>
    <xdr:to>
      <xdr:col>0</xdr:col>
      <xdr:colOff>5553075</xdr:colOff>
      <xdr:row>81</xdr:row>
      <xdr:rowOff>133350</xdr:rowOff>
    </xdr:to>
    <xdr:pic>
      <xdr:nvPicPr>
        <xdr:cNvPr id="956556" name="Grafik 1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14301"/>
        <a:stretch>
          <a:fillRect/>
        </a:stretch>
      </xdr:blipFill>
      <xdr:spPr bwMode="auto">
        <a:xfrm>
          <a:off x="304800" y="10896600"/>
          <a:ext cx="5248275" cy="1592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285750</xdr:colOff>
      <xdr:row>33</xdr:row>
      <xdr:rowOff>51708</xdr:rowOff>
    </xdr:from>
    <xdr:to>
      <xdr:col>0</xdr:col>
      <xdr:colOff>5657850</xdr:colOff>
      <xdr:row>44</xdr:row>
      <xdr:rowOff>6804</xdr:rowOff>
    </xdr:to>
    <xdr:pic>
      <xdr:nvPicPr>
        <xdr:cNvPr id="956557" name="Grafik 15"/>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r="18237"/>
        <a:stretch>
          <a:fillRect/>
        </a:stretch>
      </xdr:blipFill>
      <xdr:spPr bwMode="auto">
        <a:xfrm>
          <a:off x="285750" y="5222422"/>
          <a:ext cx="5372100" cy="16015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101</xdr:row>
      <xdr:rowOff>0</xdr:rowOff>
    </xdr:from>
    <xdr:to>
      <xdr:col>0</xdr:col>
      <xdr:colOff>6153150</xdr:colOff>
      <xdr:row>124</xdr:row>
      <xdr:rowOff>47625</xdr:rowOff>
    </xdr:to>
    <xdr:pic>
      <xdr:nvPicPr>
        <xdr:cNvPr id="956558" name="Grafik 1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15621000"/>
          <a:ext cx="6153150" cy="3552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6791</xdr:colOff>
      <xdr:row>1</xdr:row>
      <xdr:rowOff>13589</xdr:rowOff>
    </xdr:from>
    <xdr:to>
      <xdr:col>0</xdr:col>
      <xdr:colOff>6126791</xdr:colOff>
      <xdr:row>62</xdr:row>
      <xdr:rowOff>108852</xdr:rowOff>
    </xdr:to>
    <xdr:sp macro="" textlink="">
      <xdr:nvSpPr>
        <xdr:cNvPr id="12" name="Textfeld 11"/>
        <xdr:cNvSpPr txBox="1"/>
      </xdr:nvSpPr>
      <xdr:spPr>
        <a:xfrm>
          <a:off x="6791" y="394589"/>
          <a:ext cx="6120000" cy="92256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Abschreibungen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Abschreibungen messen die Wertminderung des Anlagevermögens während einer Periode durch normalen Verschleiß und wirtschaftliches Verhalten, unter Einschluss des Risikos für Verluste von Anlagevermögen durch versicherbare Schadens­fälle.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beschäftigter Arbeitnehmer zählt, wer als Arbeiter, Angestellter, Beamter, Richter, Berufssoldat, Soldat auf Zeit, Wehr­pflichtiger, Auszubildender, Praktikant oder Volontär in einem Arbeits- oder Dienstverhältnis steht und hauptsächlich diese Tätigkeiten ausübt.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Arbeitnehmerentgelt, empfangenes (Inländerkonzept)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empfangene Arbeitnehmerentgelt umfasst das von Inländern bei inländischen sowie ausländischen Arbeitgebern ver­diente Entgelt. Inländerkonzept heißt, dass der Nachweis des Arbeitnehmerentgelts am Wohnort erfolgt, unabhängig vom Arbeitsort der Arbeitnehmer. Nicht enthalten ist hier das Arbeitnehmerentgelt der Einpendler.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Arbeitnehmerentgelt, geleistetes (Inlandskonzept)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 Nicht enthalten ist hier somit das Arbeitnehmerentgelt der Aus­pendler.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Ausschüttungen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Ausschüttungen sind Vermögenseinkommen, die die Eigentümer von Aktien und anderen Beteiligungen (Anteilsrechten) als Gegenleistung dafür erhalten, dass sie Kapitalgesellschaften finanzielle Mittel zur Verfügung stellen.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Nettobetriebsüberschuss/Selbstständigeneinkommen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Nettobetriebsüberschuss ist der Saldo des Einkommensentstehungskontos. Hierbei wurden von der Nettowertschöp­fung das geleistete Arbeitnehmerentgelt und die sonstigen Produktionsabgaben abgezogen sowie die sonstigen Sub­ventionen hinzu ge­rechnet. Im Falle der Einzelunternehmen und Selbstständigen des Sektors Private Haushalte spricht man allerdings von Selbst­ständigeneinkommen, da hierbei das Augenmerk stärker auf die Vergütung für die von den Selbst­ständigen und den mithelfen­den Familienangehörigen geleistete Arbeit gerichtet wird. Im Sektor Private Haushalte ent­steht ein so bezeichneter Betriebs­überschuss nur bei der Produktion von Dienstleistungen aus eigen genutztem Woh­nungs­eigentum.</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Quelle: Statistisches Bundesamt, Fortschreibung des Bevölkerungsstandes.</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Einkommen- und Vermögenssteuern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Sie setzen sich zusammen aus den (→) Einkommensteuern und (→) sonstigen direkten Steuern und Abgaben.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Einkommensteuern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Sie umfassen in den VGR Steuern auf Einkommen, Gewinne und Kapitalerträge. In Deutschland zählen dazu die Lohnsteuer, die veranlagte Einkommensteuer, die Körperschaftsteuer, die nicht veranlagten Steuern vom Ertrag und der Solidaritäts­zuschlag.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Nach dem Inlandskonzept werden zu den Erwerbstätigen alle Personen unabhängig von ihrem Wohnsitz gerechnet, die im Inland (= Arbeitsort) erwerbstätig sind. Nach dem Inländer­konzept gehören alle im Inland wohnenden Personen, die einer Erwerbstätigkeit im In- oder Ausland nachgehen, zu den Erwerbs­tätigen (= Wohnortkonzept).</a:t>
          </a:r>
          <a:endParaRPr lang="de-DE" sz="1100">
            <a:effectLst/>
            <a:latin typeface="+mn-lt"/>
            <a:ea typeface="Calibri"/>
            <a:cs typeface="Times New Roman"/>
          </a:endParaRPr>
        </a:p>
        <a:p>
          <a:endParaRPr lang="de-DE" sz="950" i="0">
            <a:latin typeface="+mn-lt"/>
            <a:cs typeface="Arial" pitchFamily="34" charset="0"/>
          </a:endParaRPr>
        </a:p>
      </xdr:txBody>
    </xdr:sp>
    <xdr:clientData/>
  </xdr:twoCellAnchor>
  <xdr:twoCellAnchor>
    <xdr:from>
      <xdr:col>0</xdr:col>
      <xdr:colOff>6800</xdr:colOff>
      <xdr:row>64</xdr:row>
      <xdr:rowOff>13602</xdr:rowOff>
    </xdr:from>
    <xdr:to>
      <xdr:col>0</xdr:col>
      <xdr:colOff>6126800</xdr:colOff>
      <xdr:row>125</xdr:row>
      <xdr:rowOff>122460</xdr:rowOff>
    </xdr:to>
    <xdr:sp macro="" textlink="">
      <xdr:nvSpPr>
        <xdr:cNvPr id="14" name="Textfeld 13"/>
        <xdr:cNvSpPr txBox="1"/>
      </xdr:nvSpPr>
      <xdr:spPr>
        <a:xfrm>
          <a:off x="6800" y="10055673"/>
          <a:ext cx="6120000" cy="92392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Gewinnentnahmen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Gewinnentnahmen (oder entnommene Gewinne) sind Gewinnanteile von Personengesellschaften (vor allem OHG und KG, die nach VGR-Konvention zu den Quasi-Kapitalgesellschaften zählen), die von den Eigentümern dieser Unternehmen ent­nommen werden und so für Finanzierungszwecke dieser Gesellschaften nicht mehr zur Verfügung stehen.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Inlandskonzept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Beim so genannten Inlandskonzept wird die wirtschaftliche Leistung der Region selbst, an der auch Gebietsfremde teil­haben, gemessen. Inlandskonzept heißt auch, dass der Nachweis des Arbeitnehmerentgelts bzw. der beschäftigten Arbeit­nehmer bei den Wirtschaftseinheiten des jeweiligen Gebiets (z. B. Arbeitsort Mecklenburg-Vorpommern) erfolgt, unab­hängig vom Wohnort der Arbeitnehmer.</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Inländerkonzept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Nachweis aller Leistungen und Einkommen, die von den Inländern (z. B. mit Sitz bzw. Wohnort in Mecklenburg-Vorpom­mern) erbracht bzw. empfangen wurden, unabhängig davon, ob die Leistungserbringung bzw. Einkommensentstehung im Inland oder Ausland erfolgte.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Konsumausgaben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Konsumausgaben bilden zusammen mit dem Sparen die Einkommensverwendung. Sie umfassen die Ausgaben gebiets­ansässiger privater Haushalte für Waren und Dienstleistungen zur Befriedigung individueller Bedürfnisse und Wünsche oder kollektiver Bedürfnisse.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Pachteinkommen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Pachteinkommen sind Bestandteil der Vermögenseinkommen. Sie umfassen die Nettopachtzinsen für landwirtschaftliche Bodenflächen, sonstige Pachtzinsen und Konzessionsgebühren für die Nutzung nichtlandwirtschaftlicher Bodenflächen. Sonstige Pachtzinsen und Konzessionsgebühren sind dabei z. B. Vergütungen für die Ausbeutung von Bodenschätzen, von Wald- und Fischereigebieten oder für die Einräumung von Wegerechten.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Private Organisationen ohne Erwerbszweck</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Private Haushalte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Sektoren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Sonstige direkte Steuern und Abgaben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sonstigen direkten Steuern und Abgaben umfassen in den VGR laufende Abgaben auf das Vermögen (z. B. Eigentum an Grundvermögen), Kopfsteuern, Ausgabensteuern, Zahlungen von privaten Haushalten für Berechtigungen zum Erwerb oder zur Nutzung von Kraftfahrzeugen, Booten oder Flugzeugen oder für Jagd- und Angelscheine, Schießgenehmigungen sowie Abgaben auf internationale Transaktionen. In Deutschland zählen dazu die Vermögensteuer, die Kraftfahrzeugsteuer der privaten Haushalte, Gemeindesteuern der Stadtstaaten, die Hundesteuer, die Jagd- und Fischereisteuer sowie be­stimmte Verwaltungsgebühren, die private Haushalte zahlen.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Sonstige Produktionsabgaben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Sonstige Produktionsabgaben umfassen sämtliche Steuern, die von Unternehmen aufgrund ihrer Produktionstätigkeit, unabhängig von der Menge oder dem Wert der produzierten oder verkauften Güter, zu entrichten sind. Sie sind zahlbar auf Grund und Boden, Anlagevermögen oder Arbeitskräfte, die im Produktionsprozess eingesetzt sind, oder auf bestimmte Tätigkeiten und Transaktionen. Dazu zählen die Gewerbesteuer, Grundsteuer, Kraftfahrzeugsteuer der Unternehmen, die in der Landwirtschaft vorkommende Umsatzsteuerunterkompensation sowie von Unternehmen gezahlte staatliche Gebühren.</a:t>
          </a:r>
          <a:endParaRPr lang="de-DE" sz="1100">
            <a:effectLst/>
            <a:latin typeface="+mn-lt"/>
            <a:ea typeface="Calibri"/>
            <a:cs typeface="Times New Roman"/>
          </a:endParaRPr>
        </a:p>
        <a:p>
          <a:endParaRPr lang="de-DE" sz="950" i="0">
            <a:latin typeface="+mn-lt"/>
            <a:cs typeface="Arial" pitchFamily="34" charset="0"/>
          </a:endParaRPr>
        </a:p>
      </xdr:txBody>
    </xdr:sp>
    <xdr:clientData/>
  </xdr:twoCellAnchor>
  <xdr:twoCellAnchor>
    <xdr:from>
      <xdr:col>0</xdr:col>
      <xdr:colOff>6802</xdr:colOff>
      <xdr:row>127</xdr:row>
      <xdr:rowOff>13624</xdr:rowOff>
    </xdr:from>
    <xdr:to>
      <xdr:col>0</xdr:col>
      <xdr:colOff>6126802</xdr:colOff>
      <xdr:row>188</xdr:row>
      <xdr:rowOff>81643</xdr:rowOff>
    </xdr:to>
    <xdr:sp macro="" textlink="">
      <xdr:nvSpPr>
        <xdr:cNvPr id="15" name="Textfeld 14"/>
        <xdr:cNvSpPr txBox="1"/>
      </xdr:nvSpPr>
      <xdr:spPr>
        <a:xfrm>
          <a:off x="6802" y="19716767"/>
          <a:ext cx="6120000" cy="9198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Sonstige Subventionen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Subventionen sind laufende Zahlungen ohne Gegenleistung, die der Staat oder Institutionen der Europäischen Union an ge­bietsansässige Produzenten leisten, um den Umfang der Produktion dieser Einheiten, ihre Verkaufspreise oder die Ent­lohnung der Produktionsfaktoren zu beeinflussen. Man unterscheidet Gütersubventionen und sonstige Subventionen. </a:t>
          </a:r>
          <a:r>
            <a:rPr lang="de-DE" sz="950" u="sng">
              <a:effectLst/>
              <a:latin typeface="+mn-lt"/>
              <a:ea typeface="Calibri"/>
              <a:cs typeface="Times New Roman"/>
            </a:rPr>
            <a:t>Sonstige Sub­ventionen</a:t>
          </a:r>
          <a:r>
            <a:rPr lang="de-DE" sz="950">
              <a:effectLst/>
              <a:latin typeface="+mn-lt"/>
              <a:ea typeface="Calibri"/>
              <a:cs typeface="Times New Roman"/>
            </a:rPr>
            <a:t> sind vor allem Subventionen auf die Lohnsumme oder für die Beschäftigten, Subventionen zur Verringerung der Umweltverschmutzung, Zinszuschüsse zur Verringerung der Betriebskosten sowie die in der Landwirt­schaft vorkommende Umsatzsteuerüberkompensation.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Sonstige laufende Transfers</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sonstigen laufenden Transfers setzen sich zusammen aus Nettoprämien für Schadenversicherungen, Schadenversiche­rungsleistungen sowie übrigen laufenden Transfers. Diese umfassen u. a. laufende Transfers zwischen privaten Haushalten (z. B. Heimatüberweisungen ausländischer Arbeitnehmer), Geldstrafen, gebührenpflichtige Verwarnungen, Entschädi­gungs­zahlungen und Sponsoring.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Nettosozialbeiträge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Nettosozialbeiträge umfassen tatsächliche und unterstellte Beiträge privater Haushalte zu Systemen der sozialen Sicherung, um Rückstellungen für die Zahlung von Sozialleistungen zu bilden. Die Nettosozialbeiträge setzen sich zu­sammen aus den tat­sächlichen So­zial­beiträgen der Arbeitgeber, den unterstellten Sozialbeiträgen der Arbeitgeber, den tatsächlichen Sozial­beiträgen der privaten Haushalte und den Sozialbeiträgen aus Kapitalerträgen der privaten Haushalte aus Systemen der sozialen Sicherung.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Sozialleistungen, monetäre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Monetäre Sozialleistungen umfassen Geldleistungen der Sozialversicherung, Sozialleistungen aus privaten Sicherungs­systemen, sonstige Sozialleistungen der Arbeitgeber (z. B. freiwillige Leistungen für Angehörige und Hinterbliebene) sowie sonstige soziale Geldleistungen des Staates und der privaten Organisationen ohne Erwerbszweck außerhalb von Sozial­schutzsystemen (z. B. So­zialhilfe, Arbeitslosenhilfe, Wohngeld, Kinder- und Erziehungsgeld).</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Sparen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Sparen ist das Ergebnis der Einkommensverwendung. In der Regel ergibt sich das Sparen durch Abzug der Konsumaus­gaben vom verfügbaren Einkommen. Bei den privaten Haushalten ist hier aber noch die Zunahme betrieblicher Versor­gungsansprüche zu berücksichtigen. Diese unterstellte Transaktion erhöht bei den privaten Haushalten das verwendungs­fähige Einkommen und damit das Sparen. Den Anteil des Sparens am verfügbaren Einkommen zeigt die Sparquote.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Vermögenseinkommen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Vermögenseinkommen können aufgrund einer Vielzahl unterschiedlicher Anlage- bzw. Kreditformen </a:t>
          </a:r>
          <a:r>
            <a:rPr lang="de-DE" sz="950" u="sng">
              <a:effectLst/>
              <a:latin typeface="+mn-lt"/>
              <a:ea typeface="Calibri"/>
              <a:cs typeface="Times New Roman"/>
            </a:rPr>
            <a:t>empfangen</a:t>
          </a:r>
          <a:r>
            <a:rPr lang="de-DE" sz="950">
              <a:effectLst/>
              <a:latin typeface="+mn-lt"/>
              <a:ea typeface="Calibri"/>
              <a:cs typeface="Times New Roman"/>
            </a:rPr>
            <a:t> oder </a:t>
          </a:r>
          <a:r>
            <a:rPr lang="de-DE" sz="950" u="sng">
              <a:effectLst/>
              <a:latin typeface="+mn-lt"/>
              <a:ea typeface="Calibri"/>
              <a:cs typeface="Times New Roman"/>
            </a:rPr>
            <a:t>geleistet</a:t>
          </a:r>
          <a:r>
            <a:rPr lang="de-DE" sz="950">
              <a:effectLst/>
              <a:latin typeface="+mn-lt"/>
              <a:ea typeface="Calibri"/>
              <a:cs typeface="Times New Roman"/>
            </a:rPr>
            <a:t> werden. Zu den Vermögenseinkommen zählen alle tatsächlichen und unterstellten Einkommen, die als Entgelt für die Nutzung finanzieller Vermögensteile (Zinsen, Dividenden, ausgeschüttete Gewinnanteile) und des Grund und Bodens an den Eigentümer fließen. Die Vermögenseinkommen setzen sich vor allem zusammen aus Zinsen, Ausschüttungen, Ge­winnentnahmen, Vermö­gens­einkommen aus Versicherungsverträgen und Pachteinkommen. Nicht dazu zählen jedoch Entgelte für die Nutzung des produzierten Anlagevermögens (Wohnungsmieten, gewerbliche Mieten, Leasinggebühren u. Ä.).</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Vermögenseinkommen aus Versicherungsverträgen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Vermögenseinkommen aus Versicherungsverträgen umfassen die gesamten Einkommen aus der Anlage von versiche­rungstechnischen Rückstellungen durch die Versicherungsgesellschaften und Pensionskassen. Bei den versicherungstech­nischen Rückstellungen handelt es sich dabei um Forderungen (Geldvermögen) der Versicherten.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Zinsen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Zinsen sind Bestandteil der Vermögenseinkommen. Sie sind der Betrag, den der Schuldner dem Gläubiger vereinbarungs­gemäß während eines Zeitraums zu zahlen hat, ohne dass sich dadurch der ausstehende Kapitalbetrag verringert. Zinsen werden für Einlagen bei Banken sowie für Kredite und sonstige Forderungen bzw. Verbindlichkeiten entsprechend dem zwischen dem Gläubiger und dem Schuldner vereinbarten Zinssatz gezahlt.</a:t>
          </a:r>
          <a:endParaRPr lang="de-DE" sz="1100">
            <a:effectLst/>
            <a:latin typeface="+mn-lt"/>
            <a:ea typeface="Calibri"/>
            <a:cs typeface="Times New Roman"/>
          </a:endParaRPr>
        </a:p>
        <a:p>
          <a:endParaRPr lang="de-DE" sz="950" i="0">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6804</xdr:rowOff>
    </xdr:from>
    <xdr:to>
      <xdr:col>1</xdr:col>
      <xdr:colOff>3038475</xdr:colOff>
      <xdr:row>31</xdr:row>
      <xdr:rowOff>121104</xdr:rowOff>
    </xdr:to>
    <xdr:pic>
      <xdr:nvPicPr>
        <xdr:cNvPr id="77254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7804"/>
          <a:ext cx="6086475" cy="46046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34</xdr:row>
      <xdr:rowOff>57150</xdr:rowOff>
    </xdr:from>
    <xdr:to>
      <xdr:col>1</xdr:col>
      <xdr:colOff>3038475</xdr:colOff>
      <xdr:row>61</xdr:row>
      <xdr:rowOff>28575</xdr:rowOff>
    </xdr:to>
    <xdr:pic>
      <xdr:nvPicPr>
        <xdr:cNvPr id="772543"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883" r="1086"/>
        <a:stretch>
          <a:fillRect/>
        </a:stretch>
      </xdr:blipFill>
      <xdr:spPr bwMode="auto">
        <a:xfrm>
          <a:off x="0" y="5467350"/>
          <a:ext cx="6086475" cy="408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228600</xdr:colOff>
      <xdr:row>1</xdr:row>
      <xdr:rowOff>10896</xdr:rowOff>
    </xdr:from>
    <xdr:to>
      <xdr:col>1</xdr:col>
      <xdr:colOff>2847975</xdr:colOff>
      <xdr:row>54</xdr:row>
      <xdr:rowOff>99343</xdr:rowOff>
    </xdr:to>
    <xdr:pic>
      <xdr:nvPicPr>
        <xdr:cNvPr id="954397"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391896"/>
          <a:ext cx="5667375" cy="802141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19052</xdr:rowOff>
    </xdr:from>
    <xdr:to>
      <xdr:col>1</xdr:col>
      <xdr:colOff>2933700</xdr:colOff>
      <xdr:row>50</xdr:row>
      <xdr:rowOff>39462</xdr:rowOff>
    </xdr:to>
    <xdr:pic>
      <xdr:nvPicPr>
        <xdr:cNvPr id="958470"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00052"/>
          <a:ext cx="5668736" cy="802141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220428</xdr:colOff>
      <xdr:row>1</xdr:row>
      <xdr:rowOff>10884</xdr:rowOff>
    </xdr:from>
    <xdr:to>
      <xdr:col>1</xdr:col>
      <xdr:colOff>2839803</xdr:colOff>
      <xdr:row>54</xdr:row>
      <xdr:rowOff>96609</xdr:rowOff>
    </xdr:to>
    <xdr:pic>
      <xdr:nvPicPr>
        <xdr:cNvPr id="952382"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428" y="391884"/>
          <a:ext cx="5667375" cy="801868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6" t="s">
        <v>1</v>
      </c>
      <c r="B1" s="226"/>
      <c r="C1" s="166"/>
      <c r="D1" s="166"/>
    </row>
    <row r="2" spans="1:4" ht="35.1" customHeight="1" thickTop="1" x14ac:dyDescent="0.2">
      <c r="A2" s="167" t="s">
        <v>16</v>
      </c>
      <c r="B2" s="167"/>
      <c r="C2" s="168" t="s">
        <v>17</v>
      </c>
      <c r="D2" s="168"/>
    </row>
    <row r="3" spans="1:4" ht="24.95" customHeight="1" x14ac:dyDescent="0.2">
      <c r="A3" s="169"/>
      <c r="B3" s="169"/>
      <c r="C3" s="169"/>
      <c r="D3" s="169"/>
    </row>
    <row r="4" spans="1:4" ht="24.95" customHeight="1" x14ac:dyDescent="0.2">
      <c r="A4" s="163" t="s">
        <v>94</v>
      </c>
      <c r="B4" s="163"/>
      <c r="C4" s="163"/>
      <c r="D4" s="164"/>
    </row>
    <row r="5" spans="1:4" ht="24.95" customHeight="1" x14ac:dyDescent="0.2">
      <c r="A5" s="152" t="s">
        <v>95</v>
      </c>
      <c r="B5" s="152"/>
      <c r="C5" s="152"/>
      <c r="D5" s="152"/>
    </row>
    <row r="6" spans="1:4" ht="24.95" customHeight="1" x14ac:dyDescent="0.2">
      <c r="A6" s="163" t="s">
        <v>18</v>
      </c>
      <c r="B6" s="163"/>
      <c r="C6" s="163"/>
      <c r="D6" s="164"/>
    </row>
    <row r="7" spans="1:4" ht="39.950000000000003" customHeight="1" x14ac:dyDescent="0.45">
      <c r="A7" s="171" t="s">
        <v>110</v>
      </c>
      <c r="B7" s="172"/>
      <c r="C7" s="172"/>
      <c r="D7" s="172"/>
    </row>
    <row r="8" spans="1:4" ht="24.95" customHeight="1" x14ac:dyDescent="0.4">
      <c r="A8" s="175"/>
      <c r="B8" s="175"/>
      <c r="C8" s="175"/>
      <c r="D8" s="175"/>
    </row>
    <row r="9" spans="1:4" ht="24.95" customHeight="1" x14ac:dyDescent="0.4">
      <c r="A9" s="176"/>
      <c r="B9" s="176"/>
      <c r="C9" s="176"/>
      <c r="D9" s="176"/>
    </row>
    <row r="10" spans="1:4" ht="24.95" customHeight="1" x14ac:dyDescent="0.4">
      <c r="A10" s="177"/>
      <c r="B10" s="177"/>
      <c r="C10" s="177"/>
      <c r="D10" s="177"/>
    </row>
    <row r="11" spans="1:4" ht="24.95" customHeight="1" x14ac:dyDescent="0.2">
      <c r="A11" s="173"/>
      <c r="B11" s="174"/>
      <c r="C11" s="174"/>
      <c r="D11" s="174"/>
    </row>
    <row r="12" spans="1:4" ht="24.95" customHeight="1" x14ac:dyDescent="0.2">
      <c r="A12" s="174"/>
      <c r="B12" s="174"/>
      <c r="C12" s="174"/>
      <c r="D12" s="174"/>
    </row>
    <row r="13" spans="1:4" ht="24.95" customHeight="1" x14ac:dyDescent="0.2">
      <c r="A13" s="174"/>
      <c r="B13" s="174"/>
      <c r="C13" s="174"/>
      <c r="D13" s="174"/>
    </row>
    <row r="14" spans="1:4" ht="12" customHeight="1" x14ac:dyDescent="0.2">
      <c r="A14" s="4"/>
      <c r="B14" s="161" t="s">
        <v>87</v>
      </c>
      <c r="C14" s="161"/>
      <c r="D14" s="2" t="s">
        <v>111</v>
      </c>
    </row>
    <row r="15" spans="1:4" ht="12" customHeight="1" x14ac:dyDescent="0.2">
      <c r="A15" s="4"/>
      <c r="B15" s="161"/>
      <c r="C15" s="161"/>
      <c r="D15" s="2"/>
    </row>
    <row r="16" spans="1:4" ht="12" customHeight="1" x14ac:dyDescent="0.2">
      <c r="A16" s="4"/>
      <c r="B16" s="161" t="s">
        <v>2</v>
      </c>
      <c r="C16" s="161"/>
      <c r="D16" s="2" t="s">
        <v>126</v>
      </c>
    </row>
    <row r="17" spans="1:4" ht="12" customHeight="1" x14ac:dyDescent="0.2">
      <c r="A17" s="4"/>
      <c r="B17" s="161"/>
      <c r="C17" s="161"/>
      <c r="D17" s="2"/>
    </row>
    <row r="18" spans="1:4" ht="12" customHeight="1" x14ac:dyDescent="0.2">
      <c r="A18" s="5"/>
      <c r="B18" s="170"/>
      <c r="C18" s="170"/>
      <c r="D18" s="3"/>
    </row>
    <row r="19" spans="1:4" ht="12" customHeight="1" x14ac:dyDescent="0.2">
      <c r="A19" s="156"/>
      <c r="B19" s="156"/>
      <c r="C19" s="156"/>
      <c r="D19" s="156"/>
    </row>
    <row r="20" spans="1:4" ht="12" customHeight="1" x14ac:dyDescent="0.2">
      <c r="A20" s="159" t="s">
        <v>3</v>
      </c>
      <c r="B20" s="159"/>
      <c r="C20" s="159"/>
      <c r="D20" s="159"/>
    </row>
    <row r="21" spans="1:4" ht="12" customHeight="1" x14ac:dyDescent="0.2">
      <c r="A21" s="159" t="s">
        <v>97</v>
      </c>
      <c r="B21" s="159"/>
      <c r="C21" s="159"/>
      <c r="D21" s="159"/>
    </row>
    <row r="22" spans="1:4" ht="12" customHeight="1" x14ac:dyDescent="0.2">
      <c r="A22" s="159"/>
      <c r="B22" s="159"/>
      <c r="C22" s="159"/>
      <c r="D22" s="159"/>
    </row>
    <row r="23" spans="1:4" ht="12" customHeight="1" x14ac:dyDescent="0.2">
      <c r="A23" s="160" t="s">
        <v>107</v>
      </c>
      <c r="B23" s="160"/>
      <c r="C23" s="160"/>
      <c r="D23" s="160"/>
    </row>
    <row r="24" spans="1:4" ht="12" customHeight="1" x14ac:dyDescent="0.2">
      <c r="A24" s="159"/>
      <c r="B24" s="159"/>
      <c r="C24" s="159"/>
      <c r="D24" s="159"/>
    </row>
    <row r="25" spans="1:4" ht="12" customHeight="1" x14ac:dyDescent="0.2">
      <c r="A25" s="155" t="s">
        <v>112</v>
      </c>
      <c r="B25" s="155"/>
      <c r="C25" s="155"/>
      <c r="D25" s="155"/>
    </row>
    <row r="26" spans="1:4" ht="12" customHeight="1" x14ac:dyDescent="0.2">
      <c r="A26" s="155" t="s">
        <v>88</v>
      </c>
      <c r="B26" s="155"/>
      <c r="C26" s="155"/>
      <c r="D26" s="155"/>
    </row>
    <row r="27" spans="1:4" ht="12" customHeight="1" x14ac:dyDescent="0.2">
      <c r="A27" s="162"/>
      <c r="B27" s="162"/>
      <c r="C27" s="162"/>
      <c r="D27" s="162"/>
    </row>
    <row r="28" spans="1:4" ht="12" customHeight="1" x14ac:dyDescent="0.2">
      <c r="A28" s="156"/>
      <c r="B28" s="156"/>
      <c r="C28" s="156"/>
      <c r="D28" s="156"/>
    </row>
    <row r="29" spans="1:4" ht="12" customHeight="1" x14ac:dyDescent="0.2">
      <c r="A29" s="157" t="s">
        <v>4</v>
      </c>
      <c r="B29" s="157"/>
      <c r="C29" s="157"/>
      <c r="D29" s="157"/>
    </row>
    <row r="30" spans="1:4" ht="12" customHeight="1" x14ac:dyDescent="0.2">
      <c r="A30" s="158"/>
      <c r="B30" s="158"/>
      <c r="C30" s="158"/>
      <c r="D30" s="158"/>
    </row>
    <row r="31" spans="1:4" ht="12" customHeight="1" x14ac:dyDescent="0.2">
      <c r="A31" s="6" t="s">
        <v>5</v>
      </c>
      <c r="B31" s="154" t="s">
        <v>89</v>
      </c>
      <c r="C31" s="154"/>
      <c r="D31" s="154"/>
    </row>
    <row r="32" spans="1:4" ht="12" customHeight="1" x14ac:dyDescent="0.2">
      <c r="A32" s="7">
        <v>0</v>
      </c>
      <c r="B32" s="154" t="s">
        <v>90</v>
      </c>
      <c r="C32" s="154"/>
      <c r="D32" s="154"/>
    </row>
    <row r="33" spans="1:4" ht="12" customHeight="1" x14ac:dyDescent="0.2">
      <c r="A33" s="6" t="s">
        <v>0</v>
      </c>
      <c r="B33" s="154" t="s">
        <v>6</v>
      </c>
      <c r="C33" s="154"/>
      <c r="D33" s="154"/>
    </row>
    <row r="34" spans="1:4" ht="12" customHeight="1" x14ac:dyDescent="0.2">
      <c r="A34" s="6" t="s">
        <v>7</v>
      </c>
      <c r="B34" s="154" t="s">
        <v>8</v>
      </c>
      <c r="C34" s="154"/>
      <c r="D34" s="154"/>
    </row>
    <row r="35" spans="1:4" ht="12" customHeight="1" x14ac:dyDescent="0.2">
      <c r="A35" s="6" t="s">
        <v>9</v>
      </c>
      <c r="B35" s="154" t="s">
        <v>10</v>
      </c>
      <c r="C35" s="154"/>
      <c r="D35" s="154"/>
    </row>
    <row r="36" spans="1:4" ht="12" customHeight="1" x14ac:dyDescent="0.2">
      <c r="A36" s="6" t="s">
        <v>11</v>
      </c>
      <c r="B36" s="154" t="s">
        <v>91</v>
      </c>
      <c r="C36" s="154"/>
      <c r="D36" s="154"/>
    </row>
    <row r="37" spans="1:4" ht="12" customHeight="1" x14ac:dyDescent="0.2">
      <c r="A37" s="6" t="s">
        <v>12</v>
      </c>
      <c r="B37" s="154" t="s">
        <v>13</v>
      </c>
      <c r="C37" s="154"/>
      <c r="D37" s="154"/>
    </row>
    <row r="38" spans="1:4" ht="12" customHeight="1" x14ac:dyDescent="0.2">
      <c r="A38" s="6" t="s">
        <v>15</v>
      </c>
      <c r="B38" s="154" t="s">
        <v>92</v>
      </c>
      <c r="C38" s="154"/>
      <c r="D38" s="154"/>
    </row>
    <row r="39" spans="1:4" ht="12" customHeight="1" x14ac:dyDescent="0.2">
      <c r="A39" s="6"/>
      <c r="B39" s="154"/>
      <c r="C39" s="154"/>
      <c r="D39" s="154"/>
    </row>
    <row r="40" spans="1:4" ht="12" customHeight="1" x14ac:dyDescent="0.2">
      <c r="A40" s="6"/>
      <c r="B40" s="154"/>
      <c r="C40" s="154"/>
      <c r="D40" s="154"/>
    </row>
    <row r="41" spans="1:4" ht="12" customHeight="1" x14ac:dyDescent="0.2">
      <c r="A41" s="8"/>
      <c r="B41" s="153"/>
      <c r="C41" s="153"/>
      <c r="D41" s="153"/>
    </row>
    <row r="42" spans="1:4" ht="12" customHeight="1" x14ac:dyDescent="0.2">
      <c r="A42" s="8"/>
      <c r="B42" s="153"/>
      <c r="C42" s="153"/>
      <c r="D42" s="153"/>
    </row>
    <row r="43" spans="1:4" x14ac:dyDescent="0.2">
      <c r="A43" s="154" t="s">
        <v>14</v>
      </c>
      <c r="B43" s="154"/>
      <c r="C43" s="154"/>
      <c r="D43" s="154"/>
    </row>
    <row r="44" spans="1:4" ht="39.950000000000003" customHeight="1" x14ac:dyDescent="0.2">
      <c r="A44" s="165" t="s">
        <v>120</v>
      </c>
      <c r="B44" s="165"/>
      <c r="C44" s="165"/>
      <c r="D44" s="165"/>
    </row>
  </sheetData>
  <mergeCells count="46">
    <mergeCell ref="A4:D4"/>
    <mergeCell ref="A44:D44"/>
    <mergeCell ref="A1:B1"/>
    <mergeCell ref="C1:D1"/>
    <mergeCell ref="A2:B2"/>
    <mergeCell ref="C2:D2"/>
    <mergeCell ref="A3:D3"/>
    <mergeCell ref="B18:C18"/>
    <mergeCell ref="A6:D6"/>
    <mergeCell ref="A7:D7"/>
    <mergeCell ref="A11:D11"/>
    <mergeCell ref="A12:D12"/>
    <mergeCell ref="A8:D8"/>
    <mergeCell ref="A9:D9"/>
    <mergeCell ref="A10:D10"/>
    <mergeCell ref="A13:D13"/>
    <mergeCell ref="B14:C14"/>
    <mergeCell ref="B15:C15"/>
    <mergeCell ref="B16:C16"/>
    <mergeCell ref="B17:C17"/>
    <mergeCell ref="A27:D27"/>
    <mergeCell ref="A28:D28"/>
    <mergeCell ref="A29:D29"/>
    <mergeCell ref="A30:D30"/>
    <mergeCell ref="A19:D19"/>
    <mergeCell ref="A20:D20"/>
    <mergeCell ref="A21:D21"/>
    <mergeCell ref="A22:D22"/>
    <mergeCell ref="A23:D23"/>
    <mergeCell ref="A24:D24"/>
    <mergeCell ref="A5:D5"/>
    <mergeCell ref="B41:D41"/>
    <mergeCell ref="B42:D42"/>
    <mergeCell ref="A43:D43"/>
    <mergeCell ref="B37:D37"/>
    <mergeCell ref="B38:D38"/>
    <mergeCell ref="B39:D39"/>
    <mergeCell ref="B40:D40"/>
    <mergeCell ref="B31:D31"/>
    <mergeCell ref="B32:D32"/>
    <mergeCell ref="B33:D33"/>
    <mergeCell ref="B34:D34"/>
    <mergeCell ref="B35:D35"/>
    <mergeCell ref="B36:D36"/>
    <mergeCell ref="A25:D25"/>
    <mergeCell ref="A26:D26"/>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3"/>
  <sheetViews>
    <sheetView zoomScale="140" zoomScaleNormal="140" workbookViewId="0">
      <pane xSplit="3" ySplit="4" topLeftCell="D5" activePane="bottomRight" state="frozen"/>
      <selection sqref="A1:B1"/>
      <selection pane="topRight" sqref="A1:B1"/>
      <selection pane="bottomLeft" sqref="A1:B1"/>
      <selection pane="bottomRight" activeCell="D5" sqref="D5"/>
    </sheetView>
  </sheetViews>
  <sheetFormatPr baseColWidth="10" defaultRowHeight="12" customHeight="1" x14ac:dyDescent="0.2"/>
  <cols>
    <col min="1" max="1" width="3.7109375" style="63" customWidth="1"/>
    <col min="2" max="2" width="26.7109375" style="63" customWidth="1"/>
    <col min="3" max="3" width="9.7109375" style="63" customWidth="1"/>
    <col min="4" max="17" width="7.28515625" style="63" customWidth="1"/>
    <col min="18" max="33" width="6.28515625" style="63" customWidth="1"/>
    <col min="34" max="16384" width="11.42578125" style="63"/>
  </cols>
  <sheetData>
    <row r="1" spans="1:33" s="46" customFormat="1" ht="39.950000000000003" customHeight="1" x14ac:dyDescent="0.2">
      <c r="A1" s="193" t="s">
        <v>21</v>
      </c>
      <c r="B1" s="194"/>
      <c r="C1" s="194"/>
      <c r="D1" s="183" t="s">
        <v>106</v>
      </c>
      <c r="E1" s="196"/>
      <c r="F1" s="196"/>
      <c r="G1" s="196"/>
      <c r="H1" s="196"/>
      <c r="I1" s="196"/>
      <c r="J1" s="196"/>
      <c r="K1" s="181" t="s">
        <v>106</v>
      </c>
      <c r="L1" s="182"/>
      <c r="M1" s="182"/>
      <c r="N1" s="182"/>
      <c r="O1" s="182"/>
      <c r="P1" s="182"/>
      <c r="Q1" s="183"/>
      <c r="R1" s="181" t="s">
        <v>106</v>
      </c>
      <c r="S1" s="182"/>
      <c r="T1" s="182"/>
      <c r="U1" s="182"/>
      <c r="V1" s="182"/>
      <c r="W1" s="182"/>
      <c r="X1" s="182"/>
      <c r="Y1" s="183"/>
      <c r="Z1" s="181" t="s">
        <v>106</v>
      </c>
      <c r="AA1" s="182"/>
      <c r="AB1" s="182"/>
      <c r="AC1" s="182"/>
      <c r="AD1" s="182"/>
      <c r="AE1" s="182"/>
      <c r="AF1" s="182"/>
      <c r="AG1" s="183"/>
    </row>
    <row r="2" spans="1:33" s="46" customFormat="1" ht="11.45" customHeight="1" x14ac:dyDescent="0.2">
      <c r="A2" s="195" t="s">
        <v>52</v>
      </c>
      <c r="B2" s="184" t="s">
        <v>53</v>
      </c>
      <c r="C2" s="184"/>
      <c r="D2" s="184">
        <v>1991</v>
      </c>
      <c r="E2" s="184">
        <v>1992</v>
      </c>
      <c r="F2" s="184">
        <v>1993</v>
      </c>
      <c r="G2" s="184">
        <v>1994</v>
      </c>
      <c r="H2" s="184">
        <v>1995</v>
      </c>
      <c r="I2" s="184">
        <v>1996</v>
      </c>
      <c r="J2" s="186">
        <v>1997</v>
      </c>
      <c r="K2" s="185">
        <v>1998</v>
      </c>
      <c r="L2" s="184">
        <v>1999</v>
      </c>
      <c r="M2" s="184">
        <v>2000</v>
      </c>
      <c r="N2" s="184">
        <v>2001</v>
      </c>
      <c r="O2" s="184">
        <v>2002</v>
      </c>
      <c r="P2" s="184">
        <v>2003</v>
      </c>
      <c r="Q2" s="186">
        <v>2004</v>
      </c>
      <c r="R2" s="185">
        <v>2005</v>
      </c>
      <c r="S2" s="184">
        <v>2006</v>
      </c>
      <c r="T2" s="184">
        <v>2007</v>
      </c>
      <c r="U2" s="184">
        <v>2008</v>
      </c>
      <c r="V2" s="184">
        <v>2009</v>
      </c>
      <c r="W2" s="184">
        <v>2010</v>
      </c>
      <c r="X2" s="184">
        <v>2011</v>
      </c>
      <c r="Y2" s="186">
        <v>2012</v>
      </c>
      <c r="Z2" s="185">
        <v>2013</v>
      </c>
      <c r="AA2" s="184">
        <v>2014</v>
      </c>
      <c r="AB2" s="184">
        <v>2015</v>
      </c>
      <c r="AC2" s="184">
        <v>2016</v>
      </c>
      <c r="AD2" s="184">
        <v>2017</v>
      </c>
      <c r="AE2" s="184">
        <v>2018</v>
      </c>
      <c r="AF2" s="184">
        <v>2019</v>
      </c>
      <c r="AG2" s="186">
        <v>2020</v>
      </c>
    </row>
    <row r="3" spans="1:33" s="46" customFormat="1" ht="11.45" customHeight="1" x14ac:dyDescent="0.2">
      <c r="A3" s="195"/>
      <c r="B3" s="184"/>
      <c r="C3" s="184"/>
      <c r="D3" s="184"/>
      <c r="E3" s="184"/>
      <c r="F3" s="184"/>
      <c r="G3" s="184"/>
      <c r="H3" s="184"/>
      <c r="I3" s="184"/>
      <c r="J3" s="186"/>
      <c r="K3" s="185"/>
      <c r="L3" s="184"/>
      <c r="M3" s="184"/>
      <c r="N3" s="184"/>
      <c r="O3" s="184"/>
      <c r="P3" s="184"/>
      <c r="Q3" s="186"/>
      <c r="R3" s="185"/>
      <c r="S3" s="184"/>
      <c r="T3" s="184"/>
      <c r="U3" s="184"/>
      <c r="V3" s="184"/>
      <c r="W3" s="184"/>
      <c r="X3" s="184"/>
      <c r="Y3" s="186"/>
      <c r="Z3" s="185"/>
      <c r="AA3" s="184"/>
      <c r="AB3" s="184"/>
      <c r="AC3" s="184"/>
      <c r="AD3" s="184"/>
      <c r="AE3" s="184"/>
      <c r="AF3" s="184"/>
      <c r="AG3" s="186"/>
    </row>
    <row r="4" spans="1:33" s="98" customFormat="1" ht="11.45" customHeight="1" x14ac:dyDescent="0.2">
      <c r="A4" s="31">
        <v>1</v>
      </c>
      <c r="B4" s="197">
        <v>2</v>
      </c>
      <c r="C4" s="197"/>
      <c r="D4" s="37">
        <v>3</v>
      </c>
      <c r="E4" s="37">
        <v>4</v>
      </c>
      <c r="F4" s="37">
        <v>5</v>
      </c>
      <c r="G4" s="37">
        <v>6</v>
      </c>
      <c r="H4" s="37">
        <v>7</v>
      </c>
      <c r="I4" s="37">
        <v>8</v>
      </c>
      <c r="J4" s="32">
        <v>9</v>
      </c>
      <c r="K4" s="31">
        <v>10</v>
      </c>
      <c r="L4" s="37">
        <v>11</v>
      </c>
      <c r="M4" s="37">
        <v>12</v>
      </c>
      <c r="N4" s="37">
        <v>13</v>
      </c>
      <c r="O4" s="37">
        <v>14</v>
      </c>
      <c r="P4" s="37">
        <v>15</v>
      </c>
      <c r="Q4" s="32">
        <v>16</v>
      </c>
      <c r="R4" s="31">
        <v>17</v>
      </c>
      <c r="S4" s="37">
        <v>18</v>
      </c>
      <c r="T4" s="37">
        <v>19</v>
      </c>
      <c r="U4" s="37">
        <v>20</v>
      </c>
      <c r="V4" s="37">
        <v>21</v>
      </c>
      <c r="W4" s="37">
        <v>22</v>
      </c>
      <c r="X4" s="37">
        <v>23</v>
      </c>
      <c r="Y4" s="32">
        <v>24</v>
      </c>
      <c r="Z4" s="31">
        <v>25</v>
      </c>
      <c r="AA4" s="37">
        <v>26</v>
      </c>
      <c r="AB4" s="37">
        <v>27</v>
      </c>
      <c r="AC4" s="37">
        <v>28</v>
      </c>
      <c r="AD4" s="37">
        <v>29</v>
      </c>
      <c r="AE4" s="37">
        <v>30</v>
      </c>
      <c r="AF4" s="37">
        <v>31</v>
      </c>
      <c r="AG4" s="32">
        <v>32</v>
      </c>
    </row>
    <row r="5" spans="1:33" s="53" customFormat="1" ht="11.45" customHeight="1" x14ac:dyDescent="0.2">
      <c r="A5" s="98"/>
      <c r="B5" s="47"/>
      <c r="C5" s="84"/>
      <c r="D5" s="52"/>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row>
    <row r="6" spans="1:33" s="53" customFormat="1" ht="11.45" customHeight="1" x14ac:dyDescent="0.2">
      <c r="A6" s="33">
        <f>IF(E6&lt;&gt;"",COUNTA($E$6:E6),"")</f>
        <v>1</v>
      </c>
      <c r="B6" s="85" t="s">
        <v>54</v>
      </c>
      <c r="C6" s="86" t="s">
        <v>55</v>
      </c>
      <c r="D6" s="52">
        <v>12833</v>
      </c>
      <c r="E6" s="51">
        <v>15500</v>
      </c>
      <c r="F6" s="51">
        <v>17636</v>
      </c>
      <c r="G6" s="51">
        <v>18893</v>
      </c>
      <c r="H6" s="51">
        <v>19803</v>
      </c>
      <c r="I6" s="51">
        <v>20330</v>
      </c>
      <c r="J6" s="51">
        <v>20594</v>
      </c>
      <c r="K6" s="51">
        <v>20793</v>
      </c>
      <c r="L6" s="51">
        <v>21553</v>
      </c>
      <c r="M6" s="51">
        <v>21882</v>
      </c>
      <c r="N6" s="51">
        <v>22680</v>
      </c>
      <c r="O6" s="51">
        <v>23148</v>
      </c>
      <c r="P6" s="51">
        <v>23175</v>
      </c>
      <c r="Q6" s="51">
        <v>23668</v>
      </c>
      <c r="R6" s="51">
        <v>23809</v>
      </c>
      <c r="S6" s="51">
        <v>24261</v>
      </c>
      <c r="T6" s="51">
        <v>24423</v>
      </c>
      <c r="U6" s="51">
        <v>25138</v>
      </c>
      <c r="V6" s="51">
        <v>25318</v>
      </c>
      <c r="W6" s="51">
        <v>25472</v>
      </c>
      <c r="X6" s="51">
        <v>25933</v>
      </c>
      <c r="Y6" s="51">
        <v>26444</v>
      </c>
      <c r="Z6" s="51">
        <v>26982</v>
      </c>
      <c r="AA6" s="51">
        <v>27478</v>
      </c>
      <c r="AB6" s="51">
        <v>28363</v>
      </c>
      <c r="AC6" s="51">
        <v>29434</v>
      </c>
      <c r="AD6" s="56">
        <v>30848</v>
      </c>
      <c r="AE6" s="56">
        <v>32027</v>
      </c>
      <c r="AF6" s="56">
        <v>33287</v>
      </c>
      <c r="AG6" s="56">
        <v>34059</v>
      </c>
    </row>
    <row r="7" spans="1:33" s="53" customFormat="1" ht="11.45" customHeight="1" x14ac:dyDescent="0.2">
      <c r="A7" s="33" t="str">
        <f>IF(E7&lt;&gt;"",COUNTA($E$6:E7),"")</f>
        <v/>
      </c>
      <c r="B7" s="87"/>
      <c r="C7" s="86"/>
      <c r="D7" s="58"/>
      <c r="E7" s="59"/>
      <c r="F7" s="59"/>
      <c r="G7" s="59"/>
      <c r="H7" s="59"/>
      <c r="I7" s="59"/>
      <c r="J7" s="59"/>
      <c r="K7" s="59"/>
      <c r="L7" s="59"/>
      <c r="M7" s="59"/>
      <c r="N7" s="59"/>
      <c r="O7" s="59"/>
      <c r="P7" s="59"/>
      <c r="Q7" s="59"/>
      <c r="R7" s="59"/>
      <c r="S7" s="59"/>
      <c r="T7" s="59"/>
      <c r="U7" s="59"/>
      <c r="V7" s="59"/>
      <c r="W7" s="59"/>
      <c r="X7" s="59"/>
      <c r="Y7" s="59"/>
      <c r="Z7" s="59"/>
      <c r="AA7" s="59"/>
      <c r="AB7" s="59"/>
      <c r="AC7" s="59"/>
      <c r="AD7" s="88"/>
      <c r="AE7" s="88"/>
    </row>
    <row r="8" spans="1:33" s="53" customFormat="1" ht="11.45" customHeight="1" x14ac:dyDescent="0.2">
      <c r="A8" s="33" t="str">
        <f>IF(E8&lt;&gt;"",COUNTA($E$6:E8),"")</f>
        <v/>
      </c>
      <c r="B8" s="89" t="s">
        <v>62</v>
      </c>
      <c r="C8" s="86"/>
      <c r="D8" s="58"/>
      <c r="E8" s="59"/>
      <c r="F8" s="59"/>
      <c r="G8" s="59"/>
      <c r="H8" s="59"/>
      <c r="I8" s="59"/>
      <c r="J8" s="59"/>
      <c r="K8" s="59"/>
      <c r="L8" s="59"/>
      <c r="M8" s="59"/>
      <c r="N8" s="59"/>
      <c r="O8" s="59"/>
      <c r="P8" s="59"/>
      <c r="Q8" s="59"/>
      <c r="R8" s="59"/>
      <c r="S8" s="59"/>
      <c r="T8" s="59"/>
      <c r="U8" s="59"/>
      <c r="V8" s="59"/>
      <c r="W8" s="59"/>
      <c r="X8" s="59"/>
      <c r="Y8" s="59"/>
      <c r="Z8" s="59"/>
      <c r="AA8" s="59"/>
      <c r="AB8" s="59"/>
      <c r="AC8" s="59"/>
      <c r="AD8" s="88"/>
      <c r="AE8" s="88"/>
    </row>
    <row r="9" spans="1:33" s="53" customFormat="1" ht="21" customHeight="1" x14ac:dyDescent="0.2">
      <c r="A9" s="33">
        <f>IF(E9&lt;&gt;"",COUNTA($E$6:E9),"")</f>
        <v>2</v>
      </c>
      <c r="B9" s="89" t="s">
        <v>63</v>
      </c>
      <c r="C9" s="86" t="s">
        <v>56</v>
      </c>
      <c r="D9" s="90">
        <v>38.563085422183057</v>
      </c>
      <c r="E9" s="91">
        <v>42.864526167598171</v>
      </c>
      <c r="F9" s="91">
        <v>42.491607105010019</v>
      </c>
      <c r="G9" s="65">
        <v>40.237969494903872</v>
      </c>
      <c r="H9" s="65">
        <v>39.855321509634607</v>
      </c>
      <c r="I9" s="65">
        <v>41.193347468788978</v>
      </c>
      <c r="J9" s="65">
        <v>42.71036247875125</v>
      </c>
      <c r="K9" s="65">
        <v>43.165684120535268</v>
      </c>
      <c r="L9" s="65">
        <v>43.205521172544941</v>
      </c>
      <c r="M9" s="65">
        <v>42.923022708731658</v>
      </c>
      <c r="N9" s="65">
        <v>43.257134116478042</v>
      </c>
      <c r="O9" s="65">
        <v>43.548398694661934</v>
      </c>
      <c r="P9" s="65">
        <v>44.155838370465716</v>
      </c>
      <c r="Q9" s="65">
        <v>43.513700132013497</v>
      </c>
      <c r="R9" s="65">
        <v>42.01281748184806</v>
      </c>
      <c r="S9" s="65">
        <v>40.648833990649187</v>
      </c>
      <c r="T9" s="65">
        <v>39.045531791192808</v>
      </c>
      <c r="U9" s="65">
        <v>37.96483046848293</v>
      </c>
      <c r="V9" s="65">
        <v>40.537296689231368</v>
      </c>
      <c r="W9" s="65">
        <v>40.627854997734033</v>
      </c>
      <c r="X9" s="65">
        <v>39.482691252633586</v>
      </c>
      <c r="Y9" s="65">
        <v>39.303128058072531</v>
      </c>
      <c r="Z9" s="65">
        <v>39.706722573634295</v>
      </c>
      <c r="AA9" s="65">
        <v>40.010902992484532</v>
      </c>
      <c r="AB9" s="65">
        <v>40.277532429468039</v>
      </c>
      <c r="AC9" s="65">
        <v>40.737854956571098</v>
      </c>
      <c r="AD9" s="65">
        <v>40.708969394349374</v>
      </c>
      <c r="AE9" s="65">
        <v>40.496848912668796</v>
      </c>
      <c r="AF9" s="65">
        <v>41.072569689715522</v>
      </c>
      <c r="AG9" s="65">
        <v>43.138467459474214</v>
      </c>
    </row>
    <row r="10" spans="1:33" s="53" customFormat="1" ht="11.45" customHeight="1" x14ac:dyDescent="0.2">
      <c r="A10" s="33" t="str">
        <f>IF(E10&lt;&gt;"",COUNTA($E$6:E10),"")</f>
        <v/>
      </c>
      <c r="B10" s="87"/>
      <c r="C10" s="86"/>
      <c r="D10" s="92"/>
      <c r="E10" s="93"/>
      <c r="F10" s="93"/>
      <c r="G10" s="59"/>
      <c r="H10" s="59"/>
      <c r="I10" s="59"/>
      <c r="J10" s="59"/>
      <c r="K10" s="59"/>
      <c r="L10" s="59"/>
      <c r="M10" s="59"/>
      <c r="N10" s="59"/>
      <c r="O10" s="59"/>
      <c r="P10" s="59"/>
      <c r="Q10" s="59"/>
      <c r="R10" s="59"/>
      <c r="S10" s="59"/>
      <c r="T10" s="59"/>
      <c r="U10" s="59"/>
      <c r="V10" s="59"/>
      <c r="W10" s="59"/>
      <c r="X10" s="59"/>
      <c r="Y10" s="59"/>
      <c r="Z10" s="59"/>
      <c r="AA10" s="59"/>
      <c r="AB10" s="59"/>
      <c r="AC10" s="59"/>
      <c r="AD10" s="88"/>
      <c r="AE10" s="88"/>
      <c r="AF10" s="88"/>
    </row>
    <row r="11" spans="1:33" s="53" customFormat="1" ht="11.45" customHeight="1" x14ac:dyDescent="0.2">
      <c r="A11" s="33">
        <f>IF(E11&lt;&gt;"",COUNTA($E$6:E11),"")</f>
        <v>3</v>
      </c>
      <c r="B11" s="85" t="s">
        <v>57</v>
      </c>
      <c r="C11" s="86" t="s">
        <v>55</v>
      </c>
      <c r="D11" s="52">
        <v>12020</v>
      </c>
      <c r="E11" s="51">
        <v>14222</v>
      </c>
      <c r="F11" s="51">
        <v>15999</v>
      </c>
      <c r="G11" s="51">
        <v>17082</v>
      </c>
      <c r="H11" s="51">
        <v>17934</v>
      </c>
      <c r="I11" s="51">
        <v>18474</v>
      </c>
      <c r="J11" s="51">
        <v>18875</v>
      </c>
      <c r="K11" s="51">
        <v>19035</v>
      </c>
      <c r="L11" s="51">
        <v>19886</v>
      </c>
      <c r="M11" s="51">
        <v>20604</v>
      </c>
      <c r="N11" s="51">
        <v>21175</v>
      </c>
      <c r="O11" s="51">
        <v>21628</v>
      </c>
      <c r="P11" s="51">
        <v>21597</v>
      </c>
      <c r="Q11" s="51">
        <v>21958</v>
      </c>
      <c r="R11" s="51">
        <v>22221</v>
      </c>
      <c r="S11" s="51">
        <v>22686</v>
      </c>
      <c r="T11" s="51">
        <v>22917</v>
      </c>
      <c r="U11" s="51">
        <v>23552</v>
      </c>
      <c r="V11" s="51">
        <v>23871</v>
      </c>
      <c r="W11" s="51">
        <v>24075</v>
      </c>
      <c r="X11" s="51">
        <v>24620</v>
      </c>
      <c r="Y11" s="51">
        <v>25355</v>
      </c>
      <c r="Z11" s="51">
        <v>26049</v>
      </c>
      <c r="AA11" s="51">
        <v>26404</v>
      </c>
      <c r="AB11" s="51">
        <v>27163</v>
      </c>
      <c r="AC11" s="51">
        <v>27982</v>
      </c>
      <c r="AD11" s="51">
        <v>29231</v>
      </c>
      <c r="AE11" s="51">
        <v>30230</v>
      </c>
      <c r="AF11" s="51">
        <v>31685</v>
      </c>
      <c r="AG11" s="51">
        <v>30640</v>
      </c>
    </row>
    <row r="12" spans="1:33" s="53" customFormat="1" ht="11.45" customHeight="1" x14ac:dyDescent="0.2">
      <c r="A12" s="33">
        <f>IF(E12&lt;&gt;"",COUNTA($E$6:E12),"")</f>
        <v>4</v>
      </c>
      <c r="B12" s="85" t="s">
        <v>121</v>
      </c>
      <c r="C12" s="86" t="s">
        <v>55</v>
      </c>
      <c r="D12" s="52">
        <v>814</v>
      </c>
      <c r="E12" s="51">
        <v>1280</v>
      </c>
      <c r="F12" s="51">
        <v>1639</v>
      </c>
      <c r="G12" s="51">
        <v>1813</v>
      </c>
      <c r="H12" s="51">
        <v>1870</v>
      </c>
      <c r="I12" s="51">
        <v>1862</v>
      </c>
      <c r="J12" s="51">
        <v>1762</v>
      </c>
      <c r="K12" s="51">
        <v>1828</v>
      </c>
      <c r="L12" s="51">
        <v>1762</v>
      </c>
      <c r="M12" s="51">
        <v>1446</v>
      </c>
      <c r="N12" s="51">
        <v>1659</v>
      </c>
      <c r="O12" s="51">
        <v>1696</v>
      </c>
      <c r="P12" s="51">
        <v>1793</v>
      </c>
      <c r="Q12" s="51">
        <v>1950</v>
      </c>
      <c r="R12" s="51">
        <v>1862</v>
      </c>
      <c r="S12" s="51">
        <v>1920</v>
      </c>
      <c r="T12" s="51">
        <v>1879</v>
      </c>
      <c r="U12" s="51">
        <v>2015</v>
      </c>
      <c r="V12" s="51">
        <v>1928</v>
      </c>
      <c r="W12" s="51">
        <v>1896</v>
      </c>
      <c r="X12" s="51">
        <v>1824</v>
      </c>
      <c r="Y12" s="51">
        <v>1648</v>
      </c>
      <c r="Z12" s="51">
        <v>1490</v>
      </c>
      <c r="AA12" s="51">
        <v>1658</v>
      </c>
      <c r="AB12" s="51">
        <v>1804</v>
      </c>
      <c r="AC12" s="51">
        <v>2046</v>
      </c>
      <c r="AD12" s="51">
        <v>2245</v>
      </c>
      <c r="AE12" s="51">
        <v>2371</v>
      </c>
      <c r="AF12" s="51">
        <v>2222</v>
      </c>
      <c r="AG12" s="51">
        <v>4016</v>
      </c>
    </row>
    <row r="13" spans="1:33" s="53" customFormat="1" ht="11.45" customHeight="1" x14ac:dyDescent="0.2">
      <c r="A13" s="33">
        <f>IF(E13&lt;&gt;"",COUNTA($E$6:E13),"")</f>
        <v>5</v>
      </c>
      <c r="B13" s="85" t="s">
        <v>122</v>
      </c>
      <c r="C13" s="86" t="s">
        <v>56</v>
      </c>
      <c r="D13" s="64">
        <v>6.3407349457064015</v>
      </c>
      <c r="E13" s="65">
        <v>8.2577386767992511</v>
      </c>
      <c r="F13" s="65">
        <v>9.2936125792656021</v>
      </c>
      <c r="G13" s="65">
        <v>9.5951377471593595</v>
      </c>
      <c r="H13" s="65">
        <v>9.4444399000929362</v>
      </c>
      <c r="I13" s="65">
        <v>9.1568508529679935</v>
      </c>
      <c r="J13" s="65">
        <v>8.5370514895053393</v>
      </c>
      <c r="K13" s="65">
        <v>8.7602494670478457</v>
      </c>
      <c r="L13" s="65">
        <v>8.1380274796285423</v>
      </c>
      <c r="M13" s="65">
        <v>6.5582049532923126</v>
      </c>
      <c r="N13" s="65">
        <v>7.2637743961745338</v>
      </c>
      <c r="O13" s="65">
        <v>7.2725048760071633</v>
      </c>
      <c r="P13" s="65">
        <v>7.6675487336862318</v>
      </c>
      <c r="Q13" s="65">
        <v>8.1557757992044504</v>
      </c>
      <c r="R13" s="65">
        <v>7.7322111338302797</v>
      </c>
      <c r="S13" s="65">
        <v>7.8023014723360946</v>
      </c>
      <c r="T13" s="65">
        <v>7.576406998964667</v>
      </c>
      <c r="U13" s="65">
        <v>7.8811704540218841</v>
      </c>
      <c r="V13" s="65">
        <v>7.4732457271927792</v>
      </c>
      <c r="W13" s="65">
        <v>7.3012314251997834</v>
      </c>
      <c r="X13" s="65">
        <v>6.8984437018374383</v>
      </c>
      <c r="Y13" s="65">
        <v>6.1045156176982491</v>
      </c>
      <c r="Z13" s="65">
        <v>5.409540870421826</v>
      </c>
      <c r="AA13" s="65">
        <v>5.9069040143198279</v>
      </c>
      <c r="AB13" s="65">
        <v>6.2270340978562286</v>
      </c>
      <c r="AC13" s="65">
        <v>6.8137588931461091</v>
      </c>
      <c r="AD13" s="65">
        <v>7.1333652766657512</v>
      </c>
      <c r="AE13" s="65">
        <v>7.2742139379130375</v>
      </c>
      <c r="AF13" s="65">
        <v>6.5520745077304321</v>
      </c>
      <c r="AG13" s="65">
        <v>11.589223065917329</v>
      </c>
    </row>
    <row r="14" spans="1:33" s="53" customFormat="1" ht="24.95" customHeight="1" x14ac:dyDescent="0.2">
      <c r="A14" s="33" t="str">
        <f>IF(E14&lt;&gt;"",COUNTA($E$6:E14),"")</f>
        <v/>
      </c>
      <c r="B14" s="87"/>
      <c r="C14" s="86"/>
      <c r="D14" s="188" t="s">
        <v>58</v>
      </c>
      <c r="E14" s="180"/>
      <c r="F14" s="180"/>
      <c r="G14" s="180"/>
      <c r="H14" s="180"/>
      <c r="I14" s="180"/>
      <c r="J14" s="180"/>
      <c r="K14" s="180" t="s">
        <v>58</v>
      </c>
      <c r="L14" s="180"/>
      <c r="M14" s="180"/>
      <c r="N14" s="180"/>
      <c r="O14" s="180"/>
      <c r="P14" s="180"/>
      <c r="Q14" s="180"/>
      <c r="R14" s="180" t="s">
        <v>58</v>
      </c>
      <c r="S14" s="180"/>
      <c r="T14" s="180"/>
      <c r="U14" s="180"/>
      <c r="V14" s="180"/>
      <c r="W14" s="180"/>
      <c r="X14" s="180"/>
      <c r="Y14" s="180"/>
      <c r="Z14" s="180" t="s">
        <v>58</v>
      </c>
      <c r="AA14" s="180"/>
      <c r="AB14" s="180"/>
      <c r="AC14" s="180"/>
      <c r="AD14" s="180"/>
      <c r="AE14" s="180"/>
      <c r="AF14" s="180"/>
      <c r="AG14" s="180"/>
    </row>
    <row r="15" spans="1:33" ht="11.45" customHeight="1" x14ac:dyDescent="0.2">
      <c r="A15" s="33">
        <f>IF(E15&lt;&gt;"",COUNTA($E$6:E15),"")</f>
        <v>6</v>
      </c>
      <c r="B15" s="85" t="s">
        <v>54</v>
      </c>
      <c r="C15" s="86" t="s">
        <v>56</v>
      </c>
      <c r="D15" s="64" t="s">
        <v>9</v>
      </c>
      <c r="E15" s="65">
        <v>20.78100905356564</v>
      </c>
      <c r="F15" s="65">
        <v>13.780484791826836</v>
      </c>
      <c r="G15" s="65">
        <v>7.1258416821110586</v>
      </c>
      <c r="H15" s="65">
        <v>4.8168350938246931</v>
      </c>
      <c r="I15" s="65">
        <v>2.6578983232425628</v>
      </c>
      <c r="J15" s="65">
        <v>1.3027722949656919</v>
      </c>
      <c r="K15" s="65">
        <v>0.96268743147165026</v>
      </c>
      <c r="L15" s="65">
        <v>3.6555445612635395</v>
      </c>
      <c r="M15" s="65">
        <v>1.5278539385611793</v>
      </c>
      <c r="N15" s="65">
        <v>3.644993380138331</v>
      </c>
      <c r="O15" s="65">
        <v>2.0633489918764383</v>
      </c>
      <c r="P15" s="65">
        <v>0.11712371973790425</v>
      </c>
      <c r="Q15" s="65">
        <v>2.126705167388792</v>
      </c>
      <c r="R15" s="65">
        <v>0.5992464978511407</v>
      </c>
      <c r="S15" s="65">
        <v>1.8962047945904743</v>
      </c>
      <c r="T15" s="65">
        <v>0.6702695896026114</v>
      </c>
      <c r="U15" s="65">
        <v>2.9252494906725701</v>
      </c>
      <c r="V15" s="65">
        <v>0.71781354475284331</v>
      </c>
      <c r="W15" s="65">
        <v>0.60554325763375516</v>
      </c>
      <c r="X15" s="65">
        <v>1.8112285157821901</v>
      </c>
      <c r="Y15" s="65">
        <v>1.9708434332033278</v>
      </c>
      <c r="Z15" s="65">
        <v>2.0356164012797819</v>
      </c>
      <c r="AA15" s="65">
        <v>1.8357270563232646</v>
      </c>
      <c r="AB15" s="65">
        <v>3.2213901567427001</v>
      </c>
      <c r="AC15" s="65">
        <v>3.7777552285596272</v>
      </c>
      <c r="AD15" s="94">
        <v>4.8015619491854693</v>
      </c>
      <c r="AE15" s="94">
        <v>3.8229815100426521</v>
      </c>
      <c r="AF15" s="95">
        <v>3.9327535556285227</v>
      </c>
      <c r="AG15" s="95">
        <v>2.3193698698550804</v>
      </c>
    </row>
    <row r="16" spans="1:33" ht="11.45" customHeight="1" x14ac:dyDescent="0.2">
      <c r="A16" s="33">
        <f>IF(E16&lt;&gt;"",COUNTA($E$6:E16),"")</f>
        <v>7</v>
      </c>
      <c r="B16" s="85" t="s">
        <v>57</v>
      </c>
      <c r="C16" s="86" t="s">
        <v>56</v>
      </c>
      <c r="D16" s="64" t="s">
        <v>9</v>
      </c>
      <c r="E16" s="65">
        <v>18.322692633086817</v>
      </c>
      <c r="F16" s="65">
        <v>12.493809795720964</v>
      </c>
      <c r="G16" s="65">
        <v>6.7692213455324577</v>
      </c>
      <c r="H16" s="65">
        <v>4.9900863186045115</v>
      </c>
      <c r="I16" s="65">
        <v>3.0102842293781009</v>
      </c>
      <c r="J16" s="65">
        <v>2.1717443348647549</v>
      </c>
      <c r="K16" s="65">
        <v>0.84734973874252262</v>
      </c>
      <c r="L16" s="65">
        <v>4.47096359820884</v>
      </c>
      <c r="M16" s="65">
        <v>3.6103935509445222</v>
      </c>
      <c r="N16" s="65">
        <v>2.7669686115012269</v>
      </c>
      <c r="O16" s="65">
        <v>2.1421901694789653</v>
      </c>
      <c r="P16" s="65">
        <v>-0.14544938046692835</v>
      </c>
      <c r="Q16" s="65">
        <v>1.6712657521281642</v>
      </c>
      <c r="R16" s="65">
        <v>1.1985632506760879</v>
      </c>
      <c r="S16" s="65">
        <v>2.09315155589141</v>
      </c>
      <c r="T16" s="65">
        <v>1.019769359964954</v>
      </c>
      <c r="U16" s="65">
        <v>2.7715968463591878</v>
      </c>
      <c r="V16" s="65">
        <v>1.3505144606722439</v>
      </c>
      <c r="W16" s="65">
        <v>0.85661760655229102</v>
      </c>
      <c r="X16" s="65">
        <v>2.2620030164083147</v>
      </c>
      <c r="Y16" s="65">
        <v>2.9869696733496625</v>
      </c>
      <c r="Z16" s="65">
        <v>2.7358882957194908</v>
      </c>
      <c r="AA16" s="65">
        <v>1.3650545677471086</v>
      </c>
      <c r="AB16" s="65">
        <v>2.8750304828317752</v>
      </c>
      <c r="AC16" s="65">
        <v>3.0153107850964886</v>
      </c>
      <c r="AD16" s="96">
        <v>4.4629489362865371</v>
      </c>
      <c r="AE16" s="96">
        <v>3.4162463542850503</v>
      </c>
      <c r="AF16" s="69">
        <v>4.8150162590970638</v>
      </c>
      <c r="AG16" s="69">
        <v>-3.3004614299233879</v>
      </c>
    </row>
    <row r="17" spans="1:33" ht="11.45" customHeight="1" x14ac:dyDescent="0.2">
      <c r="A17" s="33">
        <f>IF(E17&lt;&gt;"",COUNTA($E$6:E17),"")</f>
        <v>8</v>
      </c>
      <c r="B17" s="85" t="s">
        <v>121</v>
      </c>
      <c r="C17" s="86" t="s">
        <v>56</v>
      </c>
      <c r="D17" s="64" t="s">
        <v>9</v>
      </c>
      <c r="E17" s="65">
        <v>57.315271783477669</v>
      </c>
      <c r="F17" s="65">
        <v>28.051191635856014</v>
      </c>
      <c r="G17" s="65">
        <v>10.600937151321091</v>
      </c>
      <c r="H17" s="65">
        <v>3.1691741184205711</v>
      </c>
      <c r="I17" s="65">
        <v>-0.44262004979542269</v>
      </c>
      <c r="J17" s="65">
        <v>-5.3894534023136345</v>
      </c>
      <c r="K17" s="65">
        <v>3.7371162546762946</v>
      </c>
      <c r="L17" s="65">
        <v>-3.6067548890544998</v>
      </c>
      <c r="M17" s="65">
        <v>-17.91500991919898</v>
      </c>
      <c r="N17" s="65">
        <v>14.689237407684018</v>
      </c>
      <c r="O17" s="65">
        <v>2.2745854195004682</v>
      </c>
      <c r="P17" s="65">
        <v>5.7291031080565631</v>
      </c>
      <c r="Q17" s="65">
        <v>8.7200089213527008</v>
      </c>
      <c r="R17" s="65">
        <v>-4.4975508234269483</v>
      </c>
      <c r="S17" s="65">
        <v>3.0969140947209297</v>
      </c>
      <c r="T17" s="65">
        <v>-2.1447401387530931</v>
      </c>
      <c r="U17" s="65">
        <v>7.2593016855828694</v>
      </c>
      <c r="V17" s="65">
        <v>-4.3190270638318111</v>
      </c>
      <c r="W17" s="65">
        <v>-1.6476787941815019</v>
      </c>
      <c r="X17" s="65">
        <v>-3.797506404854289</v>
      </c>
      <c r="Y17" s="65">
        <v>-9.6361765565239494</v>
      </c>
      <c r="Z17" s="65">
        <v>-9.6290701730439565</v>
      </c>
      <c r="AA17" s="65">
        <v>11.269808558384682</v>
      </c>
      <c r="AB17" s="65">
        <v>8.8206744398319614</v>
      </c>
      <c r="AC17" s="65">
        <v>13.431363798395935</v>
      </c>
      <c r="AD17" s="96">
        <v>9.7392705126469394</v>
      </c>
      <c r="AE17" s="96">
        <v>5.6183943716294067</v>
      </c>
      <c r="AF17" s="69">
        <v>-6.3199480832944346</v>
      </c>
      <c r="AG17" s="69">
        <v>80.785816077860517</v>
      </c>
    </row>
    <row r="18" spans="1:33" ht="24.95" customHeight="1" x14ac:dyDescent="0.2">
      <c r="A18" s="33" t="str">
        <f>IF(E18&lt;&gt;"",COUNTA($E$6:E18),"")</f>
        <v/>
      </c>
      <c r="B18" s="87"/>
      <c r="C18" s="86"/>
      <c r="D18" s="188" t="s">
        <v>59</v>
      </c>
      <c r="E18" s="180"/>
      <c r="F18" s="180"/>
      <c r="G18" s="180"/>
      <c r="H18" s="180"/>
      <c r="I18" s="180"/>
      <c r="J18" s="180"/>
      <c r="K18" s="180" t="s">
        <v>59</v>
      </c>
      <c r="L18" s="180"/>
      <c r="M18" s="180"/>
      <c r="N18" s="180"/>
      <c r="O18" s="180"/>
      <c r="P18" s="180"/>
      <c r="Q18" s="180"/>
      <c r="R18" s="180" t="s">
        <v>59</v>
      </c>
      <c r="S18" s="180"/>
      <c r="T18" s="180"/>
      <c r="U18" s="180"/>
      <c r="V18" s="180"/>
      <c r="W18" s="180"/>
      <c r="X18" s="180"/>
      <c r="Y18" s="180"/>
      <c r="Z18" s="180" t="s">
        <v>59</v>
      </c>
      <c r="AA18" s="180"/>
      <c r="AB18" s="180"/>
      <c r="AC18" s="180"/>
      <c r="AD18" s="180"/>
      <c r="AE18" s="180"/>
      <c r="AF18" s="180"/>
      <c r="AG18" s="180"/>
    </row>
    <row r="19" spans="1:33" ht="11.45" customHeight="1" x14ac:dyDescent="0.2">
      <c r="A19" s="33">
        <f>IF(E19&lt;&gt;"",COUNTA($E$6:E19),"")</f>
        <v>9</v>
      </c>
      <c r="B19" s="85" t="s">
        <v>54</v>
      </c>
      <c r="C19" s="86" t="s">
        <v>56</v>
      </c>
      <c r="D19" s="64">
        <v>1.2770417266938812</v>
      </c>
      <c r="E19" s="65">
        <v>1.4399048295510903</v>
      </c>
      <c r="F19" s="65">
        <v>1.5787863393977672</v>
      </c>
      <c r="G19" s="65">
        <v>1.6452311607965846</v>
      </c>
      <c r="H19" s="65">
        <v>1.6853424921764533</v>
      </c>
      <c r="I19" s="65">
        <v>1.6955925923080293</v>
      </c>
      <c r="J19" s="65">
        <v>1.6950229031935948</v>
      </c>
      <c r="K19" s="65">
        <v>1.688463599174769</v>
      </c>
      <c r="L19" s="65">
        <v>1.7058018112561524</v>
      </c>
      <c r="M19" s="65">
        <v>1.7111727491458739</v>
      </c>
      <c r="N19" s="65">
        <v>1.6946990197903338</v>
      </c>
      <c r="O19" s="65">
        <v>1.730315635620125</v>
      </c>
      <c r="P19" s="65">
        <v>1.6923920827127297</v>
      </c>
      <c r="Q19" s="65">
        <v>1.6964996480610233</v>
      </c>
      <c r="R19" s="65">
        <v>1.6806314785380545</v>
      </c>
      <c r="S19" s="65">
        <v>1.6741270774896677</v>
      </c>
      <c r="T19" s="65">
        <v>1.6597662597325913</v>
      </c>
      <c r="U19" s="65">
        <v>1.6707536242548442</v>
      </c>
      <c r="V19" s="65">
        <v>1.6981639868292338</v>
      </c>
      <c r="W19" s="65">
        <v>1.6696556661296533</v>
      </c>
      <c r="X19" s="65">
        <v>1.6437979651869883</v>
      </c>
      <c r="Y19" s="65">
        <v>1.6384739086058795</v>
      </c>
      <c r="Z19" s="65">
        <v>1.6483238225517081</v>
      </c>
      <c r="AA19" s="65">
        <v>1.6374961711532878</v>
      </c>
      <c r="AB19" s="65">
        <v>1.6446737521281209</v>
      </c>
      <c r="AC19" s="65">
        <v>1.649093589053154</v>
      </c>
      <c r="AD19" s="94">
        <v>1.6724553345673143</v>
      </c>
      <c r="AE19" s="94">
        <v>1.6685772835058774</v>
      </c>
      <c r="AF19" s="94">
        <v>1.6983462257282236</v>
      </c>
      <c r="AG19" s="94">
        <v>1.7242951671206246</v>
      </c>
    </row>
    <row r="20" spans="1:33" ht="11.45" customHeight="1" x14ac:dyDescent="0.2">
      <c r="A20" s="33">
        <f>IF(E20&lt;&gt;"",COUNTA($E$6:E20),"")</f>
        <v>10</v>
      </c>
      <c r="B20" s="85" t="s">
        <v>57</v>
      </c>
      <c r="C20" s="86" t="s">
        <v>56</v>
      </c>
      <c r="D20" s="64">
        <v>1.3525754089044681</v>
      </c>
      <c r="E20" s="65">
        <v>1.4915660110812912</v>
      </c>
      <c r="F20" s="65">
        <v>1.6127220915159175</v>
      </c>
      <c r="G20" s="65">
        <v>1.6615712117969768</v>
      </c>
      <c r="H20" s="65">
        <v>1.69512964641543</v>
      </c>
      <c r="I20" s="65">
        <v>1.707504739159087</v>
      </c>
      <c r="J20" s="65">
        <v>1.7128287193149934</v>
      </c>
      <c r="K20" s="65">
        <v>1.697956427574937</v>
      </c>
      <c r="L20" s="65">
        <v>1.7182430698540054</v>
      </c>
      <c r="M20" s="65">
        <v>1.735252761912141</v>
      </c>
      <c r="N20" s="65">
        <v>1.7261331176877226</v>
      </c>
      <c r="O20" s="65">
        <v>1.7651721945594077</v>
      </c>
      <c r="P20" s="65">
        <v>1.7294933488370974</v>
      </c>
      <c r="Q20" s="65">
        <v>1.7286104985880699</v>
      </c>
      <c r="R20" s="65">
        <v>1.7175138373923791</v>
      </c>
      <c r="S20" s="65">
        <v>1.7080940140436791</v>
      </c>
      <c r="T20" s="65">
        <v>1.6980715098121304</v>
      </c>
      <c r="U20" s="65">
        <v>1.7056770367881251</v>
      </c>
      <c r="V20" s="65">
        <v>1.7292609758995297</v>
      </c>
      <c r="W20" s="65">
        <v>1.7035713805550072</v>
      </c>
      <c r="X20" s="65">
        <v>1.6805876426169573</v>
      </c>
      <c r="Y20" s="65">
        <v>1.682069649972203</v>
      </c>
      <c r="Z20" s="65">
        <v>1.6983244707207794</v>
      </c>
      <c r="AA20" s="65">
        <v>1.6883575601749219</v>
      </c>
      <c r="AB20" s="65">
        <v>1.6945640246317926</v>
      </c>
      <c r="AC20" s="65">
        <v>1.6920919311417437</v>
      </c>
      <c r="AD20" s="69">
        <v>1.7169947693491494</v>
      </c>
      <c r="AE20" s="69">
        <v>1.7253916967313279</v>
      </c>
      <c r="AF20" s="69">
        <v>1.7574568489993694</v>
      </c>
      <c r="AG20" s="69">
        <v>1.7939137974845107</v>
      </c>
    </row>
    <row r="21" spans="1:33" ht="11.45" customHeight="1" x14ac:dyDescent="0.2">
      <c r="A21" s="33">
        <f>IF(E21&lt;&gt;"",COUNTA($E$6:E21),"")</f>
        <v>11</v>
      </c>
      <c r="B21" s="85" t="s">
        <v>121</v>
      </c>
      <c r="C21" s="86" t="s">
        <v>56</v>
      </c>
      <c r="D21" s="64">
        <v>0.61713522983231839</v>
      </c>
      <c r="E21" s="65">
        <v>0.90915166364830791</v>
      </c>
      <c r="F21" s="65">
        <v>1.1726325202088848</v>
      </c>
      <c r="G21" s="65">
        <v>1.3266471535196838</v>
      </c>
      <c r="H21" s="65">
        <v>1.376466649005063</v>
      </c>
      <c r="I21" s="65">
        <v>1.4008470496193544</v>
      </c>
      <c r="J21" s="65">
        <v>1.3554075886262924</v>
      </c>
      <c r="K21" s="65">
        <v>1.4038467151602669</v>
      </c>
      <c r="L21" s="65">
        <v>1.3975479735679326</v>
      </c>
      <c r="M21" s="65">
        <v>1.1833171043049202</v>
      </c>
      <c r="N21" s="65">
        <v>1.217798402255639</v>
      </c>
      <c r="O21" s="65">
        <v>1.2344581908158065</v>
      </c>
      <c r="P21" s="65">
        <v>1.2175409535576811</v>
      </c>
      <c r="Q21" s="65">
        <v>1.291343969587994</v>
      </c>
      <c r="R21" s="65">
        <v>1.218704555717717</v>
      </c>
      <c r="S21" s="65">
        <v>1.2144412393567896</v>
      </c>
      <c r="T21" s="65">
        <v>1.1622861668099955</v>
      </c>
      <c r="U21" s="65">
        <v>1.191420648388489</v>
      </c>
      <c r="V21" s="65">
        <v>1.2066195614079007</v>
      </c>
      <c r="W21" s="65">
        <v>1.1676650615170512</v>
      </c>
      <c r="X21" s="65">
        <v>1.1181450970296543</v>
      </c>
      <c r="Y21" s="65">
        <v>1.0236629986586516</v>
      </c>
      <c r="Z21" s="65">
        <v>0.94847099571509519</v>
      </c>
      <c r="AA21" s="65">
        <v>0.97156262821640005</v>
      </c>
      <c r="AB21" s="65">
        <v>1.0056269164297262</v>
      </c>
      <c r="AC21" s="65">
        <v>1.0897130409774076</v>
      </c>
      <c r="AD21" s="96">
        <v>1.107300173590563</v>
      </c>
      <c r="AE21" s="96">
        <v>1.060125883441589</v>
      </c>
      <c r="AF21" s="69">
        <v>1.0159247115635246</v>
      </c>
      <c r="AG21" s="69">
        <v>1.2278888396337455</v>
      </c>
    </row>
    <row r="22" spans="1:33" ht="12" customHeight="1" x14ac:dyDescent="0.2">
      <c r="A22" s="77"/>
      <c r="B22" s="97"/>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row>
    <row r="23" spans="1:33" ht="12" customHeight="1" x14ac:dyDescent="0.2">
      <c r="A23" s="77"/>
      <c r="X23" s="67"/>
      <c r="Y23" s="67"/>
      <c r="Z23" s="67"/>
      <c r="AA23" s="67"/>
      <c r="AB23" s="67"/>
    </row>
  </sheetData>
  <mergeCells count="46">
    <mergeCell ref="B4:C4"/>
    <mergeCell ref="N2:N3"/>
    <mergeCell ref="L2:L3"/>
    <mergeCell ref="K2:K3"/>
    <mergeCell ref="I2:I3"/>
    <mergeCell ref="M2:M3"/>
    <mergeCell ref="A1:C1"/>
    <mergeCell ref="A2:A3"/>
    <mergeCell ref="B2:C3"/>
    <mergeCell ref="F2:F3"/>
    <mergeCell ref="G2:G3"/>
    <mergeCell ref="E2:E3"/>
    <mergeCell ref="D2:D3"/>
    <mergeCell ref="D1:J1"/>
    <mergeCell ref="J2:J3"/>
    <mergeCell ref="H2:H3"/>
    <mergeCell ref="Q2:Q3"/>
    <mergeCell ref="U2:U3"/>
    <mergeCell ref="D18:J18"/>
    <mergeCell ref="K18:Q18"/>
    <mergeCell ref="D14:J14"/>
    <mergeCell ref="K14:Q14"/>
    <mergeCell ref="S2:S3"/>
    <mergeCell ref="R14:Y14"/>
    <mergeCell ref="Z14:AG14"/>
    <mergeCell ref="R18:Y18"/>
    <mergeCell ref="Z18:AG18"/>
    <mergeCell ref="K1:Q1"/>
    <mergeCell ref="AE2:AE3"/>
    <mergeCell ref="V2:V3"/>
    <mergeCell ref="R2:R3"/>
    <mergeCell ref="O2:O3"/>
    <mergeCell ref="P2:P3"/>
    <mergeCell ref="AD2:AD3"/>
    <mergeCell ref="X2:X3"/>
    <mergeCell ref="W2:W3"/>
    <mergeCell ref="AC2:AC3"/>
    <mergeCell ref="T2:T3"/>
    <mergeCell ref="Y2:Y3"/>
    <mergeCell ref="AF2:AF3"/>
    <mergeCell ref="AG2:AG3"/>
    <mergeCell ref="AA2:AA3"/>
    <mergeCell ref="R1:Y1"/>
    <mergeCell ref="Z1:AG1"/>
    <mergeCell ref="Z2:Z3"/>
    <mergeCell ref="AB2:A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0"/>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77" customWidth="1"/>
    <col min="2" max="2" width="26.7109375" style="63" customWidth="1"/>
    <col min="3" max="16" width="8.7109375" style="63" customWidth="1"/>
    <col min="17" max="32" width="7.7109375" style="63" customWidth="1"/>
    <col min="33" max="16384" width="11.42578125" style="63"/>
  </cols>
  <sheetData>
    <row r="1" spans="1:35" s="46" customFormat="1" ht="39.950000000000003" customHeight="1" x14ac:dyDescent="0.2">
      <c r="A1" s="200" t="s">
        <v>25</v>
      </c>
      <c r="B1" s="201"/>
      <c r="C1" s="182" t="s">
        <v>105</v>
      </c>
      <c r="D1" s="182"/>
      <c r="E1" s="182"/>
      <c r="F1" s="182"/>
      <c r="G1" s="182"/>
      <c r="H1" s="182"/>
      <c r="I1" s="183"/>
      <c r="J1" s="181" t="s">
        <v>105</v>
      </c>
      <c r="K1" s="182"/>
      <c r="L1" s="182"/>
      <c r="M1" s="182"/>
      <c r="N1" s="182"/>
      <c r="O1" s="182"/>
      <c r="P1" s="183"/>
      <c r="Q1" s="181" t="s">
        <v>105</v>
      </c>
      <c r="R1" s="182"/>
      <c r="S1" s="182"/>
      <c r="T1" s="182"/>
      <c r="U1" s="182"/>
      <c r="V1" s="182"/>
      <c r="W1" s="182"/>
      <c r="X1" s="183"/>
      <c r="Y1" s="181" t="s">
        <v>105</v>
      </c>
      <c r="Z1" s="182"/>
      <c r="AA1" s="182"/>
      <c r="AB1" s="182"/>
      <c r="AC1" s="182"/>
      <c r="AD1" s="182"/>
      <c r="AE1" s="182"/>
      <c r="AF1" s="183"/>
    </row>
    <row r="2" spans="1:35" s="53" customFormat="1" ht="11.45" customHeight="1" x14ac:dyDescent="0.2">
      <c r="A2" s="195" t="s">
        <v>52</v>
      </c>
      <c r="B2" s="184" t="s">
        <v>64</v>
      </c>
      <c r="C2" s="184">
        <v>1991</v>
      </c>
      <c r="D2" s="184">
        <v>1992</v>
      </c>
      <c r="E2" s="184">
        <v>1993</v>
      </c>
      <c r="F2" s="184">
        <v>1994</v>
      </c>
      <c r="G2" s="184">
        <v>1995</v>
      </c>
      <c r="H2" s="184">
        <v>1996</v>
      </c>
      <c r="I2" s="186">
        <v>1997</v>
      </c>
      <c r="J2" s="185">
        <v>1998</v>
      </c>
      <c r="K2" s="184">
        <v>1999</v>
      </c>
      <c r="L2" s="184">
        <v>2000</v>
      </c>
      <c r="M2" s="184">
        <v>2001</v>
      </c>
      <c r="N2" s="184">
        <v>2002</v>
      </c>
      <c r="O2" s="184">
        <v>2003</v>
      </c>
      <c r="P2" s="186">
        <v>2004</v>
      </c>
      <c r="Q2" s="185">
        <v>2005</v>
      </c>
      <c r="R2" s="184">
        <v>2006</v>
      </c>
      <c r="S2" s="184">
        <v>2007</v>
      </c>
      <c r="T2" s="184">
        <v>2008</v>
      </c>
      <c r="U2" s="184">
        <v>2009</v>
      </c>
      <c r="V2" s="184">
        <v>2010</v>
      </c>
      <c r="W2" s="184">
        <v>2011</v>
      </c>
      <c r="X2" s="186">
        <v>2012</v>
      </c>
      <c r="Y2" s="185">
        <v>2013</v>
      </c>
      <c r="Z2" s="184">
        <v>2014</v>
      </c>
      <c r="AA2" s="184">
        <v>2015</v>
      </c>
      <c r="AB2" s="184">
        <v>2016</v>
      </c>
      <c r="AC2" s="184">
        <v>2017</v>
      </c>
      <c r="AD2" s="184">
        <v>2018</v>
      </c>
      <c r="AE2" s="184">
        <v>2019</v>
      </c>
      <c r="AF2" s="186">
        <v>2020</v>
      </c>
    </row>
    <row r="3" spans="1:35" s="53" customFormat="1" ht="11.45" customHeight="1" x14ac:dyDescent="0.2">
      <c r="A3" s="195"/>
      <c r="B3" s="184"/>
      <c r="C3" s="184"/>
      <c r="D3" s="184"/>
      <c r="E3" s="184"/>
      <c r="F3" s="184"/>
      <c r="G3" s="184"/>
      <c r="H3" s="184"/>
      <c r="I3" s="186"/>
      <c r="J3" s="185"/>
      <c r="K3" s="184"/>
      <c r="L3" s="184"/>
      <c r="M3" s="184"/>
      <c r="N3" s="184"/>
      <c r="O3" s="184"/>
      <c r="P3" s="186"/>
      <c r="Q3" s="185"/>
      <c r="R3" s="184"/>
      <c r="S3" s="184"/>
      <c r="T3" s="184"/>
      <c r="U3" s="184"/>
      <c r="V3" s="184"/>
      <c r="W3" s="184"/>
      <c r="X3" s="186"/>
      <c r="Y3" s="185"/>
      <c r="Z3" s="184"/>
      <c r="AA3" s="184"/>
      <c r="AB3" s="184"/>
      <c r="AC3" s="184"/>
      <c r="AD3" s="184"/>
      <c r="AE3" s="184"/>
      <c r="AF3" s="186"/>
    </row>
    <row r="4" spans="1:35" s="98" customFormat="1" ht="11.45" customHeight="1" x14ac:dyDescent="0.2">
      <c r="A4" s="31">
        <v>1</v>
      </c>
      <c r="B4" s="37">
        <v>2</v>
      </c>
      <c r="C4" s="37">
        <v>3</v>
      </c>
      <c r="D4" s="37">
        <v>4</v>
      </c>
      <c r="E4" s="37">
        <v>5</v>
      </c>
      <c r="F4" s="37">
        <v>6</v>
      </c>
      <c r="G4" s="37">
        <v>7</v>
      </c>
      <c r="H4" s="37">
        <v>8</v>
      </c>
      <c r="I4" s="32">
        <v>9</v>
      </c>
      <c r="J4" s="31">
        <v>10</v>
      </c>
      <c r="K4" s="37">
        <v>11</v>
      </c>
      <c r="L4" s="37">
        <v>12</v>
      </c>
      <c r="M4" s="37">
        <v>13</v>
      </c>
      <c r="N4" s="37">
        <v>14</v>
      </c>
      <c r="O4" s="37">
        <v>15</v>
      </c>
      <c r="P4" s="32">
        <v>16</v>
      </c>
      <c r="Q4" s="31">
        <v>17</v>
      </c>
      <c r="R4" s="37">
        <v>18</v>
      </c>
      <c r="S4" s="37">
        <v>19</v>
      </c>
      <c r="T4" s="37">
        <v>20</v>
      </c>
      <c r="U4" s="37">
        <v>21</v>
      </c>
      <c r="V4" s="37">
        <v>22</v>
      </c>
      <c r="W4" s="37">
        <v>23</v>
      </c>
      <c r="X4" s="32">
        <v>24</v>
      </c>
      <c r="Y4" s="31">
        <v>25</v>
      </c>
      <c r="Z4" s="37">
        <v>26</v>
      </c>
      <c r="AA4" s="37">
        <v>27</v>
      </c>
      <c r="AB4" s="37">
        <v>28</v>
      </c>
      <c r="AC4" s="37">
        <v>29</v>
      </c>
      <c r="AD4" s="37">
        <v>30</v>
      </c>
      <c r="AE4" s="37">
        <v>31</v>
      </c>
      <c r="AF4" s="32">
        <v>32</v>
      </c>
    </row>
    <row r="5" spans="1:35" s="53" customFormat="1" ht="24.95" customHeight="1" x14ac:dyDescent="0.2">
      <c r="A5" s="98"/>
      <c r="B5" s="99"/>
      <c r="C5" s="189" t="s">
        <v>55</v>
      </c>
      <c r="D5" s="187"/>
      <c r="E5" s="187"/>
      <c r="F5" s="187"/>
      <c r="G5" s="187"/>
      <c r="H5" s="187"/>
      <c r="I5" s="187"/>
      <c r="J5" s="187" t="s">
        <v>55</v>
      </c>
      <c r="K5" s="187"/>
      <c r="L5" s="187"/>
      <c r="M5" s="187"/>
      <c r="N5" s="187"/>
      <c r="O5" s="187"/>
      <c r="P5" s="187"/>
      <c r="Q5" s="187" t="s">
        <v>55</v>
      </c>
      <c r="R5" s="187"/>
      <c r="S5" s="187"/>
      <c r="T5" s="187"/>
      <c r="U5" s="187"/>
      <c r="V5" s="187"/>
      <c r="W5" s="187"/>
      <c r="X5" s="187" t="s">
        <v>55</v>
      </c>
      <c r="Y5" s="187"/>
      <c r="Z5" s="187"/>
      <c r="AA5" s="187"/>
      <c r="AB5" s="187"/>
      <c r="AC5" s="187"/>
      <c r="AD5" s="187"/>
      <c r="AE5" s="187"/>
      <c r="AF5" s="187"/>
    </row>
    <row r="6" spans="1:35" s="53" customFormat="1" ht="11.45" customHeight="1" x14ac:dyDescent="0.2">
      <c r="A6" s="33">
        <f>IF(D6&lt;&gt;"",COUNTA($D$6:D6),"")</f>
        <v>1</v>
      </c>
      <c r="B6" s="100" t="s">
        <v>65</v>
      </c>
      <c r="C6" s="51">
        <v>179600.5</v>
      </c>
      <c r="D6" s="51">
        <v>190354.712</v>
      </c>
      <c r="E6" s="51">
        <v>189416.027</v>
      </c>
      <c r="F6" s="51">
        <v>193331.94699999999</v>
      </c>
      <c r="G6" s="51">
        <v>197759.42300000001</v>
      </c>
      <c r="H6" s="51">
        <v>200337.46299999999</v>
      </c>
      <c r="I6" s="51">
        <v>204631.011</v>
      </c>
      <c r="J6" s="51">
        <v>210177.58900000001</v>
      </c>
      <c r="K6" s="51">
        <v>216957.81899999999</v>
      </c>
      <c r="L6" s="51">
        <v>224044.264</v>
      </c>
      <c r="M6" s="51">
        <v>232578.49400000001</v>
      </c>
      <c r="N6" s="51">
        <v>231313.65900000001</v>
      </c>
      <c r="O6" s="51">
        <v>236486.78200000001</v>
      </c>
      <c r="P6" s="51">
        <v>238211.155</v>
      </c>
      <c r="Q6" s="51">
        <v>244246.09</v>
      </c>
      <c r="R6" s="51">
        <v>255380.08499999999</v>
      </c>
      <c r="S6" s="51">
        <v>263344.58</v>
      </c>
      <c r="T6" s="51">
        <v>272700.49599999998</v>
      </c>
      <c r="U6" s="51">
        <v>262547.48499999999</v>
      </c>
      <c r="V6" s="51">
        <v>269957.48200000002</v>
      </c>
      <c r="W6" s="51">
        <v>283675.39899999998</v>
      </c>
      <c r="X6" s="51">
        <v>294599.97499999998</v>
      </c>
      <c r="Y6" s="51">
        <v>301238.72899999999</v>
      </c>
      <c r="Z6" s="51">
        <v>310911.19799999997</v>
      </c>
      <c r="AA6" s="51">
        <v>319529.72399999999</v>
      </c>
      <c r="AB6" s="51">
        <v>331459.22899999999</v>
      </c>
      <c r="AC6" s="51">
        <v>347353.79700000002</v>
      </c>
      <c r="AD6" s="51">
        <v>361822.34399999998</v>
      </c>
      <c r="AE6" s="51">
        <v>368791.951</v>
      </c>
      <c r="AF6" s="51">
        <v>357549.01799999998</v>
      </c>
      <c r="AG6" s="101"/>
      <c r="AH6" s="101"/>
      <c r="AI6" s="101"/>
    </row>
    <row r="7" spans="1:35" s="53" customFormat="1" ht="11.45" customHeight="1" x14ac:dyDescent="0.2">
      <c r="A7" s="33">
        <f>IF(D7&lt;&gt;"",COUNTA($D$6:D7),"")</f>
        <v>2</v>
      </c>
      <c r="B7" s="100" t="s">
        <v>66</v>
      </c>
      <c r="C7" s="51">
        <v>202010.83600000001</v>
      </c>
      <c r="D7" s="51">
        <v>216005.27600000001</v>
      </c>
      <c r="E7" s="51">
        <v>220014.478</v>
      </c>
      <c r="F7" s="51">
        <v>227478.35399999999</v>
      </c>
      <c r="G7" s="51">
        <v>234065.5</v>
      </c>
      <c r="H7" s="51">
        <v>236100.891</v>
      </c>
      <c r="I7" s="51">
        <v>241139.274</v>
      </c>
      <c r="J7" s="51">
        <v>248350.356</v>
      </c>
      <c r="K7" s="51">
        <v>254985.519</v>
      </c>
      <c r="L7" s="51">
        <v>262621.538</v>
      </c>
      <c r="M7" s="51">
        <v>273009.31800000003</v>
      </c>
      <c r="N7" s="51">
        <v>269995.18300000002</v>
      </c>
      <c r="O7" s="51">
        <v>274867.598</v>
      </c>
      <c r="P7" s="51">
        <v>279089.21999999997</v>
      </c>
      <c r="Q7" s="51">
        <v>285438.277</v>
      </c>
      <c r="R7" s="51">
        <v>297854.80499999999</v>
      </c>
      <c r="S7" s="51">
        <v>310152.81400000001</v>
      </c>
      <c r="T7" s="51">
        <v>321233.95699999999</v>
      </c>
      <c r="U7" s="51">
        <v>313010.04399999999</v>
      </c>
      <c r="V7" s="51">
        <v>321636.22399999999</v>
      </c>
      <c r="W7" s="51">
        <v>338789.67700000003</v>
      </c>
      <c r="X7" s="51">
        <v>351474.03600000002</v>
      </c>
      <c r="Y7" s="51">
        <v>359948.25400000002</v>
      </c>
      <c r="Z7" s="51">
        <v>373536.473</v>
      </c>
      <c r="AA7" s="51">
        <v>384624.62300000002</v>
      </c>
      <c r="AB7" s="51">
        <v>404174.685</v>
      </c>
      <c r="AC7" s="51">
        <v>419683.31800000003</v>
      </c>
      <c r="AD7" s="51">
        <v>435929.31599999999</v>
      </c>
      <c r="AE7" s="51">
        <v>446357.505</v>
      </c>
      <c r="AF7" s="51">
        <v>437498.223</v>
      </c>
      <c r="AG7" s="101"/>
      <c r="AH7" s="101"/>
      <c r="AI7" s="101"/>
    </row>
    <row r="8" spans="1:35" s="53" customFormat="1" ht="11.45" customHeight="1" x14ac:dyDescent="0.2">
      <c r="A8" s="33">
        <f>IF(D8&lt;&gt;"",COUNTA($D$6:D8),"")</f>
        <v>3</v>
      </c>
      <c r="B8" s="100" t="s">
        <v>67</v>
      </c>
      <c r="C8" s="51">
        <v>50195.851999999999</v>
      </c>
      <c r="D8" s="51">
        <v>53505.260999999999</v>
      </c>
      <c r="E8" s="51">
        <v>56335.891000000003</v>
      </c>
      <c r="F8" s="51">
        <v>58426.186000000002</v>
      </c>
      <c r="G8" s="51">
        <v>61038.909</v>
      </c>
      <c r="H8" s="51">
        <v>59759.834999999999</v>
      </c>
      <c r="I8" s="51">
        <v>58331.563000000002</v>
      </c>
      <c r="J8" s="51">
        <v>57533.877999999997</v>
      </c>
      <c r="K8" s="51">
        <v>57789.582999999999</v>
      </c>
      <c r="L8" s="51">
        <v>58092.519</v>
      </c>
      <c r="M8" s="51">
        <v>58072.125999999997</v>
      </c>
      <c r="N8" s="51">
        <v>56717.567000000003</v>
      </c>
      <c r="O8" s="51">
        <v>55410.33</v>
      </c>
      <c r="P8" s="51">
        <v>56670.006999999998</v>
      </c>
      <c r="Q8" s="51">
        <v>56477.175000000003</v>
      </c>
      <c r="R8" s="51">
        <v>58515.96</v>
      </c>
      <c r="S8" s="51">
        <v>59809.409</v>
      </c>
      <c r="T8" s="51">
        <v>62175.250999999997</v>
      </c>
      <c r="U8" s="51">
        <v>62733.84</v>
      </c>
      <c r="V8" s="51">
        <v>64110.192999999999</v>
      </c>
      <c r="W8" s="51">
        <v>67577.964999999997</v>
      </c>
      <c r="X8" s="51">
        <v>69872.558000000005</v>
      </c>
      <c r="Y8" s="51">
        <v>72230.527000000002</v>
      </c>
      <c r="Z8" s="51">
        <v>74632.603000000003</v>
      </c>
      <c r="AA8" s="51">
        <v>79046.92</v>
      </c>
      <c r="AB8" s="51">
        <v>82106.231</v>
      </c>
      <c r="AC8" s="51">
        <v>87726.991999999998</v>
      </c>
      <c r="AD8" s="51">
        <v>92662.118000000002</v>
      </c>
      <c r="AE8" s="51">
        <v>96595.64</v>
      </c>
      <c r="AF8" s="51">
        <v>96770.975000000006</v>
      </c>
      <c r="AG8" s="101"/>
      <c r="AH8" s="101"/>
      <c r="AI8" s="101"/>
    </row>
    <row r="9" spans="1:35" s="53" customFormat="1" ht="11.45" customHeight="1" x14ac:dyDescent="0.2">
      <c r="A9" s="33">
        <f>IF(D9&lt;&gt;"",COUNTA($D$6:D9),"")</f>
        <v>4</v>
      </c>
      <c r="B9" s="100" t="s">
        <v>68</v>
      </c>
      <c r="C9" s="51">
        <v>19778.384999999998</v>
      </c>
      <c r="D9" s="51">
        <v>24187.598999999998</v>
      </c>
      <c r="E9" s="51">
        <v>27146.928</v>
      </c>
      <c r="F9" s="51">
        <v>30053.226999999999</v>
      </c>
      <c r="G9" s="51">
        <v>31818.965</v>
      </c>
      <c r="H9" s="51">
        <v>32557.94</v>
      </c>
      <c r="I9" s="51">
        <v>33326.83</v>
      </c>
      <c r="J9" s="51">
        <v>34161.576999999997</v>
      </c>
      <c r="K9" s="51">
        <v>35005.402000000002</v>
      </c>
      <c r="L9" s="51">
        <v>35847.599000000002</v>
      </c>
      <c r="M9" s="51">
        <v>36926.894</v>
      </c>
      <c r="N9" s="51">
        <v>37066.642</v>
      </c>
      <c r="O9" s="51">
        <v>37461.569000000003</v>
      </c>
      <c r="P9" s="51">
        <v>38231.03</v>
      </c>
      <c r="Q9" s="51">
        <v>38677.828000000001</v>
      </c>
      <c r="R9" s="51">
        <v>40139.783000000003</v>
      </c>
      <c r="S9" s="51">
        <v>41886.474000000002</v>
      </c>
      <c r="T9" s="51">
        <v>43723.28</v>
      </c>
      <c r="U9" s="51">
        <v>44118.050999999999</v>
      </c>
      <c r="V9" s="51">
        <v>44562.237000000001</v>
      </c>
      <c r="W9" s="51">
        <v>46571.72</v>
      </c>
      <c r="X9" s="51">
        <v>47122.201000000001</v>
      </c>
      <c r="Y9" s="51">
        <v>48313.438000000002</v>
      </c>
      <c r="Z9" s="51">
        <v>49416.529000000002</v>
      </c>
      <c r="AA9" s="51">
        <v>50796.442999999999</v>
      </c>
      <c r="AB9" s="51">
        <v>52705.074999999997</v>
      </c>
      <c r="AC9" s="51">
        <v>55868.485999999997</v>
      </c>
      <c r="AD9" s="51">
        <v>58270.364999999998</v>
      </c>
      <c r="AE9" s="51">
        <v>60366.461000000003</v>
      </c>
      <c r="AF9" s="51">
        <v>60503.881000000001</v>
      </c>
      <c r="AG9" s="101"/>
      <c r="AH9" s="101"/>
      <c r="AI9" s="101"/>
    </row>
    <row r="10" spans="1:35" s="53" customFormat="1" ht="11.45" customHeight="1" x14ac:dyDescent="0.2">
      <c r="A10" s="33">
        <f>IF(D10&lt;&gt;"",COUNTA($D$6:D10),"")</f>
        <v>5</v>
      </c>
      <c r="B10" s="100" t="s">
        <v>69</v>
      </c>
      <c r="C10" s="51">
        <v>10473.51</v>
      </c>
      <c r="D10" s="51">
        <v>10815.602999999999</v>
      </c>
      <c r="E10" s="51">
        <v>10748.861999999999</v>
      </c>
      <c r="F10" s="51">
        <v>10738.172</v>
      </c>
      <c r="G10" s="51">
        <v>10761.896000000001</v>
      </c>
      <c r="H10" s="51">
        <v>10779.880999999999</v>
      </c>
      <c r="I10" s="51">
        <v>11149.21</v>
      </c>
      <c r="J10" s="51">
        <v>11455.684999999999</v>
      </c>
      <c r="K10" s="51">
        <v>11693.721</v>
      </c>
      <c r="L10" s="51">
        <v>11874.516</v>
      </c>
      <c r="M10" s="51">
        <v>12174.603999999999</v>
      </c>
      <c r="N10" s="51">
        <v>11899.209000000001</v>
      </c>
      <c r="O10" s="51">
        <v>12045.206</v>
      </c>
      <c r="P10" s="51">
        <v>11668.153</v>
      </c>
      <c r="Q10" s="51">
        <v>12444.915999999999</v>
      </c>
      <c r="R10" s="51">
        <v>12852.571</v>
      </c>
      <c r="S10" s="51">
        <v>13406.663</v>
      </c>
      <c r="T10" s="51">
        <v>14246.335999999999</v>
      </c>
      <c r="U10" s="51">
        <v>13673.516</v>
      </c>
      <c r="V10" s="51">
        <v>13576.618</v>
      </c>
      <c r="W10" s="51">
        <v>14014.177</v>
      </c>
      <c r="X10" s="51">
        <v>14603.428</v>
      </c>
      <c r="Y10" s="51">
        <v>14835.741</v>
      </c>
      <c r="Z10" s="51">
        <v>15159.472</v>
      </c>
      <c r="AA10" s="51">
        <v>15400.798000000001</v>
      </c>
      <c r="AB10" s="51">
        <v>15927.040999999999</v>
      </c>
      <c r="AC10" s="51">
        <v>16723.716</v>
      </c>
      <c r="AD10" s="51">
        <v>17550.955999999998</v>
      </c>
      <c r="AE10" s="51">
        <v>17828.501</v>
      </c>
      <c r="AF10" s="51">
        <v>17418.834999999999</v>
      </c>
      <c r="AG10" s="101"/>
      <c r="AH10" s="101"/>
      <c r="AI10" s="101"/>
    </row>
    <row r="11" spans="1:35" ht="11.45" customHeight="1" x14ac:dyDescent="0.2">
      <c r="A11" s="33">
        <f>IF(D11&lt;&gt;"",COUNTA($D$6:D11),"")</f>
        <v>6</v>
      </c>
      <c r="B11" s="100" t="s">
        <v>70</v>
      </c>
      <c r="C11" s="51">
        <v>30098.781999999999</v>
      </c>
      <c r="D11" s="51">
        <v>31922.196</v>
      </c>
      <c r="E11" s="51">
        <v>32203.116999999998</v>
      </c>
      <c r="F11" s="51">
        <v>32935.775999999998</v>
      </c>
      <c r="G11" s="51">
        <v>34213.998</v>
      </c>
      <c r="H11" s="51">
        <v>34549.199000000001</v>
      </c>
      <c r="I11" s="51">
        <v>35145.599999999999</v>
      </c>
      <c r="J11" s="51">
        <v>35965.093999999997</v>
      </c>
      <c r="K11" s="51">
        <v>36800.894</v>
      </c>
      <c r="L11" s="51">
        <v>37589.491000000002</v>
      </c>
      <c r="M11" s="51">
        <v>38836.720000000001</v>
      </c>
      <c r="N11" s="51">
        <v>38324.976999999999</v>
      </c>
      <c r="O11" s="51">
        <v>40652.999000000003</v>
      </c>
      <c r="P11" s="51">
        <v>39398.794000000002</v>
      </c>
      <c r="Q11" s="51">
        <v>42153.682999999997</v>
      </c>
      <c r="R11" s="51">
        <v>43720.788</v>
      </c>
      <c r="S11" s="51">
        <v>44599.65</v>
      </c>
      <c r="T11" s="51">
        <v>45869.264000000003</v>
      </c>
      <c r="U11" s="51">
        <v>44267.017999999996</v>
      </c>
      <c r="V11" s="51">
        <v>45000.923000000003</v>
      </c>
      <c r="W11" s="51">
        <v>47301.968000000001</v>
      </c>
      <c r="X11" s="51">
        <v>49022.472999999998</v>
      </c>
      <c r="Y11" s="51">
        <v>50947.491000000002</v>
      </c>
      <c r="Z11" s="51">
        <v>51206.962</v>
      </c>
      <c r="AA11" s="51">
        <v>53460.303999999996</v>
      </c>
      <c r="AB11" s="51">
        <v>56721.830999999998</v>
      </c>
      <c r="AC11" s="51">
        <v>58393.934999999998</v>
      </c>
      <c r="AD11" s="51">
        <v>61012.188000000002</v>
      </c>
      <c r="AE11" s="51">
        <v>62647.900999999998</v>
      </c>
      <c r="AF11" s="51">
        <v>61789.946000000004</v>
      </c>
      <c r="AG11" s="101"/>
      <c r="AH11" s="101"/>
      <c r="AI11" s="101"/>
    </row>
    <row r="12" spans="1:35" ht="11.45" customHeight="1" x14ac:dyDescent="0.2">
      <c r="A12" s="33">
        <f>IF(D12&lt;&gt;"",COUNTA($D$6:D12),"")</f>
        <v>7</v>
      </c>
      <c r="B12" s="100" t="s">
        <v>71</v>
      </c>
      <c r="C12" s="51">
        <v>99133.514999999999</v>
      </c>
      <c r="D12" s="51">
        <v>105605.458</v>
      </c>
      <c r="E12" s="51">
        <v>107686.749</v>
      </c>
      <c r="F12" s="51">
        <v>110711.947</v>
      </c>
      <c r="G12" s="51">
        <v>114407.923</v>
      </c>
      <c r="H12" s="51">
        <v>115497.329</v>
      </c>
      <c r="I12" s="51">
        <v>117086.954</v>
      </c>
      <c r="J12" s="51">
        <v>119684.38099999999</v>
      </c>
      <c r="K12" s="51">
        <v>122833.534</v>
      </c>
      <c r="L12" s="51">
        <v>127130.15300000001</v>
      </c>
      <c r="M12" s="51">
        <v>131373.84400000001</v>
      </c>
      <c r="N12" s="51">
        <v>130176.355</v>
      </c>
      <c r="O12" s="51">
        <v>131277.99299999999</v>
      </c>
      <c r="P12" s="51">
        <v>131684.69699999999</v>
      </c>
      <c r="Q12" s="51">
        <v>132821.22500000001</v>
      </c>
      <c r="R12" s="51">
        <v>138539.049</v>
      </c>
      <c r="S12" s="51">
        <v>142551.28200000001</v>
      </c>
      <c r="T12" s="51">
        <v>146793.50399999999</v>
      </c>
      <c r="U12" s="51">
        <v>144545.80900000001</v>
      </c>
      <c r="V12" s="51">
        <v>146723.61499999999</v>
      </c>
      <c r="W12" s="51">
        <v>152865.63399999999</v>
      </c>
      <c r="X12" s="51">
        <v>157664.399</v>
      </c>
      <c r="Y12" s="51">
        <v>160415.68700000001</v>
      </c>
      <c r="Z12" s="51">
        <v>166578.14799999999</v>
      </c>
      <c r="AA12" s="51">
        <v>172055.91</v>
      </c>
      <c r="AB12" s="51">
        <v>178071.92</v>
      </c>
      <c r="AC12" s="51">
        <v>185236.177</v>
      </c>
      <c r="AD12" s="51">
        <v>192272.04</v>
      </c>
      <c r="AE12" s="51">
        <v>196576.97399999999</v>
      </c>
      <c r="AF12" s="51">
        <v>193324.772</v>
      </c>
      <c r="AG12" s="101"/>
      <c r="AH12" s="101"/>
      <c r="AI12" s="101"/>
    </row>
    <row r="13" spans="1:35" ht="11.45" customHeight="1" x14ac:dyDescent="0.2">
      <c r="A13" s="33">
        <f>IF(D13&lt;&gt;"",COUNTA($D$6:D13),"")</f>
        <v>8</v>
      </c>
      <c r="B13" s="102" t="s">
        <v>72</v>
      </c>
      <c r="C13" s="103">
        <v>12636.777</v>
      </c>
      <c r="D13" s="103">
        <v>15346.102999999999</v>
      </c>
      <c r="E13" s="103">
        <v>17396.763999999999</v>
      </c>
      <c r="F13" s="103">
        <v>19332.133999999998</v>
      </c>
      <c r="G13" s="103">
        <v>20785.023000000001</v>
      </c>
      <c r="H13" s="103">
        <v>20980.998</v>
      </c>
      <c r="I13" s="103">
        <v>21183.503000000001</v>
      </c>
      <c r="J13" s="103">
        <v>21329.539000000001</v>
      </c>
      <c r="K13" s="103">
        <v>21930.598000000002</v>
      </c>
      <c r="L13" s="103">
        <v>22350.763999999999</v>
      </c>
      <c r="M13" s="103">
        <v>22807.021000000001</v>
      </c>
      <c r="N13" s="103">
        <v>22873.958999999999</v>
      </c>
      <c r="O13" s="103">
        <v>22757.742999999999</v>
      </c>
      <c r="P13" s="103">
        <v>23241.411</v>
      </c>
      <c r="Q13" s="103">
        <v>23344.035</v>
      </c>
      <c r="R13" s="103">
        <v>23968.852999999999</v>
      </c>
      <c r="S13" s="103">
        <v>24735.105</v>
      </c>
      <c r="T13" s="103">
        <v>25954.285</v>
      </c>
      <c r="U13" s="103">
        <v>25853.243999999999</v>
      </c>
      <c r="V13" s="103">
        <v>26085.592000000001</v>
      </c>
      <c r="W13" s="103">
        <v>27085.535</v>
      </c>
      <c r="X13" s="103">
        <v>27735.260999999999</v>
      </c>
      <c r="Y13" s="103">
        <v>28233.815999999999</v>
      </c>
      <c r="Z13" s="103">
        <v>28758.161</v>
      </c>
      <c r="AA13" s="103">
        <v>29694.212</v>
      </c>
      <c r="AB13" s="103">
        <v>30600.962</v>
      </c>
      <c r="AC13" s="103">
        <v>32102.169000000002</v>
      </c>
      <c r="AD13" s="103">
        <v>33350.158000000003</v>
      </c>
      <c r="AE13" s="103">
        <v>34666.273999999998</v>
      </c>
      <c r="AF13" s="103">
        <v>34436.419000000002</v>
      </c>
      <c r="AG13" s="101"/>
      <c r="AH13" s="101"/>
      <c r="AI13" s="101"/>
    </row>
    <row r="14" spans="1:35" ht="11.45" customHeight="1" x14ac:dyDescent="0.2">
      <c r="A14" s="33">
        <f>IF(D14&lt;&gt;"",COUNTA($D$6:D14),"")</f>
        <v>9</v>
      </c>
      <c r="B14" s="100" t="s">
        <v>73</v>
      </c>
      <c r="C14" s="51">
        <v>112396.098</v>
      </c>
      <c r="D14" s="51">
        <v>120646.857</v>
      </c>
      <c r="E14" s="51">
        <v>122724.429</v>
      </c>
      <c r="F14" s="51">
        <v>126309.201</v>
      </c>
      <c r="G14" s="51">
        <v>130422.817</v>
      </c>
      <c r="H14" s="51">
        <v>130847.641</v>
      </c>
      <c r="I14" s="51">
        <v>132463.04300000001</v>
      </c>
      <c r="J14" s="51">
        <v>133898.217</v>
      </c>
      <c r="K14" s="51">
        <v>136924.38500000001</v>
      </c>
      <c r="L14" s="51">
        <v>139849.09599999999</v>
      </c>
      <c r="M14" s="51">
        <v>143811.00899999999</v>
      </c>
      <c r="N14" s="51">
        <v>142096.91899999999</v>
      </c>
      <c r="O14" s="51">
        <v>144863.201</v>
      </c>
      <c r="P14" s="51">
        <v>144940.89300000001</v>
      </c>
      <c r="Q14" s="51">
        <v>146772.59299999999</v>
      </c>
      <c r="R14" s="51">
        <v>152907.745</v>
      </c>
      <c r="S14" s="51">
        <v>156363.66200000001</v>
      </c>
      <c r="T14" s="51">
        <v>161727.682</v>
      </c>
      <c r="U14" s="51">
        <v>161156.95800000001</v>
      </c>
      <c r="V14" s="51">
        <v>163687.068</v>
      </c>
      <c r="W14" s="51">
        <v>172009.33</v>
      </c>
      <c r="X14" s="51">
        <v>178295.31099999999</v>
      </c>
      <c r="Y14" s="51">
        <v>181944.899</v>
      </c>
      <c r="Z14" s="51">
        <v>187212.80600000001</v>
      </c>
      <c r="AA14" s="51">
        <v>192548.41899999999</v>
      </c>
      <c r="AB14" s="51">
        <v>198169.19899999999</v>
      </c>
      <c r="AC14" s="51">
        <v>206301.19500000001</v>
      </c>
      <c r="AD14" s="51">
        <v>214714.774</v>
      </c>
      <c r="AE14" s="51">
        <v>220627.163</v>
      </c>
      <c r="AF14" s="51">
        <v>216963.97099999999</v>
      </c>
      <c r="AG14" s="101"/>
      <c r="AH14" s="101"/>
      <c r="AI14" s="101"/>
    </row>
    <row r="15" spans="1:35" ht="11.45" customHeight="1" x14ac:dyDescent="0.2">
      <c r="A15" s="33">
        <f>IF(D15&lt;&gt;"",COUNTA($D$6:D15),"")</f>
        <v>10</v>
      </c>
      <c r="B15" s="100" t="s">
        <v>74</v>
      </c>
      <c r="C15" s="51">
        <v>289033.217</v>
      </c>
      <c r="D15" s="51">
        <v>304145.32299999997</v>
      </c>
      <c r="E15" s="51">
        <v>307617.62099999998</v>
      </c>
      <c r="F15" s="51">
        <v>315245.59899999999</v>
      </c>
      <c r="G15" s="51">
        <v>323873.91800000001</v>
      </c>
      <c r="H15" s="51">
        <v>325000.94099999999</v>
      </c>
      <c r="I15" s="51">
        <v>329475.68599999999</v>
      </c>
      <c r="J15" s="51">
        <v>334440.37599999999</v>
      </c>
      <c r="K15" s="51">
        <v>340562.19500000001</v>
      </c>
      <c r="L15" s="51">
        <v>346135.87900000002</v>
      </c>
      <c r="M15" s="51">
        <v>352679.91399999999</v>
      </c>
      <c r="N15" s="51">
        <v>349332.43800000002</v>
      </c>
      <c r="O15" s="51">
        <v>355426.799</v>
      </c>
      <c r="P15" s="51">
        <v>358326.24400000001</v>
      </c>
      <c r="Q15" s="51">
        <v>361269.10399999999</v>
      </c>
      <c r="R15" s="51">
        <v>370858.33199999999</v>
      </c>
      <c r="S15" s="51">
        <v>377383.36099999998</v>
      </c>
      <c r="T15" s="51">
        <v>393166.47</v>
      </c>
      <c r="U15" s="51">
        <v>380760.28200000001</v>
      </c>
      <c r="V15" s="51">
        <v>388910.72100000002</v>
      </c>
      <c r="W15" s="51">
        <v>407113.86099999998</v>
      </c>
      <c r="X15" s="51">
        <v>416610.14299999998</v>
      </c>
      <c r="Y15" s="51">
        <v>421522.16200000001</v>
      </c>
      <c r="Z15" s="51">
        <v>432479.69500000001</v>
      </c>
      <c r="AA15" s="51">
        <v>444752.37800000003</v>
      </c>
      <c r="AB15" s="51">
        <v>458185.08600000001</v>
      </c>
      <c r="AC15" s="51">
        <v>475442.53</v>
      </c>
      <c r="AD15" s="51">
        <v>496728.95400000003</v>
      </c>
      <c r="AE15" s="51">
        <v>507537.39600000001</v>
      </c>
      <c r="AF15" s="51">
        <v>500319.228</v>
      </c>
      <c r="AG15" s="101"/>
      <c r="AH15" s="101"/>
      <c r="AI15" s="101"/>
    </row>
    <row r="16" spans="1:35" ht="11.45" customHeight="1" x14ac:dyDescent="0.2">
      <c r="A16" s="33">
        <f>IF(D16&lt;&gt;"",COUNTA($D$6:D16),"")</f>
        <v>11</v>
      </c>
      <c r="B16" s="100" t="s">
        <v>75</v>
      </c>
      <c r="C16" s="51">
        <v>60362.478000000003</v>
      </c>
      <c r="D16" s="51">
        <v>64354.374000000003</v>
      </c>
      <c r="E16" s="51">
        <v>65021.042999999998</v>
      </c>
      <c r="F16" s="51">
        <v>67267.245999999999</v>
      </c>
      <c r="G16" s="51">
        <v>68676.444000000003</v>
      </c>
      <c r="H16" s="51">
        <v>69490.501999999993</v>
      </c>
      <c r="I16" s="51">
        <v>70528.832999999999</v>
      </c>
      <c r="J16" s="51">
        <v>71981.038</v>
      </c>
      <c r="K16" s="51">
        <v>73722.036999999997</v>
      </c>
      <c r="L16" s="51">
        <v>76328.281000000003</v>
      </c>
      <c r="M16" s="51">
        <v>78848.298999999999</v>
      </c>
      <c r="N16" s="51">
        <v>78105.36</v>
      </c>
      <c r="O16" s="51">
        <v>79786.304000000004</v>
      </c>
      <c r="P16" s="51">
        <v>82090.097999999998</v>
      </c>
      <c r="Q16" s="51">
        <v>83353.061000000002</v>
      </c>
      <c r="R16" s="51">
        <v>87026.513000000006</v>
      </c>
      <c r="S16" s="51">
        <v>89695.214999999997</v>
      </c>
      <c r="T16" s="51">
        <v>91608.316999999995</v>
      </c>
      <c r="U16" s="51">
        <v>92482.051000000007</v>
      </c>
      <c r="V16" s="51">
        <v>92416.842999999993</v>
      </c>
      <c r="W16" s="51">
        <v>95820.763000000006</v>
      </c>
      <c r="X16" s="51">
        <v>98503.679000000004</v>
      </c>
      <c r="Y16" s="51">
        <v>99628.216</v>
      </c>
      <c r="Z16" s="51">
        <v>101524.378</v>
      </c>
      <c r="AA16" s="51">
        <v>105190.90300000001</v>
      </c>
      <c r="AB16" s="51">
        <v>107835.466</v>
      </c>
      <c r="AC16" s="51">
        <v>111080.17600000001</v>
      </c>
      <c r="AD16" s="51">
        <v>115156.35400000001</v>
      </c>
      <c r="AE16" s="51">
        <v>117646.273</v>
      </c>
      <c r="AF16" s="51">
        <v>116211.577</v>
      </c>
      <c r="AG16" s="101"/>
      <c r="AH16" s="101"/>
      <c r="AI16" s="101"/>
    </row>
    <row r="17" spans="1:35" ht="11.45" customHeight="1" x14ac:dyDescent="0.2">
      <c r="A17" s="33">
        <f>IF(D17&lt;&gt;"",COUNTA($D$6:D17),"")</f>
        <v>12</v>
      </c>
      <c r="B17" s="100" t="s">
        <v>76</v>
      </c>
      <c r="C17" s="51">
        <v>14459.637000000001</v>
      </c>
      <c r="D17" s="51">
        <v>15439.032999999999</v>
      </c>
      <c r="E17" s="51">
        <v>15668.944</v>
      </c>
      <c r="F17" s="51">
        <v>16179.971</v>
      </c>
      <c r="G17" s="51">
        <v>16181.6</v>
      </c>
      <c r="H17" s="51">
        <v>16263.045</v>
      </c>
      <c r="I17" s="51">
        <v>16357.808999999999</v>
      </c>
      <c r="J17" s="51">
        <v>16589.513999999999</v>
      </c>
      <c r="K17" s="51">
        <v>17089.305</v>
      </c>
      <c r="L17" s="51">
        <v>17972.925999999999</v>
      </c>
      <c r="M17" s="51">
        <v>18748.766</v>
      </c>
      <c r="N17" s="51">
        <v>18383.667000000001</v>
      </c>
      <c r="O17" s="51">
        <v>18571.136999999999</v>
      </c>
      <c r="P17" s="51">
        <v>19213.626</v>
      </c>
      <c r="Q17" s="51">
        <v>19323.205999999998</v>
      </c>
      <c r="R17" s="51">
        <v>19432.672999999999</v>
      </c>
      <c r="S17" s="51">
        <v>19816.825000000001</v>
      </c>
      <c r="T17" s="51">
        <v>20285.641</v>
      </c>
      <c r="U17" s="51">
        <v>19950.25</v>
      </c>
      <c r="V17" s="51">
        <v>20408.761999999999</v>
      </c>
      <c r="W17" s="51">
        <v>21358.591</v>
      </c>
      <c r="X17" s="51">
        <v>21621.047999999999</v>
      </c>
      <c r="Y17" s="51">
        <v>21844.317999999999</v>
      </c>
      <c r="Z17" s="51">
        <v>21753.553</v>
      </c>
      <c r="AA17" s="51">
        <v>22220.723999999998</v>
      </c>
      <c r="AB17" s="51">
        <v>22741.915000000001</v>
      </c>
      <c r="AC17" s="51">
        <v>23587.580999999998</v>
      </c>
      <c r="AD17" s="51">
        <v>24400.679</v>
      </c>
      <c r="AE17" s="51">
        <v>24729.522000000001</v>
      </c>
      <c r="AF17" s="51">
        <v>24163.204000000002</v>
      </c>
      <c r="AG17" s="101"/>
      <c r="AH17" s="101"/>
      <c r="AI17" s="101"/>
    </row>
    <row r="18" spans="1:35" ht="11.45" customHeight="1" x14ac:dyDescent="0.2">
      <c r="A18" s="33">
        <f>IF(D18&lt;&gt;"",COUNTA($D$6:D18),"")</f>
        <v>13</v>
      </c>
      <c r="B18" s="100" t="s">
        <v>77</v>
      </c>
      <c r="C18" s="51">
        <v>33255.497000000003</v>
      </c>
      <c r="D18" s="51">
        <v>39561.046000000002</v>
      </c>
      <c r="E18" s="51">
        <v>44250.57</v>
      </c>
      <c r="F18" s="51">
        <v>49249.459000000003</v>
      </c>
      <c r="G18" s="51">
        <v>52738.595000000001</v>
      </c>
      <c r="H18" s="51">
        <v>53575.224999999999</v>
      </c>
      <c r="I18" s="51">
        <v>53669.599000000002</v>
      </c>
      <c r="J18" s="51">
        <v>54039.052000000003</v>
      </c>
      <c r="K18" s="51">
        <v>55229.845999999998</v>
      </c>
      <c r="L18" s="51">
        <v>55941.898000000001</v>
      </c>
      <c r="M18" s="51">
        <v>57169.277999999998</v>
      </c>
      <c r="N18" s="51">
        <v>57415.98</v>
      </c>
      <c r="O18" s="51">
        <v>58600.889000000003</v>
      </c>
      <c r="P18" s="51">
        <v>59473.712</v>
      </c>
      <c r="Q18" s="51">
        <v>59003.313999999998</v>
      </c>
      <c r="R18" s="51">
        <v>61283.322</v>
      </c>
      <c r="S18" s="51">
        <v>63827.974999999999</v>
      </c>
      <c r="T18" s="51">
        <v>66341.106</v>
      </c>
      <c r="U18" s="51">
        <v>65887.997000000003</v>
      </c>
      <c r="V18" s="51">
        <v>67209.482000000004</v>
      </c>
      <c r="W18" s="51">
        <v>69850.953999999998</v>
      </c>
      <c r="X18" s="51">
        <v>71878.763999999996</v>
      </c>
      <c r="Y18" s="51">
        <v>73357.48</v>
      </c>
      <c r="Z18" s="51">
        <v>74778.123000000007</v>
      </c>
      <c r="AA18" s="51">
        <v>77750.911999999997</v>
      </c>
      <c r="AB18" s="51">
        <v>80385.824999999997</v>
      </c>
      <c r="AC18" s="51">
        <v>83622.903000000006</v>
      </c>
      <c r="AD18" s="51">
        <v>86970.15</v>
      </c>
      <c r="AE18" s="51">
        <v>89664.137000000002</v>
      </c>
      <c r="AF18" s="51">
        <v>89212.035999999993</v>
      </c>
      <c r="AG18" s="101"/>
      <c r="AH18" s="101"/>
      <c r="AI18" s="101"/>
    </row>
    <row r="19" spans="1:35" ht="11.45" customHeight="1" x14ac:dyDescent="0.2">
      <c r="A19" s="33">
        <f>IF(D19&lt;&gt;"",COUNTA($D$6:D19),"")</f>
        <v>14</v>
      </c>
      <c r="B19" s="100" t="s">
        <v>78</v>
      </c>
      <c r="C19" s="51">
        <v>18823.246999999999</v>
      </c>
      <c r="D19" s="51">
        <v>22686.332999999999</v>
      </c>
      <c r="E19" s="51">
        <v>25677.06</v>
      </c>
      <c r="F19" s="51">
        <v>28508.434000000001</v>
      </c>
      <c r="G19" s="51">
        <v>30122.544999999998</v>
      </c>
      <c r="H19" s="51">
        <v>30372.721000000001</v>
      </c>
      <c r="I19" s="51">
        <v>30404.46</v>
      </c>
      <c r="J19" s="51">
        <v>30727.958999999999</v>
      </c>
      <c r="K19" s="51">
        <v>31248.973999999998</v>
      </c>
      <c r="L19" s="51">
        <v>31131.576000000001</v>
      </c>
      <c r="M19" s="51">
        <v>31658.507000000001</v>
      </c>
      <c r="N19" s="51">
        <v>31440.169000000002</v>
      </c>
      <c r="O19" s="51">
        <v>31758.47</v>
      </c>
      <c r="P19" s="51">
        <v>32137.58</v>
      </c>
      <c r="Q19" s="51">
        <v>31986.061000000002</v>
      </c>
      <c r="R19" s="51">
        <v>33061.65</v>
      </c>
      <c r="S19" s="51">
        <v>34172.199999999997</v>
      </c>
      <c r="T19" s="51">
        <v>35727.758000000002</v>
      </c>
      <c r="U19" s="51">
        <v>35736.116000000002</v>
      </c>
      <c r="V19" s="51">
        <v>36344.663</v>
      </c>
      <c r="W19" s="51">
        <v>37668.578999999998</v>
      </c>
      <c r="X19" s="51">
        <v>38613.964</v>
      </c>
      <c r="Y19" s="51">
        <v>38977.006000000001</v>
      </c>
      <c r="Z19" s="51">
        <v>39708.080999999998</v>
      </c>
      <c r="AA19" s="51">
        <v>40792.161</v>
      </c>
      <c r="AB19" s="51">
        <v>41889.612000000001</v>
      </c>
      <c r="AC19" s="51">
        <v>43550.843999999997</v>
      </c>
      <c r="AD19" s="51">
        <v>44679.245000000003</v>
      </c>
      <c r="AE19" s="51">
        <v>45763.207999999999</v>
      </c>
      <c r="AF19" s="51">
        <v>45636.985999999997</v>
      </c>
      <c r="AG19" s="101"/>
      <c r="AH19" s="101"/>
      <c r="AI19" s="101"/>
    </row>
    <row r="20" spans="1:35" ht="11.45" customHeight="1" x14ac:dyDescent="0.2">
      <c r="A20" s="33">
        <f>IF(D20&lt;&gt;"",COUNTA($D$6:D20),"")</f>
        <v>15</v>
      </c>
      <c r="B20" s="100" t="s">
        <v>79</v>
      </c>
      <c r="C20" s="51">
        <v>43524.177000000003</v>
      </c>
      <c r="D20" s="51">
        <v>46199.209000000003</v>
      </c>
      <c r="E20" s="51">
        <v>47093.165000000001</v>
      </c>
      <c r="F20" s="51">
        <v>48516.165000000001</v>
      </c>
      <c r="G20" s="51">
        <v>49959.199000000001</v>
      </c>
      <c r="H20" s="51">
        <v>50343.279000000002</v>
      </c>
      <c r="I20" s="51">
        <v>50974.792000000001</v>
      </c>
      <c r="J20" s="51">
        <v>51236.498</v>
      </c>
      <c r="K20" s="51">
        <v>52015.349000000002</v>
      </c>
      <c r="L20" s="51">
        <v>52622.36</v>
      </c>
      <c r="M20" s="51">
        <v>53995.68</v>
      </c>
      <c r="N20" s="51">
        <v>53354.677000000003</v>
      </c>
      <c r="O20" s="51">
        <v>54634.402000000002</v>
      </c>
      <c r="P20" s="51">
        <v>54860.15</v>
      </c>
      <c r="Q20" s="51">
        <v>55888.103000000003</v>
      </c>
      <c r="R20" s="51">
        <v>57305.239000000001</v>
      </c>
      <c r="S20" s="51">
        <v>59156.845000000001</v>
      </c>
      <c r="T20" s="51">
        <v>60923.445</v>
      </c>
      <c r="U20" s="51">
        <v>60787.413</v>
      </c>
      <c r="V20" s="51">
        <v>61264.796000000002</v>
      </c>
      <c r="W20" s="51">
        <v>64478.025999999998</v>
      </c>
      <c r="X20" s="51">
        <v>66272.937999999995</v>
      </c>
      <c r="Y20" s="51">
        <v>67414.634999999995</v>
      </c>
      <c r="Z20" s="51">
        <v>68764.846999999994</v>
      </c>
      <c r="AA20" s="51">
        <v>71259.66</v>
      </c>
      <c r="AB20" s="51">
        <v>73301.913</v>
      </c>
      <c r="AC20" s="51">
        <v>77631.429999999993</v>
      </c>
      <c r="AD20" s="51">
        <v>80970.993000000002</v>
      </c>
      <c r="AE20" s="51">
        <v>83170.081000000006</v>
      </c>
      <c r="AF20" s="51">
        <v>82184.778999999995</v>
      </c>
      <c r="AG20" s="101"/>
      <c r="AH20" s="101"/>
      <c r="AI20" s="101"/>
    </row>
    <row r="21" spans="1:35" ht="11.45" customHeight="1" x14ac:dyDescent="0.2">
      <c r="A21" s="33">
        <f>IF(D21&lt;&gt;"",COUNTA($D$6:D21),"")</f>
        <v>16</v>
      </c>
      <c r="B21" s="100" t="s">
        <v>80</v>
      </c>
      <c r="C21" s="51">
        <v>18095.489000000001</v>
      </c>
      <c r="D21" s="51">
        <v>21211.635999999999</v>
      </c>
      <c r="E21" s="51">
        <v>23621.330999999998</v>
      </c>
      <c r="F21" s="51">
        <v>26116.192999999999</v>
      </c>
      <c r="G21" s="51">
        <v>27444.241999999998</v>
      </c>
      <c r="H21" s="51">
        <v>27957.124</v>
      </c>
      <c r="I21" s="51">
        <v>28356.798999999999</v>
      </c>
      <c r="J21" s="51">
        <v>29314.258999999998</v>
      </c>
      <c r="K21" s="51">
        <v>30579.856</v>
      </c>
      <c r="L21" s="51">
        <v>31001.123</v>
      </c>
      <c r="M21" s="51">
        <v>31949.514999999999</v>
      </c>
      <c r="N21" s="51">
        <v>31871.255000000001</v>
      </c>
      <c r="O21" s="51">
        <v>32304.585999999999</v>
      </c>
      <c r="P21" s="51">
        <v>32913.226999999999</v>
      </c>
      <c r="Q21" s="51">
        <v>32679.312000000002</v>
      </c>
      <c r="R21" s="51">
        <v>33905.627</v>
      </c>
      <c r="S21" s="51">
        <v>35069.962</v>
      </c>
      <c r="T21" s="51">
        <v>36404.218000000001</v>
      </c>
      <c r="U21" s="51">
        <v>35902.925999999999</v>
      </c>
      <c r="V21" s="51">
        <v>36342.767</v>
      </c>
      <c r="W21" s="51">
        <v>37791.817999999999</v>
      </c>
      <c r="X21" s="51">
        <v>38659.824999999997</v>
      </c>
      <c r="Y21" s="51">
        <v>39334.591</v>
      </c>
      <c r="Z21" s="51">
        <v>39880.976999999999</v>
      </c>
      <c r="AA21" s="51">
        <v>41077.915000000001</v>
      </c>
      <c r="AB21" s="51">
        <v>42306.004000000001</v>
      </c>
      <c r="AC21" s="51">
        <v>43935.72</v>
      </c>
      <c r="AD21" s="51">
        <v>45366.36</v>
      </c>
      <c r="AE21" s="51">
        <v>46210.029000000002</v>
      </c>
      <c r="AF21" s="51">
        <v>45288.142999999996</v>
      </c>
      <c r="AG21" s="101"/>
      <c r="AH21" s="101"/>
      <c r="AI21" s="101"/>
    </row>
    <row r="22" spans="1:35" ht="11.45" customHeight="1" x14ac:dyDescent="0.2">
      <c r="A22" s="33" t="str">
        <f>IF(D22&lt;&gt;"",COUNTA($D$6:D22),"")</f>
        <v/>
      </c>
      <c r="B22" s="100"/>
      <c r="C22" s="51"/>
      <c r="D22" s="51"/>
      <c r="E22" s="51"/>
      <c r="F22" s="51"/>
      <c r="G22" s="59"/>
      <c r="H22" s="59"/>
      <c r="I22" s="59"/>
      <c r="J22" s="59"/>
      <c r="K22" s="59"/>
      <c r="L22" s="59"/>
      <c r="M22" s="59"/>
      <c r="N22" s="59"/>
      <c r="O22" s="59"/>
      <c r="P22" s="59"/>
      <c r="Q22" s="59"/>
      <c r="R22" s="59"/>
      <c r="S22" s="59"/>
      <c r="T22" s="59"/>
      <c r="U22" s="59"/>
      <c r="V22" s="59"/>
      <c r="W22" s="59"/>
      <c r="X22" s="51"/>
      <c r="Y22" s="51"/>
      <c r="Z22" s="51"/>
      <c r="AA22" s="51"/>
      <c r="AB22" s="51"/>
      <c r="AC22" s="51"/>
      <c r="AD22" s="51"/>
      <c r="AE22" s="51"/>
      <c r="AF22" s="51"/>
      <c r="AG22" s="101"/>
      <c r="AH22" s="101"/>
      <c r="AI22" s="101"/>
    </row>
    <row r="23" spans="1:35" ht="11.45" customHeight="1" x14ac:dyDescent="0.2">
      <c r="A23" s="33">
        <f>IF(D23&lt;&gt;"",COUNTA($D$6:D23),"")</f>
        <v>17</v>
      </c>
      <c r="B23" s="100" t="s">
        <v>81</v>
      </c>
      <c r="C23" s="51">
        <v>1193878</v>
      </c>
      <c r="D23" s="51">
        <v>1281986</v>
      </c>
      <c r="E23" s="51">
        <v>1312623</v>
      </c>
      <c r="F23" s="51">
        <v>1360400</v>
      </c>
      <c r="G23" s="51">
        <v>1404271</v>
      </c>
      <c r="H23" s="51">
        <v>1414414</v>
      </c>
      <c r="I23" s="51">
        <v>1434225</v>
      </c>
      <c r="J23" s="51">
        <v>1460885</v>
      </c>
      <c r="K23" s="51">
        <v>1495369</v>
      </c>
      <c r="L23" s="51">
        <v>1530534</v>
      </c>
      <c r="M23" s="51">
        <v>1574640</v>
      </c>
      <c r="N23" s="51">
        <v>1560368</v>
      </c>
      <c r="O23" s="51">
        <v>1586906</v>
      </c>
      <c r="P23" s="51">
        <v>1602150</v>
      </c>
      <c r="Q23" s="51">
        <v>1625878</v>
      </c>
      <c r="R23" s="51">
        <v>1686753</v>
      </c>
      <c r="S23" s="51">
        <v>1735972</v>
      </c>
      <c r="T23" s="51">
        <v>1798881</v>
      </c>
      <c r="U23" s="51">
        <v>1763413</v>
      </c>
      <c r="V23" s="51">
        <v>1798238</v>
      </c>
      <c r="W23" s="51">
        <v>1883974</v>
      </c>
      <c r="X23" s="51">
        <v>1942550</v>
      </c>
      <c r="Y23" s="51">
        <v>1980187</v>
      </c>
      <c r="Z23" s="51">
        <v>2036302</v>
      </c>
      <c r="AA23" s="51">
        <v>2100202</v>
      </c>
      <c r="AB23" s="51">
        <v>2176582</v>
      </c>
      <c r="AC23" s="51">
        <v>2268241</v>
      </c>
      <c r="AD23" s="51">
        <v>2361857</v>
      </c>
      <c r="AE23" s="51">
        <v>2419179</v>
      </c>
      <c r="AF23" s="51">
        <v>2379272</v>
      </c>
      <c r="AG23" s="104"/>
      <c r="AH23" s="104"/>
    </row>
    <row r="24" spans="1:35" ht="24.95" customHeight="1" x14ac:dyDescent="0.2">
      <c r="A24" s="33" t="str">
        <f>IF(D24&lt;&gt;"",COUNTA($D$6:D24),"")</f>
        <v/>
      </c>
      <c r="B24" s="100"/>
      <c r="C24" s="188" t="s">
        <v>44</v>
      </c>
      <c r="D24" s="180"/>
      <c r="E24" s="180"/>
      <c r="F24" s="180"/>
      <c r="G24" s="180"/>
      <c r="H24" s="180"/>
      <c r="I24" s="180"/>
      <c r="J24" s="180" t="s">
        <v>44</v>
      </c>
      <c r="K24" s="180"/>
      <c r="L24" s="180"/>
      <c r="M24" s="180"/>
      <c r="N24" s="180"/>
      <c r="O24" s="180"/>
      <c r="P24" s="180"/>
      <c r="Q24" s="180" t="s">
        <v>44</v>
      </c>
      <c r="R24" s="180"/>
      <c r="S24" s="180"/>
      <c r="T24" s="180"/>
      <c r="U24" s="180"/>
      <c r="V24" s="180"/>
      <c r="W24" s="180"/>
      <c r="X24" s="180"/>
      <c r="Y24" s="180" t="s">
        <v>44</v>
      </c>
      <c r="Z24" s="180"/>
      <c r="AA24" s="180"/>
      <c r="AB24" s="180"/>
      <c r="AC24" s="180"/>
      <c r="AD24" s="180"/>
      <c r="AE24" s="180"/>
      <c r="AF24" s="180"/>
    </row>
    <row r="25" spans="1:35" ht="11.45" customHeight="1" x14ac:dyDescent="0.2">
      <c r="A25" s="33">
        <f>IF(D25&lt;&gt;"",COUNTA($D$6:D25),"")</f>
        <v>18</v>
      </c>
      <c r="B25" s="100" t="s">
        <v>65</v>
      </c>
      <c r="C25" s="64" t="s">
        <v>9</v>
      </c>
      <c r="D25" s="65">
        <v>5.987851926915571</v>
      </c>
      <c r="E25" s="65">
        <v>-0.49312412082554596</v>
      </c>
      <c r="F25" s="65">
        <v>2.0673646586410559</v>
      </c>
      <c r="G25" s="65">
        <v>2.2900902146296596</v>
      </c>
      <c r="H25" s="65">
        <v>1.3036243537179009</v>
      </c>
      <c r="I25" s="65">
        <v>2.1431578176668835</v>
      </c>
      <c r="J25" s="65">
        <v>2.7105266073283487</v>
      </c>
      <c r="K25" s="65">
        <v>3.2259528869179293</v>
      </c>
      <c r="L25" s="65">
        <v>3.2662777643427545</v>
      </c>
      <c r="M25" s="65">
        <v>3.8091713876682869</v>
      </c>
      <c r="N25" s="65">
        <v>-0.54383145158726498</v>
      </c>
      <c r="O25" s="65">
        <v>2.2364105182392189</v>
      </c>
      <c r="P25" s="65">
        <v>0.72916252883850396</v>
      </c>
      <c r="Q25" s="65">
        <v>2.5334392925469844</v>
      </c>
      <c r="R25" s="65">
        <v>4.5585151434768107</v>
      </c>
      <c r="S25" s="65">
        <v>3.1186828839844734</v>
      </c>
      <c r="T25" s="65">
        <v>3.5527277607156371</v>
      </c>
      <c r="U25" s="65">
        <v>-3.7231362424804684</v>
      </c>
      <c r="V25" s="65">
        <v>2.8223454511476276</v>
      </c>
      <c r="W25" s="65">
        <v>5.081510206114606</v>
      </c>
      <c r="X25" s="65">
        <v>3.8510833292244704</v>
      </c>
      <c r="Y25" s="65">
        <v>2.2534808429634117</v>
      </c>
      <c r="Z25" s="65">
        <v>3.2108982241788704</v>
      </c>
      <c r="AA25" s="65">
        <v>2.7720217397895075</v>
      </c>
      <c r="AB25" s="65">
        <v>3.733457047645433</v>
      </c>
      <c r="AC25" s="65">
        <v>4.7953312532444228</v>
      </c>
      <c r="AD25" s="65">
        <v>4.1653631326218088</v>
      </c>
      <c r="AE25" s="65">
        <v>1.9262511327935015</v>
      </c>
      <c r="AF25" s="65">
        <v>-3.0485841595821594</v>
      </c>
      <c r="AG25" s="105"/>
      <c r="AH25" s="105"/>
      <c r="AI25" s="105"/>
    </row>
    <row r="26" spans="1:35" ht="11.45" customHeight="1" x14ac:dyDescent="0.2">
      <c r="A26" s="33">
        <f>IF(D26&lt;&gt;"",COUNTA($D$6:D26),"")</f>
        <v>19</v>
      </c>
      <c r="B26" s="100" t="s">
        <v>66</v>
      </c>
      <c r="C26" s="64" t="s">
        <v>9</v>
      </c>
      <c r="D26" s="65">
        <v>6.9275689745672855</v>
      </c>
      <c r="E26" s="65">
        <v>1.8560667008892875</v>
      </c>
      <c r="F26" s="65">
        <v>3.392447655194764</v>
      </c>
      <c r="G26" s="65">
        <v>2.8957243114217364</v>
      </c>
      <c r="H26" s="65">
        <v>0.86958180509301886</v>
      </c>
      <c r="I26" s="65">
        <v>2.1339957586182936</v>
      </c>
      <c r="J26" s="65">
        <v>2.9904220413303557</v>
      </c>
      <c r="K26" s="65">
        <v>2.6716945797331575</v>
      </c>
      <c r="L26" s="65">
        <v>2.9946873179100026</v>
      </c>
      <c r="M26" s="65">
        <v>3.9554181576683933</v>
      </c>
      <c r="N26" s="65">
        <v>-1.1040410715944868</v>
      </c>
      <c r="O26" s="65">
        <v>1.80463034409025</v>
      </c>
      <c r="P26" s="65">
        <v>1.5358747377710196</v>
      </c>
      <c r="Q26" s="65">
        <v>2.2749201850218363</v>
      </c>
      <c r="R26" s="65">
        <v>4.349987020136056</v>
      </c>
      <c r="S26" s="65">
        <v>4.1288603687289855</v>
      </c>
      <c r="T26" s="65">
        <v>3.5728010515487374</v>
      </c>
      <c r="U26" s="65">
        <v>-2.5601007679272212</v>
      </c>
      <c r="V26" s="65">
        <v>2.755879616438123</v>
      </c>
      <c r="W26" s="65">
        <v>5.3331844239036954</v>
      </c>
      <c r="X26" s="65">
        <v>3.7440216928451453</v>
      </c>
      <c r="Y26" s="65">
        <v>2.4110509261059612</v>
      </c>
      <c r="Z26" s="65">
        <v>3.7750478989682779</v>
      </c>
      <c r="AA26" s="65">
        <v>2.9684249869757697</v>
      </c>
      <c r="AB26" s="65">
        <v>5.0828940299019809</v>
      </c>
      <c r="AC26" s="65">
        <v>3.8371114212657824</v>
      </c>
      <c r="AD26" s="65">
        <v>3.8710135245356594</v>
      </c>
      <c r="AE26" s="65">
        <v>2.3921742854293377</v>
      </c>
      <c r="AF26" s="65">
        <v>-1.9847951251542191</v>
      </c>
      <c r="AG26" s="105"/>
      <c r="AH26" s="105"/>
      <c r="AI26" s="105"/>
    </row>
    <row r="27" spans="1:35" ht="11.45" customHeight="1" x14ac:dyDescent="0.2">
      <c r="A27" s="33">
        <f>IF(D27&lt;&gt;"",COUNTA($D$6:D27),"")</f>
        <v>20</v>
      </c>
      <c r="B27" s="100" t="s">
        <v>67</v>
      </c>
      <c r="C27" s="64" t="s">
        <v>9</v>
      </c>
      <c r="D27" s="65">
        <v>6.5929929827667832</v>
      </c>
      <c r="E27" s="65">
        <v>5.2903769593797518</v>
      </c>
      <c r="F27" s="65">
        <v>3.71041437864185</v>
      </c>
      <c r="G27" s="65">
        <v>4.4718356252109288</v>
      </c>
      <c r="H27" s="65">
        <v>-2.095505999296285</v>
      </c>
      <c r="I27" s="65">
        <v>-2.3900199858316209</v>
      </c>
      <c r="J27" s="65">
        <v>-1.3675015017170036</v>
      </c>
      <c r="K27" s="65">
        <v>0.44444249004038977</v>
      </c>
      <c r="L27" s="65">
        <v>0.52420520148068905</v>
      </c>
      <c r="M27" s="65">
        <v>-3.5104347945386902E-2</v>
      </c>
      <c r="N27" s="65">
        <v>-2.3325459102358335</v>
      </c>
      <c r="O27" s="65">
        <v>-2.3048185406119415</v>
      </c>
      <c r="P27" s="65">
        <v>2.273361302847321</v>
      </c>
      <c r="Q27" s="65">
        <v>-0.34027170668957213</v>
      </c>
      <c r="R27" s="65">
        <v>3.6099273733149717</v>
      </c>
      <c r="S27" s="65">
        <v>2.2104208834649555</v>
      </c>
      <c r="T27" s="65">
        <v>3.9556351409524879</v>
      </c>
      <c r="U27" s="65">
        <v>0.8984105267222805</v>
      </c>
      <c r="V27" s="65">
        <v>2.1939562443491423</v>
      </c>
      <c r="W27" s="65">
        <v>5.409080580992792</v>
      </c>
      <c r="X27" s="65">
        <v>3.3954751374948922</v>
      </c>
      <c r="Y27" s="65">
        <v>3.3746710690053741</v>
      </c>
      <c r="Z27" s="65">
        <v>3.3255689799965049</v>
      </c>
      <c r="AA27" s="65">
        <v>5.9147300543704739</v>
      </c>
      <c r="AB27" s="65">
        <v>3.8702469368825501</v>
      </c>
      <c r="AC27" s="65">
        <v>6.8457179577515861</v>
      </c>
      <c r="AD27" s="65">
        <v>5.6255502297400097</v>
      </c>
      <c r="AE27" s="65">
        <v>4.2450162859433025</v>
      </c>
      <c r="AF27" s="65">
        <v>0.18151440375569747</v>
      </c>
      <c r="AG27" s="105"/>
      <c r="AH27" s="105"/>
      <c r="AI27" s="105"/>
    </row>
    <row r="28" spans="1:35" ht="11.45" customHeight="1" x14ac:dyDescent="0.2">
      <c r="A28" s="33">
        <f>IF(D28&lt;&gt;"",COUNTA($D$6:D28),"")</f>
        <v>21</v>
      </c>
      <c r="B28" s="100" t="s">
        <v>68</v>
      </c>
      <c r="C28" s="64" t="s">
        <v>9</v>
      </c>
      <c r="D28" s="65">
        <v>22.293094203596503</v>
      </c>
      <c r="E28" s="65">
        <v>12.23490186024665</v>
      </c>
      <c r="F28" s="65">
        <v>10.705811722048255</v>
      </c>
      <c r="G28" s="65">
        <v>5.8753690577055169</v>
      </c>
      <c r="H28" s="65">
        <v>2.32243569204718</v>
      </c>
      <c r="I28" s="65">
        <v>2.3616051875517923</v>
      </c>
      <c r="J28" s="65">
        <v>2.5047296727591553</v>
      </c>
      <c r="K28" s="65">
        <v>2.4700996678227121</v>
      </c>
      <c r="L28" s="65">
        <v>2.4059058084806453</v>
      </c>
      <c r="M28" s="65">
        <v>3.0107874170317515</v>
      </c>
      <c r="N28" s="65">
        <v>0.37844504333345774</v>
      </c>
      <c r="O28" s="65">
        <v>1.0654512485916583</v>
      </c>
      <c r="P28" s="65">
        <v>2.0540009949930287</v>
      </c>
      <c r="Q28" s="65">
        <v>1.1686789500570609</v>
      </c>
      <c r="R28" s="65">
        <v>3.7798270368232672</v>
      </c>
      <c r="S28" s="65">
        <v>4.3515207842553609</v>
      </c>
      <c r="T28" s="65">
        <v>4.3852008168555798</v>
      </c>
      <c r="U28" s="65">
        <v>0.90288514493880601</v>
      </c>
      <c r="V28" s="65">
        <v>1.0068123816258339</v>
      </c>
      <c r="W28" s="65">
        <v>4.5093853793740202</v>
      </c>
      <c r="X28" s="65">
        <v>1.1820070205695645</v>
      </c>
      <c r="Y28" s="65">
        <v>2.5279740222660654</v>
      </c>
      <c r="Z28" s="65">
        <v>2.2831970682773601</v>
      </c>
      <c r="AA28" s="65">
        <v>2.7924138500298148</v>
      </c>
      <c r="AB28" s="65">
        <v>3.7574126991529702</v>
      </c>
      <c r="AC28" s="65">
        <v>6.0020994183197729</v>
      </c>
      <c r="AD28" s="65">
        <v>4.2991660808563887</v>
      </c>
      <c r="AE28" s="65">
        <v>3.5971904414877098</v>
      </c>
      <c r="AF28" s="65">
        <v>0.22764296220711033</v>
      </c>
      <c r="AG28" s="105"/>
      <c r="AH28" s="105"/>
      <c r="AI28" s="105"/>
    </row>
    <row r="29" spans="1:35" ht="11.45" customHeight="1" x14ac:dyDescent="0.2">
      <c r="A29" s="33">
        <f>IF(D29&lt;&gt;"",COUNTA($D$6:D29),"")</f>
        <v>22</v>
      </c>
      <c r="B29" s="100" t="s">
        <v>69</v>
      </c>
      <c r="C29" s="64" t="s">
        <v>9</v>
      </c>
      <c r="D29" s="65">
        <v>3.2662689012565989</v>
      </c>
      <c r="E29" s="65">
        <v>-0.6170807120046844</v>
      </c>
      <c r="F29" s="65">
        <v>-9.9452388541224165E-2</v>
      </c>
      <c r="G29" s="65">
        <v>0.22093145835250172</v>
      </c>
      <c r="H29" s="65">
        <v>0.16711739269734627</v>
      </c>
      <c r="I29" s="65">
        <v>3.4260953344475693</v>
      </c>
      <c r="J29" s="65">
        <v>2.7488494700521384</v>
      </c>
      <c r="K29" s="65">
        <v>2.0778853468823559</v>
      </c>
      <c r="L29" s="65">
        <v>1.5460861431532358</v>
      </c>
      <c r="M29" s="65">
        <v>2.5271598438201606</v>
      </c>
      <c r="N29" s="65">
        <v>-2.2620448270843143</v>
      </c>
      <c r="O29" s="65">
        <v>1.2269471021140985</v>
      </c>
      <c r="P29" s="65">
        <v>-3.1303159115751114</v>
      </c>
      <c r="Q29" s="65">
        <v>6.6571204542826958</v>
      </c>
      <c r="R29" s="65">
        <v>3.2756749824587006</v>
      </c>
      <c r="S29" s="65">
        <v>4.3111374370155202</v>
      </c>
      <c r="T29" s="65">
        <v>6.2631021604705062</v>
      </c>
      <c r="U29" s="65">
        <v>-4.0208233190625293</v>
      </c>
      <c r="V29" s="65">
        <v>-0.70865459915357543</v>
      </c>
      <c r="W29" s="65">
        <v>3.2228865833891769</v>
      </c>
      <c r="X29" s="65">
        <v>4.2046778772667137</v>
      </c>
      <c r="Y29" s="65">
        <v>1.5908114177027477</v>
      </c>
      <c r="Z29" s="65">
        <v>2.182101992748458</v>
      </c>
      <c r="AA29" s="65">
        <v>1.5919156023376011</v>
      </c>
      <c r="AB29" s="65">
        <v>3.4169852756980514</v>
      </c>
      <c r="AC29" s="65">
        <v>5.0020276836105335</v>
      </c>
      <c r="AD29" s="65">
        <v>4.9465082999496044</v>
      </c>
      <c r="AE29" s="65">
        <v>1.5813668497602067</v>
      </c>
      <c r="AF29" s="65">
        <v>-2.2978151668499782</v>
      </c>
      <c r="AG29" s="105"/>
      <c r="AH29" s="105"/>
      <c r="AI29" s="105"/>
    </row>
    <row r="30" spans="1:35" ht="11.45" customHeight="1" x14ac:dyDescent="0.2">
      <c r="A30" s="33">
        <f>IF(D30&lt;&gt;"",COUNTA($D$6:D30),"")</f>
        <v>23</v>
      </c>
      <c r="B30" s="100" t="s">
        <v>70</v>
      </c>
      <c r="C30" s="64" t="s">
        <v>9</v>
      </c>
      <c r="D30" s="65">
        <v>6.0580989622769454</v>
      </c>
      <c r="E30" s="65">
        <v>0.88001777822553306</v>
      </c>
      <c r="F30" s="65">
        <v>2.2751182750415122</v>
      </c>
      <c r="G30" s="65">
        <v>3.8809530402441408</v>
      </c>
      <c r="H30" s="65">
        <v>0.97971888581977473</v>
      </c>
      <c r="I30" s="65">
        <v>1.7262368369234842</v>
      </c>
      <c r="J30" s="65">
        <v>2.3317115086952565</v>
      </c>
      <c r="K30" s="65">
        <v>2.3239199652863411</v>
      </c>
      <c r="L30" s="65">
        <v>2.1428745725579383</v>
      </c>
      <c r="M30" s="65">
        <v>3.3180257748103053</v>
      </c>
      <c r="N30" s="65">
        <v>-1.3176782179339552</v>
      </c>
      <c r="O30" s="65">
        <v>6.0744250414031562</v>
      </c>
      <c r="P30" s="65">
        <v>-3.0851475434813556</v>
      </c>
      <c r="Q30" s="65">
        <v>6.9923180897364521</v>
      </c>
      <c r="R30" s="65">
        <v>3.7175992427518136</v>
      </c>
      <c r="S30" s="65">
        <v>2.010169624573098</v>
      </c>
      <c r="T30" s="65">
        <v>2.8466905009344243</v>
      </c>
      <c r="U30" s="65">
        <v>-3.4930710900440869</v>
      </c>
      <c r="V30" s="65">
        <v>1.6579047633161104</v>
      </c>
      <c r="W30" s="65">
        <v>5.1133284532852805</v>
      </c>
      <c r="X30" s="65">
        <v>3.637279954187107</v>
      </c>
      <c r="Y30" s="65">
        <v>3.926807201260532</v>
      </c>
      <c r="Z30" s="65">
        <v>0.50929102671611448</v>
      </c>
      <c r="AA30" s="65">
        <v>4.4004602342939227</v>
      </c>
      <c r="AB30" s="65">
        <v>6.1008388579309241</v>
      </c>
      <c r="AC30" s="65">
        <v>2.9479020167737535</v>
      </c>
      <c r="AD30" s="65">
        <v>4.4837755838855529</v>
      </c>
      <c r="AE30" s="65">
        <v>2.6809610565023498</v>
      </c>
      <c r="AF30" s="65">
        <v>-1.3694872235224609</v>
      </c>
      <c r="AG30" s="105"/>
      <c r="AH30" s="105"/>
      <c r="AI30" s="105"/>
    </row>
    <row r="31" spans="1:35" ht="11.45" customHeight="1" x14ac:dyDescent="0.2">
      <c r="A31" s="33">
        <f>IF(D31&lt;&gt;"",COUNTA($D$6:D31),"")</f>
        <v>24</v>
      </c>
      <c r="B31" s="100" t="s">
        <v>71</v>
      </c>
      <c r="C31" s="64" t="s">
        <v>9</v>
      </c>
      <c r="D31" s="65">
        <v>6.5285115735077079</v>
      </c>
      <c r="E31" s="65">
        <v>1.9708176446713579</v>
      </c>
      <c r="F31" s="65">
        <v>2.8092574324070272</v>
      </c>
      <c r="G31" s="65">
        <v>3.3383714225529788</v>
      </c>
      <c r="H31" s="65">
        <v>0.95221202468643718</v>
      </c>
      <c r="I31" s="65">
        <v>1.3763305296869679</v>
      </c>
      <c r="J31" s="65">
        <v>2.2183743886616094</v>
      </c>
      <c r="K31" s="65">
        <v>2.6312146778784777</v>
      </c>
      <c r="L31" s="65">
        <v>3.4979202014980699</v>
      </c>
      <c r="M31" s="65">
        <v>3.3380680348901963</v>
      </c>
      <c r="N31" s="65">
        <v>-0.91151249254760336</v>
      </c>
      <c r="O31" s="65">
        <v>0.84626582146965168</v>
      </c>
      <c r="P31" s="65">
        <v>0.30980363936551042</v>
      </c>
      <c r="Q31" s="65">
        <v>0.86306763495837335</v>
      </c>
      <c r="R31" s="65">
        <v>4.3049023226521212</v>
      </c>
      <c r="S31" s="65">
        <v>2.896102599924733</v>
      </c>
      <c r="T31" s="65">
        <v>2.9759269369461019</v>
      </c>
      <c r="U31" s="65">
        <v>-1.5311951406242064</v>
      </c>
      <c r="V31" s="65">
        <v>1.5066545443735417</v>
      </c>
      <c r="W31" s="65">
        <v>4.1861148254832736</v>
      </c>
      <c r="X31" s="65">
        <v>3.1392045906145261</v>
      </c>
      <c r="Y31" s="65">
        <v>1.7450280579828297</v>
      </c>
      <c r="Z31" s="65">
        <v>3.8415575903122243</v>
      </c>
      <c r="AA31" s="65">
        <v>3.2884037106715822</v>
      </c>
      <c r="AB31" s="65">
        <v>3.496543652583628</v>
      </c>
      <c r="AC31" s="65">
        <v>4.0232379142090453</v>
      </c>
      <c r="AD31" s="65">
        <v>3.798320130521804</v>
      </c>
      <c r="AE31" s="65">
        <v>2.2389807691227492</v>
      </c>
      <c r="AF31" s="65">
        <v>-1.6544165544027551</v>
      </c>
      <c r="AG31" s="105"/>
      <c r="AH31" s="105"/>
      <c r="AI31" s="105"/>
    </row>
    <row r="32" spans="1:35" ht="11.45" customHeight="1" x14ac:dyDescent="0.2">
      <c r="A32" s="33">
        <f>IF(D32&lt;&gt;"",COUNTA($D$6:D32),"")</f>
        <v>25</v>
      </c>
      <c r="B32" s="102" t="s">
        <v>72</v>
      </c>
      <c r="C32" s="106" t="s">
        <v>9</v>
      </c>
      <c r="D32" s="107">
        <v>21.440008002040393</v>
      </c>
      <c r="E32" s="107">
        <v>13.362747532712376</v>
      </c>
      <c r="F32" s="107">
        <v>11.124885064831597</v>
      </c>
      <c r="G32" s="107">
        <v>7.5154093179780359</v>
      </c>
      <c r="H32" s="107">
        <v>0.94286640914469999</v>
      </c>
      <c r="I32" s="107">
        <v>0.96518287642942435</v>
      </c>
      <c r="J32" s="107">
        <v>0.68938550909167384</v>
      </c>
      <c r="K32" s="107">
        <v>2.8179652640406339</v>
      </c>
      <c r="L32" s="107">
        <v>1.9158893888803215</v>
      </c>
      <c r="M32" s="107">
        <v>2.0413485641922575</v>
      </c>
      <c r="N32" s="107">
        <v>0.29349734013924922</v>
      </c>
      <c r="O32" s="107">
        <v>-0.50807120883621415</v>
      </c>
      <c r="P32" s="107">
        <v>2.1252898409126071</v>
      </c>
      <c r="Q32" s="107">
        <v>0.44155666796650167</v>
      </c>
      <c r="R32" s="107">
        <v>2.6765638416837536</v>
      </c>
      <c r="S32" s="107">
        <v>3.1968655321136978</v>
      </c>
      <c r="T32" s="107">
        <v>4.9289461273764559</v>
      </c>
      <c r="U32" s="107">
        <v>-0.3893037315418244</v>
      </c>
      <c r="V32" s="107">
        <v>0.89871893832742999</v>
      </c>
      <c r="W32" s="107">
        <v>3.8333153412811178</v>
      </c>
      <c r="X32" s="107">
        <v>2.3987933042489282</v>
      </c>
      <c r="Y32" s="107">
        <v>1.7975493362041914</v>
      </c>
      <c r="Z32" s="107">
        <v>1.8571524302630575</v>
      </c>
      <c r="AA32" s="107">
        <v>3.2549056248763613</v>
      </c>
      <c r="AB32" s="107">
        <v>3.053625400128483</v>
      </c>
      <c r="AC32" s="107">
        <v>4.9057510022070545</v>
      </c>
      <c r="AD32" s="107">
        <v>3.8875535170224791</v>
      </c>
      <c r="AE32" s="107">
        <v>3.9463561162139023</v>
      </c>
      <c r="AF32" s="107">
        <v>-0.66305077955594538</v>
      </c>
      <c r="AG32" s="105"/>
      <c r="AH32" s="105"/>
      <c r="AI32" s="105"/>
    </row>
    <row r="33" spans="1:35" ht="11.45" customHeight="1" x14ac:dyDescent="0.2">
      <c r="A33" s="33">
        <f>IF(D33&lt;&gt;"",COUNTA($D$6:D33),"")</f>
        <v>26</v>
      </c>
      <c r="B33" s="100" t="s">
        <v>73</v>
      </c>
      <c r="C33" s="64" t="s">
        <v>9</v>
      </c>
      <c r="D33" s="65">
        <v>7.3407877558169323</v>
      </c>
      <c r="E33" s="65">
        <v>1.7220274540595781</v>
      </c>
      <c r="F33" s="65">
        <v>2.9209930159870616</v>
      </c>
      <c r="G33" s="65">
        <v>3.2567825363727856</v>
      </c>
      <c r="H33" s="65">
        <v>0.32572828111817276</v>
      </c>
      <c r="I33" s="65">
        <v>1.2345671558572462</v>
      </c>
      <c r="J33" s="65">
        <v>1.0834523860364584</v>
      </c>
      <c r="K33" s="65">
        <v>2.2600510057576049</v>
      </c>
      <c r="L33" s="65">
        <v>2.1360044815976349</v>
      </c>
      <c r="M33" s="65">
        <v>2.832991498207468</v>
      </c>
      <c r="N33" s="65">
        <v>-1.1919045780424222</v>
      </c>
      <c r="O33" s="65">
        <v>1.9467571988665004</v>
      </c>
      <c r="P33" s="65">
        <v>5.3631287631149327E-2</v>
      </c>
      <c r="Q33" s="65">
        <v>1.2637565300498046</v>
      </c>
      <c r="R33" s="65">
        <v>4.1800392529687063</v>
      </c>
      <c r="S33" s="65">
        <v>2.2601320816025376</v>
      </c>
      <c r="T33" s="65">
        <v>3.4304773445380166</v>
      </c>
      <c r="U33" s="65">
        <v>-0.3528919681171217</v>
      </c>
      <c r="V33" s="65">
        <v>1.5699663429983581</v>
      </c>
      <c r="W33" s="65">
        <v>5.0842513716477589</v>
      </c>
      <c r="X33" s="65">
        <v>3.654441884053615</v>
      </c>
      <c r="Y33" s="65">
        <v>2.0469343694630311</v>
      </c>
      <c r="Z33" s="65">
        <v>2.8953309650082577</v>
      </c>
      <c r="AA33" s="65">
        <v>2.8500256547621001</v>
      </c>
      <c r="AB33" s="65">
        <v>2.9191514680782706</v>
      </c>
      <c r="AC33" s="65">
        <v>4.10356202731586</v>
      </c>
      <c r="AD33" s="65">
        <v>4.0782987224092428</v>
      </c>
      <c r="AE33" s="65">
        <v>2.7536013893482707</v>
      </c>
      <c r="AF33" s="65">
        <v>-1.6603540335602285</v>
      </c>
      <c r="AG33" s="105"/>
      <c r="AH33" s="105"/>
      <c r="AI33" s="105"/>
    </row>
    <row r="34" spans="1:35" ht="11.45" customHeight="1" x14ac:dyDescent="0.2">
      <c r="A34" s="33">
        <f>IF(D34&lt;&gt;"",COUNTA($D$6:D34),"")</f>
        <v>27</v>
      </c>
      <c r="B34" s="100" t="s">
        <v>74</v>
      </c>
      <c r="C34" s="64" t="s">
        <v>9</v>
      </c>
      <c r="D34" s="65">
        <v>5.2285014701268748</v>
      </c>
      <c r="E34" s="65">
        <v>1.1416575358615657</v>
      </c>
      <c r="F34" s="65">
        <v>2.4796947506462903</v>
      </c>
      <c r="G34" s="65">
        <v>2.7370148948534569</v>
      </c>
      <c r="H34" s="65">
        <v>0.3479820193486528</v>
      </c>
      <c r="I34" s="65">
        <v>1.3768406289014405</v>
      </c>
      <c r="J34" s="65">
        <v>1.5068456371618268</v>
      </c>
      <c r="K34" s="65">
        <v>1.8304664864986278</v>
      </c>
      <c r="L34" s="65">
        <v>1.6366126604275615</v>
      </c>
      <c r="M34" s="65">
        <v>1.8905971316541847</v>
      </c>
      <c r="N34" s="65">
        <v>-0.94915413867317655</v>
      </c>
      <c r="O34" s="65">
        <v>1.7445734598514437</v>
      </c>
      <c r="P34" s="65">
        <v>0.81576431719770237</v>
      </c>
      <c r="Q34" s="65">
        <v>0.82127950416046003</v>
      </c>
      <c r="R34" s="65">
        <v>2.6543172094782839</v>
      </c>
      <c r="S34" s="65">
        <v>1.7594397744311701</v>
      </c>
      <c r="T34" s="65">
        <v>4.1822482470285696</v>
      </c>
      <c r="U34" s="65">
        <v>-3.1554542278236495</v>
      </c>
      <c r="V34" s="65">
        <v>2.1405696406118326</v>
      </c>
      <c r="W34" s="65">
        <v>4.6805446641312827</v>
      </c>
      <c r="X34" s="65">
        <v>2.3325862638707848</v>
      </c>
      <c r="Y34" s="65">
        <v>1.1790445054046608</v>
      </c>
      <c r="Z34" s="65">
        <v>2.5995152776807022</v>
      </c>
      <c r="AA34" s="65">
        <v>2.8377477929917609</v>
      </c>
      <c r="AB34" s="65">
        <v>3.0202667067021283</v>
      </c>
      <c r="AC34" s="65">
        <v>3.7664787718559656</v>
      </c>
      <c r="AD34" s="65">
        <v>4.4771812904495523</v>
      </c>
      <c r="AE34" s="65">
        <v>2.1759234916674495</v>
      </c>
      <c r="AF34" s="65">
        <v>-1.422194316495252</v>
      </c>
      <c r="AG34" s="105"/>
      <c r="AH34" s="105"/>
      <c r="AI34" s="105"/>
    </row>
    <row r="35" spans="1:35" ht="11.45" customHeight="1" x14ac:dyDescent="0.2">
      <c r="A35" s="33">
        <f>IF(D35&lt;&gt;"",COUNTA($D$6:D35),"")</f>
        <v>28</v>
      </c>
      <c r="B35" s="100" t="s">
        <v>75</v>
      </c>
      <c r="C35" s="64" t="s">
        <v>9</v>
      </c>
      <c r="D35" s="65">
        <v>6.6132076287524182</v>
      </c>
      <c r="E35" s="65">
        <v>1.0359342474530169</v>
      </c>
      <c r="F35" s="65">
        <v>3.454578543134105</v>
      </c>
      <c r="G35" s="65">
        <v>2.0949244748328182</v>
      </c>
      <c r="H35" s="65">
        <v>1.1853525788260091</v>
      </c>
      <c r="I35" s="65">
        <v>1.4942056397865711</v>
      </c>
      <c r="J35" s="65">
        <v>2.0590231515669628</v>
      </c>
      <c r="K35" s="65">
        <v>2.4186911558569077</v>
      </c>
      <c r="L35" s="65">
        <v>3.5352305851234145</v>
      </c>
      <c r="M35" s="65">
        <v>3.3015521468379458</v>
      </c>
      <c r="N35" s="65">
        <v>-0.9422384622400034</v>
      </c>
      <c r="O35" s="65">
        <v>2.1521493531301821</v>
      </c>
      <c r="P35" s="65">
        <v>2.8874554710542801</v>
      </c>
      <c r="Q35" s="65">
        <v>1.5385083350734945</v>
      </c>
      <c r="R35" s="65">
        <v>4.407099098616186</v>
      </c>
      <c r="S35" s="65">
        <v>3.0665390442565474</v>
      </c>
      <c r="T35" s="65">
        <v>2.1328919274010323</v>
      </c>
      <c r="U35" s="65">
        <v>0.95377147906777937</v>
      </c>
      <c r="V35" s="65">
        <v>-7.0508816894642612E-2</v>
      </c>
      <c r="W35" s="65">
        <v>3.6832247126208371</v>
      </c>
      <c r="X35" s="65">
        <v>2.7999317851393024</v>
      </c>
      <c r="Y35" s="65">
        <v>1.1416192891638088</v>
      </c>
      <c r="Z35" s="65">
        <v>1.9032379341209924</v>
      </c>
      <c r="AA35" s="65">
        <v>3.6114725076178256</v>
      </c>
      <c r="AB35" s="65">
        <v>2.5140605552174033</v>
      </c>
      <c r="AC35" s="65">
        <v>3.0089451275705525</v>
      </c>
      <c r="AD35" s="65">
        <v>3.6695818703060032</v>
      </c>
      <c r="AE35" s="65">
        <v>2.1622072195859898</v>
      </c>
      <c r="AF35" s="65">
        <v>-1.219499745648551</v>
      </c>
      <c r="AG35" s="105"/>
      <c r="AH35" s="105"/>
      <c r="AI35" s="105"/>
    </row>
    <row r="36" spans="1:35" ht="11.45" customHeight="1" x14ac:dyDescent="0.2">
      <c r="A36" s="33">
        <f>IF(D36&lt;&gt;"",COUNTA($D$6:D36),"")</f>
        <v>29</v>
      </c>
      <c r="B36" s="100" t="s">
        <v>76</v>
      </c>
      <c r="C36" s="64" t="s">
        <v>9</v>
      </c>
      <c r="D36" s="65">
        <v>6.7733097310810777</v>
      </c>
      <c r="E36" s="65">
        <v>1.4891541458587465</v>
      </c>
      <c r="F36" s="65">
        <v>3.2614003853737685</v>
      </c>
      <c r="G36" s="65">
        <v>1.006800321211947E-2</v>
      </c>
      <c r="H36" s="65">
        <v>0.50331858407079644</v>
      </c>
      <c r="I36" s="65">
        <v>0.58269530705965578</v>
      </c>
      <c r="J36" s="65">
        <v>1.4164794319337022</v>
      </c>
      <c r="K36" s="65">
        <v>3.0126922343837199</v>
      </c>
      <c r="L36" s="65">
        <v>5.1706081669207729</v>
      </c>
      <c r="M36" s="65">
        <v>4.3167150412793109</v>
      </c>
      <c r="N36" s="65">
        <v>-1.947322826472953</v>
      </c>
      <c r="O36" s="65">
        <v>1.0197639023813911</v>
      </c>
      <c r="P36" s="65">
        <v>3.4596104697305288</v>
      </c>
      <c r="Q36" s="65">
        <v>0.57032441455870952</v>
      </c>
      <c r="R36" s="65">
        <v>0.56650537183115468</v>
      </c>
      <c r="S36" s="65">
        <v>1.9768356108292462</v>
      </c>
      <c r="T36" s="65">
        <v>2.3657472879737296</v>
      </c>
      <c r="U36" s="65">
        <v>-1.6533418884816111</v>
      </c>
      <c r="V36" s="65">
        <v>2.2982769639478202</v>
      </c>
      <c r="W36" s="65">
        <v>4.6540255601981153</v>
      </c>
      <c r="X36" s="65">
        <v>1.2288123313003185</v>
      </c>
      <c r="Y36" s="65">
        <v>1.0326511462349095</v>
      </c>
      <c r="Z36" s="65">
        <v>-0.41550850889462421</v>
      </c>
      <c r="AA36" s="65">
        <v>2.1475618258773634</v>
      </c>
      <c r="AB36" s="65">
        <v>2.3455176347989379</v>
      </c>
      <c r="AC36" s="65">
        <v>3.7185346968362163</v>
      </c>
      <c r="AD36" s="65">
        <v>3.4471444952324699</v>
      </c>
      <c r="AE36" s="65">
        <v>1.3476797100605273</v>
      </c>
      <c r="AF36" s="65">
        <v>-2.2900483074440339</v>
      </c>
      <c r="AG36" s="105"/>
      <c r="AH36" s="105"/>
      <c r="AI36" s="105"/>
    </row>
    <row r="37" spans="1:35" ht="11.45" customHeight="1" x14ac:dyDescent="0.2">
      <c r="A37" s="33">
        <f>IF(D37&lt;&gt;"",COUNTA($D$6:D37),"")</f>
        <v>30</v>
      </c>
      <c r="B37" s="100" t="s">
        <v>77</v>
      </c>
      <c r="C37" s="64" t="s">
        <v>9</v>
      </c>
      <c r="D37" s="65">
        <v>18.960922460428122</v>
      </c>
      <c r="E37" s="65">
        <v>11.853892841963784</v>
      </c>
      <c r="F37" s="65">
        <v>11.29677877595701</v>
      </c>
      <c r="G37" s="65">
        <v>7.084617924432429</v>
      </c>
      <c r="H37" s="65">
        <v>1.5863714230536479</v>
      </c>
      <c r="I37" s="65">
        <v>0.17615231667249179</v>
      </c>
      <c r="J37" s="65">
        <v>0.68838412599281762</v>
      </c>
      <c r="K37" s="65">
        <v>2.2035804773185141</v>
      </c>
      <c r="L37" s="65">
        <v>1.2892521916501452</v>
      </c>
      <c r="M37" s="65">
        <v>2.1940263807280904</v>
      </c>
      <c r="N37" s="65">
        <v>0.43152897610496321</v>
      </c>
      <c r="O37" s="65">
        <v>2.0637268579235259</v>
      </c>
      <c r="P37" s="65">
        <v>1.4894364486518286</v>
      </c>
      <c r="Q37" s="65">
        <v>-0.79093432069617586</v>
      </c>
      <c r="R37" s="65">
        <v>3.8642032886491764</v>
      </c>
      <c r="S37" s="65">
        <v>4.1522765361838578</v>
      </c>
      <c r="T37" s="65">
        <v>3.9373503546054844</v>
      </c>
      <c r="U37" s="65">
        <v>-0.68299886347990635</v>
      </c>
      <c r="V37" s="65">
        <v>2.0056536245896197</v>
      </c>
      <c r="W37" s="65">
        <v>3.930207347826308</v>
      </c>
      <c r="X37" s="65">
        <v>2.9030526913061201</v>
      </c>
      <c r="Y37" s="65">
        <v>2.0572362652201419</v>
      </c>
      <c r="Z37" s="65">
        <v>1.9366027840651014</v>
      </c>
      <c r="AA37" s="65">
        <v>3.9754795663967122</v>
      </c>
      <c r="AB37" s="65">
        <v>3.3889158753533333</v>
      </c>
      <c r="AC37" s="65">
        <v>4.0269263890741929</v>
      </c>
      <c r="AD37" s="65">
        <v>4.0027873703451791</v>
      </c>
      <c r="AE37" s="65">
        <v>3.0975995787060273</v>
      </c>
      <c r="AF37" s="65">
        <v>-0.5042160836277273</v>
      </c>
      <c r="AG37" s="105"/>
      <c r="AH37" s="105"/>
      <c r="AI37" s="105"/>
    </row>
    <row r="38" spans="1:35" ht="11.45" customHeight="1" x14ac:dyDescent="0.2">
      <c r="A38" s="33">
        <f>IF(D38&lt;&gt;"",COUNTA($D$6:D38),"")</f>
        <v>31</v>
      </c>
      <c r="B38" s="100" t="s">
        <v>78</v>
      </c>
      <c r="C38" s="64" t="s">
        <v>9</v>
      </c>
      <c r="D38" s="65">
        <v>20.522952283418476</v>
      </c>
      <c r="E38" s="65">
        <v>13.182945873182765</v>
      </c>
      <c r="F38" s="65">
        <v>11.02686210960289</v>
      </c>
      <c r="G38" s="65">
        <v>5.6618718516772963</v>
      </c>
      <c r="H38" s="65">
        <v>0.83052743385394556</v>
      </c>
      <c r="I38" s="65">
        <v>0.10449837536781773</v>
      </c>
      <c r="J38" s="65">
        <v>1.0639853495178011</v>
      </c>
      <c r="K38" s="65">
        <v>1.6955730772746735</v>
      </c>
      <c r="L38" s="65">
        <v>-0.37568593452060217</v>
      </c>
      <c r="M38" s="65">
        <v>1.6925933977772278</v>
      </c>
      <c r="N38" s="65">
        <v>-0.68966612986518916</v>
      </c>
      <c r="O38" s="65">
        <v>1.0124023188297748</v>
      </c>
      <c r="P38" s="65">
        <v>1.1937287910910066</v>
      </c>
      <c r="Q38" s="65">
        <v>-0.47146984931659447</v>
      </c>
      <c r="R38" s="65">
        <v>3.3626803875600686</v>
      </c>
      <c r="S38" s="65">
        <v>3.3590277557230204</v>
      </c>
      <c r="T38" s="65">
        <v>4.5521154622763529</v>
      </c>
      <c r="U38" s="65">
        <v>2.3393575381920131E-2</v>
      </c>
      <c r="V38" s="65">
        <v>1.7028907114584024</v>
      </c>
      <c r="W38" s="65">
        <v>3.6426696266244099</v>
      </c>
      <c r="X38" s="65">
        <v>2.5097442619218526</v>
      </c>
      <c r="Y38" s="65">
        <v>0.94018319383112281</v>
      </c>
      <c r="Z38" s="65">
        <v>1.8756571502695718</v>
      </c>
      <c r="AA38" s="65">
        <v>2.7301243794682497</v>
      </c>
      <c r="AB38" s="65">
        <v>2.6903477852031425</v>
      </c>
      <c r="AC38" s="65">
        <v>3.9657373766078328</v>
      </c>
      <c r="AD38" s="65">
        <v>2.5909968587520371</v>
      </c>
      <c r="AE38" s="65">
        <v>2.4260996353004622</v>
      </c>
      <c r="AF38" s="65">
        <v>-0.27581545419630549</v>
      </c>
      <c r="AG38" s="105"/>
      <c r="AH38" s="105"/>
      <c r="AI38" s="105"/>
    </row>
    <row r="39" spans="1:35" ht="11.45" customHeight="1" x14ac:dyDescent="0.2">
      <c r="A39" s="33">
        <f>IF(D39&lt;&gt;"",COUNTA($D$6:D39),"")</f>
        <v>32</v>
      </c>
      <c r="B39" s="100" t="s">
        <v>79</v>
      </c>
      <c r="C39" s="64" t="s">
        <v>9</v>
      </c>
      <c r="D39" s="65">
        <v>6.1460829000856236</v>
      </c>
      <c r="E39" s="65">
        <v>1.9350028265635457</v>
      </c>
      <c r="F39" s="65">
        <v>3.021669917492273</v>
      </c>
      <c r="G39" s="65">
        <v>2.9743364917651673</v>
      </c>
      <c r="H39" s="65">
        <v>0.76878734584996045</v>
      </c>
      <c r="I39" s="65">
        <v>1.254413722236885</v>
      </c>
      <c r="J39" s="65">
        <v>0.51340278151600893</v>
      </c>
      <c r="K39" s="65">
        <v>1.5201097467668458</v>
      </c>
      <c r="L39" s="65">
        <v>1.166984383782564</v>
      </c>
      <c r="M39" s="65">
        <v>2.6097651264595507</v>
      </c>
      <c r="N39" s="65">
        <v>-1.1871375635976804</v>
      </c>
      <c r="O39" s="65">
        <v>2.3985245004856837</v>
      </c>
      <c r="P39" s="65">
        <v>0.41319753074262622</v>
      </c>
      <c r="Q39" s="65">
        <v>1.8737699404759192</v>
      </c>
      <c r="R39" s="65">
        <v>2.5356666695235659</v>
      </c>
      <c r="S39" s="65">
        <v>3.2311286582366403</v>
      </c>
      <c r="T39" s="65">
        <v>2.9862985424594566</v>
      </c>
      <c r="U39" s="65">
        <v>-0.22328349948037246</v>
      </c>
      <c r="V39" s="65">
        <v>0.78533198969990714</v>
      </c>
      <c r="W39" s="65">
        <v>5.2448228179850629</v>
      </c>
      <c r="X39" s="65">
        <v>2.7837576789339051</v>
      </c>
      <c r="Y39" s="65">
        <v>1.7227197623259134</v>
      </c>
      <c r="Z39" s="65">
        <v>2.0028470079234277</v>
      </c>
      <c r="AA39" s="65">
        <v>3.6280354117562421</v>
      </c>
      <c r="AB39" s="65">
        <v>2.8659314400321305</v>
      </c>
      <c r="AC39" s="65">
        <v>5.9064174764443047</v>
      </c>
      <c r="AD39" s="65">
        <v>4.3018182197597028</v>
      </c>
      <c r="AE39" s="65">
        <v>2.7158960493420157</v>
      </c>
      <c r="AF39" s="65">
        <v>-1.1846832276140262</v>
      </c>
      <c r="AG39" s="105"/>
      <c r="AH39" s="105"/>
      <c r="AI39" s="105"/>
    </row>
    <row r="40" spans="1:35" ht="11.45" customHeight="1" x14ac:dyDescent="0.2">
      <c r="A40" s="33">
        <f>IF(D40&lt;&gt;"",COUNTA($D$6:D40),"")</f>
        <v>33</v>
      </c>
      <c r="B40" s="100" t="s">
        <v>80</v>
      </c>
      <c r="C40" s="64" t="s">
        <v>9</v>
      </c>
      <c r="D40" s="65">
        <v>17.220573591573014</v>
      </c>
      <c r="E40" s="65">
        <v>11.360250571903082</v>
      </c>
      <c r="F40" s="65">
        <v>10.561902714118862</v>
      </c>
      <c r="G40" s="65">
        <v>5.0851554053073507</v>
      </c>
      <c r="H40" s="65">
        <v>1.8688145950615069</v>
      </c>
      <c r="I40" s="65">
        <v>1.4295998400980015</v>
      </c>
      <c r="J40" s="65">
        <v>3.3764741923092236</v>
      </c>
      <c r="K40" s="65">
        <v>4.3173426283775411</v>
      </c>
      <c r="L40" s="65">
        <v>1.3775964151041129</v>
      </c>
      <c r="M40" s="65">
        <v>3.0592182096113101</v>
      </c>
      <c r="N40" s="65">
        <v>-0.24494894523437993</v>
      </c>
      <c r="O40" s="65">
        <v>1.3596295470636472</v>
      </c>
      <c r="P40" s="65">
        <v>1.8840699583644254</v>
      </c>
      <c r="Q40" s="65">
        <v>-0.71070211377328629</v>
      </c>
      <c r="R40" s="65">
        <v>3.7525728815833088</v>
      </c>
      <c r="S40" s="65">
        <v>3.4340465079734406</v>
      </c>
      <c r="T40" s="65">
        <v>3.8045550206184995</v>
      </c>
      <c r="U40" s="65">
        <v>-1.3770162567425566</v>
      </c>
      <c r="V40" s="65">
        <v>1.2250839945468512</v>
      </c>
      <c r="W40" s="65">
        <v>3.9871785216574183</v>
      </c>
      <c r="X40" s="65">
        <v>2.2968119713108273</v>
      </c>
      <c r="Y40" s="65">
        <v>1.745393312049395</v>
      </c>
      <c r="Z40" s="65">
        <v>1.3890725341468531</v>
      </c>
      <c r="AA40" s="65">
        <v>3.0012755204066339</v>
      </c>
      <c r="AB40" s="65">
        <v>2.9896575812087836</v>
      </c>
      <c r="AC40" s="65">
        <v>3.8522097241800477</v>
      </c>
      <c r="AD40" s="65">
        <v>3.2562115745457225</v>
      </c>
      <c r="AE40" s="65">
        <v>1.8596797274456227</v>
      </c>
      <c r="AF40" s="65">
        <v>-1.9949911738856516</v>
      </c>
      <c r="AG40" s="105"/>
      <c r="AH40" s="105"/>
      <c r="AI40" s="105"/>
    </row>
    <row r="41" spans="1:35" ht="11.45" customHeight="1" x14ac:dyDescent="0.2">
      <c r="A41" s="33" t="str">
        <f>IF(D41&lt;&gt;"",COUNTA($D$6:D41),"")</f>
        <v/>
      </c>
      <c r="B41" s="100"/>
      <c r="C41" s="64"/>
      <c r="D41" s="68"/>
      <c r="E41" s="68"/>
      <c r="F41" s="68"/>
      <c r="G41" s="68"/>
      <c r="H41" s="68"/>
      <c r="I41" s="68"/>
      <c r="J41" s="68"/>
      <c r="K41" s="68"/>
      <c r="L41" s="68"/>
      <c r="M41" s="68"/>
      <c r="N41" s="68"/>
      <c r="O41" s="68"/>
      <c r="P41" s="68"/>
      <c r="Q41" s="68"/>
      <c r="R41" s="68"/>
      <c r="S41" s="68"/>
      <c r="T41" s="68"/>
      <c r="U41" s="68"/>
      <c r="V41" s="68"/>
      <c r="W41" s="68"/>
      <c r="X41" s="65"/>
      <c r="Y41" s="65"/>
      <c r="Z41" s="65"/>
      <c r="AA41" s="65"/>
      <c r="AB41" s="65"/>
      <c r="AC41" s="65"/>
      <c r="AD41" s="65"/>
      <c r="AE41" s="65"/>
      <c r="AF41" s="65"/>
      <c r="AG41" s="105"/>
      <c r="AH41" s="105"/>
      <c r="AI41" s="105"/>
    </row>
    <row r="42" spans="1:35" ht="11.45" customHeight="1" x14ac:dyDescent="0.2">
      <c r="A42" s="33">
        <f>IF(D42&lt;&gt;"",COUNTA($D$6:D42),"")</f>
        <v>34</v>
      </c>
      <c r="B42" s="100" t="s">
        <v>81</v>
      </c>
      <c r="C42" s="64" t="s">
        <v>9</v>
      </c>
      <c r="D42" s="65">
        <v>7.3799835494078962</v>
      </c>
      <c r="E42" s="65">
        <v>2.3898076890075242</v>
      </c>
      <c r="F42" s="65">
        <v>3.6398112786382684</v>
      </c>
      <c r="G42" s="65">
        <v>3.2248603351955305</v>
      </c>
      <c r="H42" s="65">
        <v>0.72229647981052092</v>
      </c>
      <c r="I42" s="65">
        <v>1.4006507288530798</v>
      </c>
      <c r="J42" s="65">
        <v>1.8588436263487249</v>
      </c>
      <c r="K42" s="65">
        <v>2.3604869650930773</v>
      </c>
      <c r="L42" s="65">
        <v>2.3515934862900059</v>
      </c>
      <c r="M42" s="65">
        <v>2.8817393145137578</v>
      </c>
      <c r="N42" s="65">
        <v>-0.90636589950718893</v>
      </c>
      <c r="O42" s="65">
        <v>1.7007526429662747</v>
      </c>
      <c r="P42" s="65">
        <v>0.96061140357399866</v>
      </c>
      <c r="Q42" s="65">
        <v>1.48100989295634</v>
      </c>
      <c r="R42" s="65">
        <v>3.7441308634473187</v>
      </c>
      <c r="S42" s="65">
        <v>2.9179731709384837</v>
      </c>
      <c r="T42" s="65">
        <v>3.6238487717543832</v>
      </c>
      <c r="U42" s="65">
        <v>-1.9716701660643479</v>
      </c>
      <c r="V42" s="65">
        <v>1.9748635175083773</v>
      </c>
      <c r="W42" s="65">
        <v>4.7677782362512637</v>
      </c>
      <c r="X42" s="65">
        <v>3.1091724195769155</v>
      </c>
      <c r="Y42" s="65">
        <v>1.9375048261306016</v>
      </c>
      <c r="Z42" s="65">
        <v>2.8338232702264987</v>
      </c>
      <c r="AA42" s="65">
        <v>3.1380414103605458</v>
      </c>
      <c r="AB42" s="65">
        <v>3.6367930322892752</v>
      </c>
      <c r="AC42" s="65">
        <v>4.2111438944179449</v>
      </c>
      <c r="AD42" s="65">
        <v>4.1272510284400994</v>
      </c>
      <c r="AE42" s="65">
        <v>2.4269885941443534</v>
      </c>
      <c r="AF42" s="65">
        <v>-1.6496092269319467</v>
      </c>
    </row>
    <row r="43" spans="1:35" ht="24.95" customHeight="1" x14ac:dyDescent="0.2">
      <c r="A43" s="33" t="str">
        <f>IF(D43&lt;&gt;"",COUNTA($D$6:D43),"")</f>
        <v/>
      </c>
      <c r="B43" s="100"/>
      <c r="C43" s="199" t="s">
        <v>82</v>
      </c>
      <c r="D43" s="198"/>
      <c r="E43" s="198"/>
      <c r="F43" s="198"/>
      <c r="G43" s="198"/>
      <c r="H43" s="198"/>
      <c r="I43" s="198"/>
      <c r="J43" s="198" t="s">
        <v>82</v>
      </c>
      <c r="K43" s="198"/>
      <c r="L43" s="198"/>
      <c r="M43" s="198"/>
      <c r="N43" s="198"/>
      <c r="O43" s="198"/>
      <c r="P43" s="198"/>
      <c r="Q43" s="198" t="s">
        <v>82</v>
      </c>
      <c r="R43" s="198"/>
      <c r="S43" s="198"/>
      <c r="T43" s="198"/>
      <c r="U43" s="198"/>
      <c r="V43" s="198"/>
      <c r="W43" s="198"/>
      <c r="X43" s="198"/>
      <c r="Y43" s="198" t="s">
        <v>82</v>
      </c>
      <c r="Z43" s="198"/>
      <c r="AA43" s="198"/>
      <c r="AB43" s="198"/>
      <c r="AC43" s="198"/>
      <c r="AD43" s="198"/>
      <c r="AE43" s="198"/>
      <c r="AF43" s="198"/>
    </row>
    <row r="44" spans="1:35" ht="11.45" customHeight="1" x14ac:dyDescent="0.2">
      <c r="A44" s="33">
        <f>IF(D44&lt;&gt;"",COUNTA($D$6:D44),"")</f>
        <v>35</v>
      </c>
      <c r="B44" s="100" t="s">
        <v>65</v>
      </c>
      <c r="C44" s="52">
        <v>18134</v>
      </c>
      <c r="D44" s="51">
        <v>18940</v>
      </c>
      <c r="E44" s="51">
        <v>18663</v>
      </c>
      <c r="F44" s="51">
        <v>18963</v>
      </c>
      <c r="G44" s="51">
        <v>19344</v>
      </c>
      <c r="H44" s="51">
        <v>19526</v>
      </c>
      <c r="I44" s="51">
        <v>19896</v>
      </c>
      <c r="J44" s="51">
        <v>20411</v>
      </c>
      <c r="K44" s="51">
        <v>21016</v>
      </c>
      <c r="L44" s="51">
        <v>21628</v>
      </c>
      <c r="M44" s="51">
        <v>22346</v>
      </c>
      <c r="N44" s="51">
        <v>22107</v>
      </c>
      <c r="O44" s="51">
        <v>22531</v>
      </c>
      <c r="P44" s="51">
        <v>22662</v>
      </c>
      <c r="Q44" s="51">
        <v>23216</v>
      </c>
      <c r="R44" s="51">
        <v>24278</v>
      </c>
      <c r="S44" s="51">
        <v>25048</v>
      </c>
      <c r="T44" s="51">
        <v>25956</v>
      </c>
      <c r="U44" s="51">
        <v>25026</v>
      </c>
      <c r="V44" s="51">
        <v>25758</v>
      </c>
      <c r="W44" s="51">
        <v>27028</v>
      </c>
      <c r="X44" s="51">
        <v>27949</v>
      </c>
      <c r="Y44" s="51">
        <v>28418</v>
      </c>
      <c r="Z44" s="51">
        <v>29128</v>
      </c>
      <c r="AA44" s="51">
        <v>29591</v>
      </c>
      <c r="AB44" s="51">
        <v>30365</v>
      </c>
      <c r="AC44" s="51">
        <v>31613</v>
      </c>
      <c r="AD44" s="51">
        <v>32755</v>
      </c>
      <c r="AE44" s="51">
        <v>33270</v>
      </c>
      <c r="AF44" s="51">
        <v>32207</v>
      </c>
    </row>
    <row r="45" spans="1:35" ht="11.45" customHeight="1" x14ac:dyDescent="0.2">
      <c r="A45" s="33">
        <f>IF(D45&lt;&gt;"",COUNTA($D$6:D45),"")</f>
        <v>36</v>
      </c>
      <c r="B45" s="100" t="s">
        <v>66</v>
      </c>
      <c r="C45" s="52">
        <v>17539</v>
      </c>
      <c r="D45" s="51">
        <v>18511</v>
      </c>
      <c r="E45" s="51">
        <v>18657</v>
      </c>
      <c r="F45" s="51">
        <v>19181</v>
      </c>
      <c r="G45" s="51">
        <v>19641</v>
      </c>
      <c r="H45" s="51">
        <v>19724</v>
      </c>
      <c r="I45" s="51">
        <v>20096</v>
      </c>
      <c r="J45" s="51">
        <v>20673</v>
      </c>
      <c r="K45" s="51">
        <v>21161</v>
      </c>
      <c r="L45" s="51">
        <v>21679</v>
      </c>
      <c r="M45" s="51">
        <v>22390</v>
      </c>
      <c r="N45" s="51">
        <v>22015</v>
      </c>
      <c r="O45" s="51">
        <v>22340</v>
      </c>
      <c r="P45" s="51">
        <v>22645</v>
      </c>
      <c r="Q45" s="51">
        <v>23131</v>
      </c>
      <c r="R45" s="51">
        <v>24103</v>
      </c>
      <c r="S45" s="51">
        <v>25060</v>
      </c>
      <c r="T45" s="51">
        <v>25942</v>
      </c>
      <c r="U45" s="51">
        <v>25303</v>
      </c>
      <c r="V45" s="51">
        <v>25995</v>
      </c>
      <c r="W45" s="51">
        <v>27292</v>
      </c>
      <c r="X45" s="51">
        <v>28160</v>
      </c>
      <c r="Y45" s="51">
        <v>28654</v>
      </c>
      <c r="Z45" s="51">
        <v>29533</v>
      </c>
      <c r="AA45" s="51">
        <v>30125</v>
      </c>
      <c r="AB45" s="51">
        <v>31363</v>
      </c>
      <c r="AC45" s="51">
        <v>32373</v>
      </c>
      <c r="AD45" s="51">
        <v>33438</v>
      </c>
      <c r="AE45" s="51">
        <v>34071</v>
      </c>
      <c r="AF45" s="51">
        <v>33314</v>
      </c>
    </row>
    <row r="46" spans="1:35" ht="11.45" customHeight="1" x14ac:dyDescent="0.2">
      <c r="A46" s="33">
        <f>IF(D46&lt;&gt;"",COUNTA($D$6:D46),"")</f>
        <v>37</v>
      </c>
      <c r="B46" s="100" t="s">
        <v>67</v>
      </c>
      <c r="C46" s="52">
        <v>14608</v>
      </c>
      <c r="D46" s="51">
        <v>15534</v>
      </c>
      <c r="E46" s="51">
        <v>16326</v>
      </c>
      <c r="F46" s="51">
        <v>16959</v>
      </c>
      <c r="G46" s="51">
        <v>17774</v>
      </c>
      <c r="H46" s="51">
        <v>17482</v>
      </c>
      <c r="I46" s="51">
        <v>17227</v>
      </c>
      <c r="J46" s="51">
        <v>17194</v>
      </c>
      <c r="K46" s="51">
        <v>17423</v>
      </c>
      <c r="L46" s="51">
        <v>17610</v>
      </c>
      <c r="M46" s="51">
        <v>17650</v>
      </c>
      <c r="N46" s="51">
        <v>17260</v>
      </c>
      <c r="O46" s="51">
        <v>16908</v>
      </c>
      <c r="P46" s="51">
        <v>17352</v>
      </c>
      <c r="Q46" s="51">
        <v>17322</v>
      </c>
      <c r="R46" s="51">
        <v>17951</v>
      </c>
      <c r="S46" s="51">
        <v>18339</v>
      </c>
      <c r="T46" s="51">
        <v>19039</v>
      </c>
      <c r="U46" s="51">
        <v>19188</v>
      </c>
      <c r="V46" s="51">
        <v>19580</v>
      </c>
      <c r="W46" s="51">
        <v>20465</v>
      </c>
      <c r="X46" s="51">
        <v>20854</v>
      </c>
      <c r="Y46" s="51">
        <v>21253</v>
      </c>
      <c r="Z46" s="51">
        <v>21659</v>
      </c>
      <c r="AA46" s="51">
        <v>22618</v>
      </c>
      <c r="AB46" s="51">
        <v>23145</v>
      </c>
      <c r="AC46" s="51">
        <v>24408</v>
      </c>
      <c r="AD46" s="51">
        <v>25533</v>
      </c>
      <c r="AE46" s="51">
        <v>26413</v>
      </c>
      <c r="AF46" s="51">
        <v>26391</v>
      </c>
    </row>
    <row r="47" spans="1:35" ht="11.45" customHeight="1" x14ac:dyDescent="0.2">
      <c r="A47" s="33">
        <f>IF(D47&lt;&gt;"",COUNTA($D$6:D47),"")</f>
        <v>38</v>
      </c>
      <c r="B47" s="100" t="s">
        <v>68</v>
      </c>
      <c r="C47" s="52">
        <v>7727</v>
      </c>
      <c r="D47" s="51">
        <v>9522</v>
      </c>
      <c r="E47" s="51">
        <v>10707</v>
      </c>
      <c r="F47" s="51">
        <v>11876</v>
      </c>
      <c r="G47" s="51">
        <v>12574</v>
      </c>
      <c r="H47" s="51">
        <v>12833</v>
      </c>
      <c r="I47" s="51">
        <v>13068</v>
      </c>
      <c r="J47" s="51">
        <v>13315</v>
      </c>
      <c r="K47" s="51">
        <v>13583</v>
      </c>
      <c r="L47" s="51">
        <v>13891</v>
      </c>
      <c r="M47" s="51">
        <v>14344</v>
      </c>
      <c r="N47" s="51">
        <v>14465</v>
      </c>
      <c r="O47" s="51">
        <v>14685</v>
      </c>
      <c r="P47" s="51">
        <v>15042</v>
      </c>
      <c r="Q47" s="51">
        <v>15275</v>
      </c>
      <c r="R47" s="51">
        <v>15927</v>
      </c>
      <c r="S47" s="51">
        <v>16712</v>
      </c>
      <c r="T47" s="51">
        <v>17547</v>
      </c>
      <c r="U47" s="51">
        <v>17805</v>
      </c>
      <c r="V47" s="51">
        <v>18068</v>
      </c>
      <c r="W47" s="51">
        <v>18953</v>
      </c>
      <c r="X47" s="51">
        <v>19223</v>
      </c>
      <c r="Y47" s="51">
        <v>19725</v>
      </c>
      <c r="Z47" s="51">
        <v>20141</v>
      </c>
      <c r="AA47" s="51">
        <v>20554</v>
      </c>
      <c r="AB47" s="51">
        <v>21169</v>
      </c>
      <c r="AC47" s="51">
        <v>22353</v>
      </c>
      <c r="AD47" s="51">
        <v>23234</v>
      </c>
      <c r="AE47" s="51">
        <v>23984</v>
      </c>
      <c r="AF47" s="51">
        <v>23948</v>
      </c>
    </row>
    <row r="48" spans="1:35" ht="11.45" customHeight="1" x14ac:dyDescent="0.2">
      <c r="A48" s="33">
        <f>IF(D48&lt;&gt;"",COUNTA($D$6:D48),"")</f>
        <v>39</v>
      </c>
      <c r="B48" s="100" t="s">
        <v>69</v>
      </c>
      <c r="C48" s="52">
        <v>15347</v>
      </c>
      <c r="D48" s="51">
        <v>15811</v>
      </c>
      <c r="E48" s="51">
        <v>15732</v>
      </c>
      <c r="F48" s="51">
        <v>15794</v>
      </c>
      <c r="G48" s="51">
        <v>15879</v>
      </c>
      <c r="H48" s="51">
        <v>15943</v>
      </c>
      <c r="I48" s="51">
        <v>16572</v>
      </c>
      <c r="J48" s="51">
        <v>17164</v>
      </c>
      <c r="K48" s="51">
        <v>17676</v>
      </c>
      <c r="L48" s="51">
        <v>18067</v>
      </c>
      <c r="M48" s="51">
        <v>18585</v>
      </c>
      <c r="N48" s="51">
        <v>18151</v>
      </c>
      <c r="O48" s="51">
        <v>18338</v>
      </c>
      <c r="P48" s="51">
        <v>17761</v>
      </c>
      <c r="Q48" s="51">
        <v>18952</v>
      </c>
      <c r="R48" s="51">
        <v>19574</v>
      </c>
      <c r="S48" s="51">
        <v>20438</v>
      </c>
      <c r="T48" s="51">
        <v>21769</v>
      </c>
      <c r="U48" s="51">
        <v>20931</v>
      </c>
      <c r="V48" s="51">
        <v>20816</v>
      </c>
      <c r="W48" s="51">
        <v>21500</v>
      </c>
      <c r="X48" s="51">
        <v>22347</v>
      </c>
      <c r="Y48" s="51">
        <v>22613</v>
      </c>
      <c r="Z48" s="51">
        <v>22981</v>
      </c>
      <c r="AA48" s="51">
        <v>23100</v>
      </c>
      <c r="AB48" s="51">
        <v>23591</v>
      </c>
      <c r="AC48" s="51">
        <v>24598</v>
      </c>
      <c r="AD48" s="51">
        <v>25734</v>
      </c>
      <c r="AE48" s="51">
        <v>26138</v>
      </c>
      <c r="AF48" s="51">
        <v>25591</v>
      </c>
    </row>
    <row r="49" spans="1:35" ht="11.45" customHeight="1" x14ac:dyDescent="0.2">
      <c r="A49" s="33">
        <f>IF(D49&lt;&gt;"",COUNTA($D$6:D49),"")</f>
        <v>40</v>
      </c>
      <c r="B49" s="100" t="s">
        <v>70</v>
      </c>
      <c r="C49" s="52">
        <v>18145</v>
      </c>
      <c r="D49" s="51">
        <v>19080</v>
      </c>
      <c r="E49" s="51">
        <v>19102</v>
      </c>
      <c r="F49" s="51">
        <v>19485</v>
      </c>
      <c r="G49" s="51">
        <v>20257</v>
      </c>
      <c r="H49" s="51">
        <v>20489</v>
      </c>
      <c r="I49" s="51">
        <v>20910</v>
      </c>
      <c r="J49" s="51">
        <v>21499</v>
      </c>
      <c r="K49" s="51">
        <v>22051</v>
      </c>
      <c r="L49" s="51">
        <v>22475</v>
      </c>
      <c r="M49" s="51">
        <v>23127</v>
      </c>
      <c r="N49" s="51">
        <v>22786</v>
      </c>
      <c r="O49" s="51">
        <v>24173</v>
      </c>
      <c r="P49" s="51">
        <v>23444</v>
      </c>
      <c r="Q49" s="51">
        <v>25075</v>
      </c>
      <c r="R49" s="51">
        <v>25921</v>
      </c>
      <c r="S49" s="51">
        <v>26293</v>
      </c>
      <c r="T49" s="51">
        <v>26964</v>
      </c>
      <c r="U49" s="51">
        <v>26058</v>
      </c>
      <c r="V49" s="51">
        <v>26445</v>
      </c>
      <c r="W49" s="51">
        <v>27631</v>
      </c>
      <c r="X49" s="51">
        <v>28399</v>
      </c>
      <c r="Y49" s="51">
        <v>29275</v>
      </c>
      <c r="Z49" s="51">
        <v>29185</v>
      </c>
      <c r="AA49" s="51">
        <v>30117</v>
      </c>
      <c r="AB49" s="51">
        <v>31531</v>
      </c>
      <c r="AC49" s="51">
        <v>32076</v>
      </c>
      <c r="AD49" s="51">
        <v>33233</v>
      </c>
      <c r="AE49" s="51">
        <v>33970</v>
      </c>
      <c r="AF49" s="51">
        <v>33402</v>
      </c>
    </row>
    <row r="50" spans="1:35" ht="11.45" customHeight="1" x14ac:dyDescent="0.2">
      <c r="A50" s="33">
        <f>IF(D50&lt;&gt;"",COUNTA($D$6:D50),"")</f>
        <v>41</v>
      </c>
      <c r="B50" s="100" t="s">
        <v>71</v>
      </c>
      <c r="C50" s="52">
        <v>17098</v>
      </c>
      <c r="D50" s="51">
        <v>17984</v>
      </c>
      <c r="E50" s="51">
        <v>18154</v>
      </c>
      <c r="F50" s="51">
        <v>18590</v>
      </c>
      <c r="G50" s="51">
        <v>19158</v>
      </c>
      <c r="H50" s="51">
        <v>19281</v>
      </c>
      <c r="I50" s="51">
        <v>19526</v>
      </c>
      <c r="J50" s="51">
        <v>19961</v>
      </c>
      <c r="K50" s="51">
        <v>20468</v>
      </c>
      <c r="L50" s="51">
        <v>21143</v>
      </c>
      <c r="M50" s="51">
        <v>21819</v>
      </c>
      <c r="N50" s="51">
        <v>21595</v>
      </c>
      <c r="O50" s="51">
        <v>21774</v>
      </c>
      <c r="P50" s="51">
        <v>21849</v>
      </c>
      <c r="Q50" s="51">
        <v>22051</v>
      </c>
      <c r="R50" s="51">
        <v>23061</v>
      </c>
      <c r="S50" s="51">
        <v>23787</v>
      </c>
      <c r="T50" s="51">
        <v>24535</v>
      </c>
      <c r="U50" s="51">
        <v>24200</v>
      </c>
      <c r="V50" s="51">
        <v>24580</v>
      </c>
      <c r="W50" s="51">
        <v>25556</v>
      </c>
      <c r="X50" s="51">
        <v>26255</v>
      </c>
      <c r="Y50" s="51">
        <v>26599</v>
      </c>
      <c r="Z50" s="51">
        <v>27444</v>
      </c>
      <c r="AA50" s="51">
        <v>28045</v>
      </c>
      <c r="AB50" s="51">
        <v>28746</v>
      </c>
      <c r="AC50" s="51">
        <v>29742</v>
      </c>
      <c r="AD50" s="51">
        <v>30741</v>
      </c>
      <c r="AE50" s="51">
        <v>31317</v>
      </c>
      <c r="AF50" s="51">
        <v>30732</v>
      </c>
    </row>
    <row r="51" spans="1:35" ht="11.45" customHeight="1" x14ac:dyDescent="0.2">
      <c r="A51" s="33">
        <f>IF(D51&lt;&gt;"",COUNTA($D$6:D51),"")</f>
        <v>42</v>
      </c>
      <c r="B51" s="102" t="s">
        <v>72</v>
      </c>
      <c r="C51" s="108">
        <v>6626</v>
      </c>
      <c r="D51" s="103">
        <v>8178</v>
      </c>
      <c r="E51" s="103">
        <v>9397</v>
      </c>
      <c r="F51" s="103">
        <v>10543</v>
      </c>
      <c r="G51" s="103">
        <v>11407</v>
      </c>
      <c r="H51" s="103">
        <v>11571</v>
      </c>
      <c r="I51" s="103">
        <v>11741</v>
      </c>
      <c r="J51" s="103">
        <v>11892</v>
      </c>
      <c r="K51" s="103">
        <v>12300</v>
      </c>
      <c r="L51" s="103">
        <v>12627</v>
      </c>
      <c r="M51" s="103">
        <v>13004</v>
      </c>
      <c r="N51" s="103">
        <v>13170</v>
      </c>
      <c r="O51" s="103">
        <v>13220</v>
      </c>
      <c r="P51" s="103">
        <v>13611</v>
      </c>
      <c r="Q51" s="103">
        <v>13784</v>
      </c>
      <c r="R51" s="103">
        <v>14273</v>
      </c>
      <c r="S51" s="103">
        <v>14864</v>
      </c>
      <c r="T51" s="103">
        <v>15749</v>
      </c>
      <c r="U51" s="103">
        <v>15838</v>
      </c>
      <c r="V51" s="103">
        <v>16103</v>
      </c>
      <c r="W51" s="103">
        <v>16814</v>
      </c>
      <c r="X51" s="103">
        <v>17295</v>
      </c>
      <c r="Y51" s="103">
        <v>17664</v>
      </c>
      <c r="Z51" s="103">
        <v>17998</v>
      </c>
      <c r="AA51" s="103">
        <v>18492</v>
      </c>
      <c r="AB51" s="103">
        <v>18989</v>
      </c>
      <c r="AC51" s="103">
        <v>19928</v>
      </c>
      <c r="AD51" s="103">
        <v>20709</v>
      </c>
      <c r="AE51" s="103">
        <v>21546</v>
      </c>
      <c r="AF51" s="103">
        <v>21396</v>
      </c>
    </row>
    <row r="52" spans="1:35" ht="11.45" customHeight="1" x14ac:dyDescent="0.2">
      <c r="A52" s="33">
        <f>IF(D52&lt;&gt;"",COUNTA($D$6:D52),"")</f>
        <v>43</v>
      </c>
      <c r="B52" s="100" t="s">
        <v>73</v>
      </c>
      <c r="C52" s="52">
        <v>15132</v>
      </c>
      <c r="D52" s="51">
        <v>16054</v>
      </c>
      <c r="E52" s="51">
        <v>16160</v>
      </c>
      <c r="F52" s="51">
        <v>16498</v>
      </c>
      <c r="G52" s="51">
        <v>16906</v>
      </c>
      <c r="H52" s="51">
        <v>16869</v>
      </c>
      <c r="I52" s="51">
        <v>17021</v>
      </c>
      <c r="J52" s="51">
        <v>17165</v>
      </c>
      <c r="K52" s="51">
        <v>17509</v>
      </c>
      <c r="L52" s="51">
        <v>17831</v>
      </c>
      <c r="M52" s="51">
        <v>18288</v>
      </c>
      <c r="N52" s="51">
        <v>18026</v>
      </c>
      <c r="O52" s="51">
        <v>18352</v>
      </c>
      <c r="P52" s="51">
        <v>18355</v>
      </c>
      <c r="Q52" s="51">
        <v>18603</v>
      </c>
      <c r="R52" s="51">
        <v>19418</v>
      </c>
      <c r="S52" s="51">
        <v>19899</v>
      </c>
      <c r="T52" s="51">
        <v>20643</v>
      </c>
      <c r="U52" s="51">
        <v>20642</v>
      </c>
      <c r="V52" s="51">
        <v>21021</v>
      </c>
      <c r="W52" s="51">
        <v>22119</v>
      </c>
      <c r="X52" s="51">
        <v>22927</v>
      </c>
      <c r="Y52" s="51">
        <v>23372</v>
      </c>
      <c r="Z52" s="51">
        <v>23975</v>
      </c>
      <c r="AA52" s="51">
        <v>24445</v>
      </c>
      <c r="AB52" s="51">
        <v>24970</v>
      </c>
      <c r="AC52" s="51">
        <v>25936</v>
      </c>
      <c r="AD52" s="51">
        <v>26932</v>
      </c>
      <c r="AE52" s="51">
        <v>27620</v>
      </c>
      <c r="AF52" s="51">
        <v>27126</v>
      </c>
    </row>
    <row r="53" spans="1:35" ht="11.45" customHeight="1" x14ac:dyDescent="0.2">
      <c r="A53" s="33">
        <f>IF(D53&lt;&gt;"",COUNTA($D$6:D53),"")</f>
        <v>44</v>
      </c>
      <c r="B53" s="100" t="s">
        <v>74</v>
      </c>
      <c r="C53" s="52">
        <v>16591</v>
      </c>
      <c r="D53" s="51">
        <v>17312</v>
      </c>
      <c r="E53" s="51">
        <v>17403</v>
      </c>
      <c r="F53" s="51">
        <v>17782</v>
      </c>
      <c r="G53" s="51">
        <v>18216</v>
      </c>
      <c r="H53" s="51">
        <v>18227</v>
      </c>
      <c r="I53" s="51">
        <v>18451</v>
      </c>
      <c r="J53" s="51">
        <v>18730</v>
      </c>
      <c r="K53" s="51">
        <v>19075</v>
      </c>
      <c r="L53" s="51">
        <v>19385</v>
      </c>
      <c r="M53" s="51">
        <v>19739</v>
      </c>
      <c r="N53" s="51">
        <v>19531</v>
      </c>
      <c r="O53" s="51">
        <v>19873</v>
      </c>
      <c r="P53" s="51">
        <v>20051</v>
      </c>
      <c r="Q53" s="51">
        <v>20244</v>
      </c>
      <c r="R53" s="51">
        <v>20825</v>
      </c>
      <c r="S53" s="51">
        <v>21244</v>
      </c>
      <c r="T53" s="51">
        <v>22211</v>
      </c>
      <c r="U53" s="51">
        <v>21603</v>
      </c>
      <c r="V53" s="51">
        <v>22139</v>
      </c>
      <c r="W53" s="51">
        <v>23204</v>
      </c>
      <c r="X53" s="51">
        <v>23739</v>
      </c>
      <c r="Y53" s="51">
        <v>24000</v>
      </c>
      <c r="Z53" s="51">
        <v>24566</v>
      </c>
      <c r="AA53" s="51">
        <v>25054</v>
      </c>
      <c r="AB53" s="51">
        <v>25629</v>
      </c>
      <c r="AC53" s="51">
        <v>26559</v>
      </c>
      <c r="AD53" s="51">
        <v>27716</v>
      </c>
      <c r="AE53" s="51">
        <v>28291</v>
      </c>
      <c r="AF53" s="51">
        <v>27894</v>
      </c>
    </row>
    <row r="54" spans="1:35" ht="11.45" customHeight="1" x14ac:dyDescent="0.2">
      <c r="A54" s="33">
        <f>IF(D54&lt;&gt;"",COUNTA($D$6:D54),"")</f>
        <v>45</v>
      </c>
      <c r="B54" s="100" t="s">
        <v>75</v>
      </c>
      <c r="C54" s="52">
        <v>15918</v>
      </c>
      <c r="D54" s="51">
        <v>16714</v>
      </c>
      <c r="E54" s="51">
        <v>16663</v>
      </c>
      <c r="F54" s="51">
        <v>17087</v>
      </c>
      <c r="G54" s="51">
        <v>17332</v>
      </c>
      <c r="H54" s="51">
        <v>17432</v>
      </c>
      <c r="I54" s="51">
        <v>17606</v>
      </c>
      <c r="J54" s="51">
        <v>17916</v>
      </c>
      <c r="K54" s="51">
        <v>18323</v>
      </c>
      <c r="L54" s="51">
        <v>18950</v>
      </c>
      <c r="M54" s="51">
        <v>19534</v>
      </c>
      <c r="N54" s="51">
        <v>19296</v>
      </c>
      <c r="O54" s="51">
        <v>19691</v>
      </c>
      <c r="P54" s="51">
        <v>20253</v>
      </c>
      <c r="Q54" s="51">
        <v>20566</v>
      </c>
      <c r="R54" s="51">
        <v>21497</v>
      </c>
      <c r="S54" s="51">
        <v>22195</v>
      </c>
      <c r="T54" s="51">
        <v>22740</v>
      </c>
      <c r="U54" s="51">
        <v>23054</v>
      </c>
      <c r="V54" s="51">
        <v>23111</v>
      </c>
      <c r="W54" s="51">
        <v>24003</v>
      </c>
      <c r="X54" s="51">
        <v>24687</v>
      </c>
      <c r="Y54" s="51">
        <v>24955</v>
      </c>
      <c r="Z54" s="51">
        <v>25362</v>
      </c>
      <c r="AA54" s="51">
        <v>26088</v>
      </c>
      <c r="AB54" s="51">
        <v>26564</v>
      </c>
      <c r="AC54" s="51">
        <v>27293</v>
      </c>
      <c r="AD54" s="51">
        <v>28230</v>
      </c>
      <c r="AE54" s="51">
        <v>28769</v>
      </c>
      <c r="AF54" s="51">
        <v>28371</v>
      </c>
    </row>
    <row r="55" spans="1:35" ht="11.45" customHeight="1" x14ac:dyDescent="0.2">
      <c r="A55" s="33">
        <f>IF(D55&lt;&gt;"",COUNTA($D$6:D55),"")</f>
        <v>46</v>
      </c>
      <c r="B55" s="100" t="s">
        <v>76</v>
      </c>
      <c r="C55" s="52">
        <v>13458</v>
      </c>
      <c r="D55" s="51">
        <v>14308</v>
      </c>
      <c r="E55" s="51">
        <v>14482</v>
      </c>
      <c r="F55" s="51">
        <v>14965</v>
      </c>
      <c r="G55" s="51">
        <v>14979</v>
      </c>
      <c r="H55" s="51">
        <v>15066</v>
      </c>
      <c r="I55" s="51">
        <v>15190</v>
      </c>
      <c r="J55" s="51">
        <v>15488</v>
      </c>
      <c r="K55" s="51">
        <v>16036</v>
      </c>
      <c r="L55" s="51">
        <v>16921</v>
      </c>
      <c r="M55" s="51">
        <v>17706</v>
      </c>
      <c r="N55" s="51">
        <v>17403</v>
      </c>
      <c r="O55" s="51">
        <v>17635</v>
      </c>
      <c r="P55" s="51">
        <v>18332</v>
      </c>
      <c r="Q55" s="51">
        <v>18548</v>
      </c>
      <c r="R55" s="51">
        <v>18785</v>
      </c>
      <c r="S55" s="51">
        <v>19298</v>
      </c>
      <c r="T55" s="51">
        <v>19893</v>
      </c>
      <c r="U55" s="51">
        <v>19715</v>
      </c>
      <c r="V55" s="51">
        <v>20312</v>
      </c>
      <c r="W55" s="51">
        <v>21361</v>
      </c>
      <c r="X55" s="51">
        <v>21706</v>
      </c>
      <c r="Y55" s="51">
        <v>22009</v>
      </c>
      <c r="Z55" s="51">
        <v>21976</v>
      </c>
      <c r="AA55" s="51">
        <v>22393</v>
      </c>
      <c r="AB55" s="51">
        <v>22830</v>
      </c>
      <c r="AC55" s="51">
        <v>23696</v>
      </c>
      <c r="AD55" s="51">
        <v>24589</v>
      </c>
      <c r="AE55" s="51">
        <v>25012</v>
      </c>
      <c r="AF55" s="51">
        <v>24520</v>
      </c>
    </row>
    <row r="56" spans="1:35" ht="11.45" customHeight="1" x14ac:dyDescent="0.2">
      <c r="A56" s="33">
        <f>IF(D56&lt;&gt;"",COUNTA($D$6:D56),"")</f>
        <v>47</v>
      </c>
      <c r="B56" s="100" t="s">
        <v>77</v>
      </c>
      <c r="C56" s="52">
        <v>7046</v>
      </c>
      <c r="D56" s="51">
        <v>8501</v>
      </c>
      <c r="E56" s="51">
        <v>9591</v>
      </c>
      <c r="F56" s="51">
        <v>10750</v>
      </c>
      <c r="G56" s="51">
        <v>11574</v>
      </c>
      <c r="H56" s="51">
        <v>11820</v>
      </c>
      <c r="I56" s="51">
        <v>11910</v>
      </c>
      <c r="J56" s="51">
        <v>12079</v>
      </c>
      <c r="K56" s="51">
        <v>12444</v>
      </c>
      <c r="L56" s="51">
        <v>12708</v>
      </c>
      <c r="M56" s="51">
        <v>13113</v>
      </c>
      <c r="N56" s="51">
        <v>13299</v>
      </c>
      <c r="O56" s="51">
        <v>13686</v>
      </c>
      <c r="P56" s="51">
        <v>13990</v>
      </c>
      <c r="Q56" s="51">
        <v>13971</v>
      </c>
      <c r="R56" s="51">
        <v>14604</v>
      </c>
      <c r="S56" s="51">
        <v>15323</v>
      </c>
      <c r="T56" s="51">
        <v>16051</v>
      </c>
      <c r="U56" s="51">
        <v>16057</v>
      </c>
      <c r="V56" s="51">
        <v>16482</v>
      </c>
      <c r="W56" s="51">
        <v>17204</v>
      </c>
      <c r="X56" s="51">
        <v>17738</v>
      </c>
      <c r="Y56" s="51">
        <v>18121</v>
      </c>
      <c r="Z56" s="51">
        <v>18460</v>
      </c>
      <c r="AA56" s="51">
        <v>19103</v>
      </c>
      <c r="AB56" s="51">
        <v>19686</v>
      </c>
      <c r="AC56" s="51">
        <v>20488</v>
      </c>
      <c r="AD56" s="51">
        <v>21318</v>
      </c>
      <c r="AE56" s="51">
        <v>22004</v>
      </c>
      <c r="AF56" s="51">
        <v>21949</v>
      </c>
    </row>
    <row r="57" spans="1:35" ht="11.45" customHeight="1" x14ac:dyDescent="0.2">
      <c r="A57" s="33">
        <f>IF(D57&lt;&gt;"",COUNTA($D$6:D57),"")</f>
        <v>48</v>
      </c>
      <c r="B57" s="100" t="s">
        <v>78</v>
      </c>
      <c r="C57" s="52">
        <v>6610</v>
      </c>
      <c r="D57" s="51">
        <v>8081</v>
      </c>
      <c r="E57" s="51">
        <v>9227</v>
      </c>
      <c r="F57" s="51">
        <v>10321</v>
      </c>
      <c r="G57" s="51">
        <v>10991</v>
      </c>
      <c r="H57" s="51">
        <v>11162</v>
      </c>
      <c r="I57" s="51">
        <v>11259</v>
      </c>
      <c r="J57" s="51">
        <v>11492</v>
      </c>
      <c r="K57" s="51">
        <v>11812</v>
      </c>
      <c r="L57" s="51">
        <v>11909</v>
      </c>
      <c r="M57" s="51">
        <v>12281</v>
      </c>
      <c r="N57" s="51">
        <v>12365</v>
      </c>
      <c r="O57" s="51">
        <v>12644</v>
      </c>
      <c r="P57" s="51">
        <v>12945</v>
      </c>
      <c r="Q57" s="51">
        <v>13034</v>
      </c>
      <c r="R57" s="51">
        <v>13628</v>
      </c>
      <c r="S57" s="51">
        <v>14264</v>
      </c>
      <c r="T57" s="51">
        <v>15114</v>
      </c>
      <c r="U57" s="51">
        <v>15311</v>
      </c>
      <c r="V57" s="51">
        <v>15742</v>
      </c>
      <c r="W57" s="51">
        <v>16470</v>
      </c>
      <c r="X57" s="51">
        <v>17025</v>
      </c>
      <c r="Y57" s="51">
        <v>17308</v>
      </c>
      <c r="Z57" s="51">
        <v>17726</v>
      </c>
      <c r="AA57" s="51">
        <v>18207</v>
      </c>
      <c r="AB57" s="51">
        <v>18694</v>
      </c>
      <c r="AC57" s="51">
        <v>19532</v>
      </c>
      <c r="AD57" s="51">
        <v>20165</v>
      </c>
      <c r="AE57" s="51">
        <v>20787</v>
      </c>
      <c r="AF57" s="51">
        <v>20860</v>
      </c>
    </row>
    <row r="58" spans="1:35" ht="11.45" customHeight="1" x14ac:dyDescent="0.2">
      <c r="A58" s="33">
        <f>IF(D58&lt;&gt;"",COUNTA($D$6:D58),"")</f>
        <v>49</v>
      </c>
      <c r="B58" s="100" t="s">
        <v>79</v>
      </c>
      <c r="C58" s="52">
        <v>16511</v>
      </c>
      <c r="D58" s="51">
        <v>17367</v>
      </c>
      <c r="E58" s="51">
        <v>17567</v>
      </c>
      <c r="F58" s="51">
        <v>18016</v>
      </c>
      <c r="G58" s="51">
        <v>18462</v>
      </c>
      <c r="H58" s="51">
        <v>18501</v>
      </c>
      <c r="I58" s="51">
        <v>18637</v>
      </c>
      <c r="J58" s="51">
        <v>18662</v>
      </c>
      <c r="K58" s="51">
        <v>18885</v>
      </c>
      <c r="L58" s="51">
        <v>19033</v>
      </c>
      <c r="M58" s="51">
        <v>19446</v>
      </c>
      <c r="N58" s="51">
        <v>19133</v>
      </c>
      <c r="O58" s="51">
        <v>19536</v>
      </c>
      <c r="P58" s="51">
        <v>19584</v>
      </c>
      <c r="Q58" s="51">
        <v>19927</v>
      </c>
      <c r="R58" s="51">
        <v>20423</v>
      </c>
      <c r="S58" s="51">
        <v>21076</v>
      </c>
      <c r="T58" s="51">
        <v>21717</v>
      </c>
      <c r="U58" s="51">
        <v>21700</v>
      </c>
      <c r="V58" s="51">
        <v>21882</v>
      </c>
      <c r="W58" s="51">
        <v>23018</v>
      </c>
      <c r="X58" s="51">
        <v>23632</v>
      </c>
      <c r="Y58" s="51">
        <v>23980</v>
      </c>
      <c r="Z58" s="51">
        <v>24355</v>
      </c>
      <c r="AA58" s="51">
        <v>25049</v>
      </c>
      <c r="AB58" s="51">
        <v>25538</v>
      </c>
      <c r="AC58" s="51">
        <v>26900</v>
      </c>
      <c r="AD58" s="51">
        <v>27986</v>
      </c>
      <c r="AE58" s="51">
        <v>28677</v>
      </c>
      <c r="AF58" s="51">
        <v>28268</v>
      </c>
    </row>
    <row r="59" spans="1:35" ht="11.45" customHeight="1" x14ac:dyDescent="0.2">
      <c r="A59" s="33">
        <f>IF(D59&lt;&gt;"",COUNTA($D$6:D59),"")</f>
        <v>50</v>
      </c>
      <c r="B59" s="100" t="s">
        <v>80</v>
      </c>
      <c r="C59" s="52">
        <v>6985</v>
      </c>
      <c r="D59" s="51">
        <v>8299</v>
      </c>
      <c r="E59" s="51">
        <v>9320</v>
      </c>
      <c r="F59" s="51">
        <v>10371</v>
      </c>
      <c r="G59" s="51">
        <v>10970</v>
      </c>
      <c r="H59" s="51">
        <v>11244</v>
      </c>
      <c r="I59" s="51">
        <v>11473</v>
      </c>
      <c r="J59" s="51">
        <v>11938</v>
      </c>
      <c r="K59" s="51">
        <v>12537</v>
      </c>
      <c r="L59" s="51">
        <v>12803</v>
      </c>
      <c r="M59" s="51">
        <v>13310</v>
      </c>
      <c r="N59" s="51">
        <v>13398</v>
      </c>
      <c r="O59" s="51">
        <v>13702</v>
      </c>
      <c r="P59" s="51">
        <v>14082</v>
      </c>
      <c r="Q59" s="51">
        <v>14110</v>
      </c>
      <c r="R59" s="51">
        <v>14792</v>
      </c>
      <c r="S59" s="51">
        <v>15466</v>
      </c>
      <c r="T59" s="51">
        <v>16224</v>
      </c>
      <c r="U59" s="51">
        <v>16157</v>
      </c>
      <c r="V59" s="51">
        <v>16491</v>
      </c>
      <c r="W59" s="51">
        <v>17269</v>
      </c>
      <c r="X59" s="51">
        <v>17766</v>
      </c>
      <c r="Y59" s="51">
        <v>18163</v>
      </c>
      <c r="Z59" s="51">
        <v>18474</v>
      </c>
      <c r="AA59" s="51">
        <v>18985</v>
      </c>
      <c r="AB59" s="51">
        <v>19546</v>
      </c>
      <c r="AC59" s="51">
        <v>20391</v>
      </c>
      <c r="AD59" s="51">
        <v>21128</v>
      </c>
      <c r="AE59" s="51">
        <v>21611</v>
      </c>
      <c r="AF59" s="51">
        <v>21294</v>
      </c>
    </row>
    <row r="60" spans="1:35" ht="11.45" customHeight="1" x14ac:dyDescent="0.2">
      <c r="A60" s="33" t="str">
        <f>IF(D60&lt;&gt;"",COUNTA($D$6:D60),"")</f>
        <v/>
      </c>
      <c r="B60" s="100"/>
      <c r="C60" s="59"/>
      <c r="D60" s="59"/>
      <c r="E60" s="59"/>
      <c r="F60" s="59"/>
      <c r="G60" s="59"/>
      <c r="H60" s="59"/>
      <c r="I60" s="59"/>
      <c r="J60" s="59"/>
      <c r="K60" s="59"/>
      <c r="L60" s="59"/>
      <c r="M60" s="59"/>
      <c r="N60" s="59"/>
      <c r="O60" s="59"/>
      <c r="P60" s="59"/>
      <c r="Q60" s="59"/>
      <c r="R60" s="59"/>
      <c r="S60" s="59"/>
      <c r="T60" s="59"/>
      <c r="U60" s="59"/>
      <c r="V60" s="59"/>
      <c r="W60" s="59"/>
      <c r="X60" s="51"/>
      <c r="Y60" s="51"/>
      <c r="Z60" s="51"/>
      <c r="AA60" s="51"/>
      <c r="AB60" s="51"/>
      <c r="AC60" s="51"/>
      <c r="AD60" s="51"/>
      <c r="AE60" s="51"/>
      <c r="AF60" s="51"/>
    </row>
    <row r="61" spans="1:35" ht="11.45" customHeight="1" x14ac:dyDescent="0.2">
      <c r="A61" s="33">
        <f>IF(D61&lt;&gt;"",COUNTA($D$6:D61),"")</f>
        <v>51</v>
      </c>
      <c r="B61" s="100" t="s">
        <v>81</v>
      </c>
      <c r="C61" s="51">
        <v>14928</v>
      </c>
      <c r="D61" s="51">
        <v>15925</v>
      </c>
      <c r="E61" s="51">
        <v>16216</v>
      </c>
      <c r="F61" s="51">
        <v>16765</v>
      </c>
      <c r="G61" s="51">
        <v>17271</v>
      </c>
      <c r="H61" s="51">
        <v>17362</v>
      </c>
      <c r="I61" s="51">
        <v>17596</v>
      </c>
      <c r="J61" s="51">
        <v>17937</v>
      </c>
      <c r="K61" s="51">
        <v>18366</v>
      </c>
      <c r="L61" s="51">
        <v>18790</v>
      </c>
      <c r="M61" s="51">
        <v>19317</v>
      </c>
      <c r="N61" s="51">
        <v>19127</v>
      </c>
      <c r="O61" s="51">
        <v>19460</v>
      </c>
      <c r="P61" s="51">
        <v>19669</v>
      </c>
      <c r="Q61" s="51">
        <v>19989</v>
      </c>
      <c r="R61" s="51">
        <v>20780</v>
      </c>
      <c r="S61" s="51">
        <v>21434</v>
      </c>
      <c r="T61" s="51">
        <v>22273</v>
      </c>
      <c r="U61" s="51">
        <v>21910</v>
      </c>
      <c r="V61" s="51">
        <v>22398</v>
      </c>
      <c r="W61" s="51">
        <v>23469</v>
      </c>
      <c r="X61" s="51">
        <v>24153</v>
      </c>
      <c r="Y61" s="51">
        <v>24554</v>
      </c>
      <c r="Z61" s="51">
        <v>25145</v>
      </c>
      <c r="AA61" s="51">
        <v>25710</v>
      </c>
      <c r="AB61" s="51">
        <v>26431</v>
      </c>
      <c r="AC61" s="51">
        <v>27442</v>
      </c>
      <c r="AD61" s="51">
        <v>28488</v>
      </c>
      <c r="AE61" s="51">
        <v>29114</v>
      </c>
      <c r="AF61" s="51">
        <v>28610</v>
      </c>
    </row>
    <row r="62" spans="1:35" ht="24.95" customHeight="1" x14ac:dyDescent="0.2">
      <c r="A62" s="33" t="str">
        <f>IF(D62&lt;&gt;"",COUNTA($D$6:D62),"")</f>
        <v/>
      </c>
      <c r="B62" s="109"/>
      <c r="C62" s="199" t="s">
        <v>83</v>
      </c>
      <c r="D62" s="198"/>
      <c r="E62" s="198"/>
      <c r="F62" s="198"/>
      <c r="G62" s="198"/>
      <c r="H62" s="198"/>
      <c r="I62" s="198"/>
      <c r="J62" s="198" t="s">
        <v>83</v>
      </c>
      <c r="K62" s="198"/>
      <c r="L62" s="198"/>
      <c r="M62" s="198"/>
      <c r="N62" s="198"/>
      <c r="O62" s="198"/>
      <c r="P62" s="198"/>
      <c r="Q62" s="198" t="s">
        <v>83</v>
      </c>
      <c r="R62" s="198"/>
      <c r="S62" s="198"/>
      <c r="T62" s="198"/>
      <c r="U62" s="198"/>
      <c r="V62" s="198"/>
      <c r="W62" s="198"/>
      <c r="X62" s="198"/>
      <c r="Y62" s="198" t="s">
        <v>83</v>
      </c>
      <c r="Z62" s="198"/>
      <c r="AA62" s="198"/>
      <c r="AB62" s="198"/>
      <c r="AC62" s="198"/>
      <c r="AD62" s="198"/>
      <c r="AE62" s="198"/>
      <c r="AF62" s="198"/>
    </row>
    <row r="63" spans="1:35" ht="11.45" customHeight="1" x14ac:dyDescent="0.2">
      <c r="A63" s="33">
        <f>IF(D63&lt;&gt;"",COUNTA($D$6:D63),"")</f>
        <v>52</v>
      </c>
      <c r="B63" s="100" t="s">
        <v>65</v>
      </c>
      <c r="C63" s="64">
        <v>121.4764201500536</v>
      </c>
      <c r="D63" s="65">
        <v>118.9324960753532</v>
      </c>
      <c r="E63" s="65">
        <v>115.0900345337938</v>
      </c>
      <c r="F63" s="65">
        <v>113.11064718162839</v>
      </c>
      <c r="G63" s="65">
        <v>112.00277922529099</v>
      </c>
      <c r="H63" s="65">
        <v>112.46400184310561</v>
      </c>
      <c r="I63" s="65">
        <v>113.07115253466699</v>
      </c>
      <c r="J63" s="65">
        <v>113.79271896080731</v>
      </c>
      <c r="K63" s="65">
        <v>114.42883589240989</v>
      </c>
      <c r="L63" s="65">
        <v>115.1037786056413</v>
      </c>
      <c r="M63" s="65">
        <v>115.68048868871981</v>
      </c>
      <c r="N63" s="65">
        <v>115.5800700580331</v>
      </c>
      <c r="O63" s="65">
        <v>115.7810894141829</v>
      </c>
      <c r="P63" s="65">
        <v>115.2168386801566</v>
      </c>
      <c r="Q63" s="65">
        <v>116.1438791335234</v>
      </c>
      <c r="R63" s="65">
        <v>116.8334937439846</v>
      </c>
      <c r="S63" s="65">
        <v>116.8610618643277</v>
      </c>
      <c r="T63" s="65">
        <v>116.5357158891932</v>
      </c>
      <c r="U63" s="65">
        <v>114.221816522136</v>
      </c>
      <c r="V63" s="65">
        <v>115.00133940530399</v>
      </c>
      <c r="W63" s="65">
        <v>115.1646853295837</v>
      </c>
      <c r="X63" s="65">
        <v>115.7164741439987</v>
      </c>
      <c r="Y63" s="65">
        <v>115.73674350411341</v>
      </c>
      <c r="Z63" s="65">
        <v>115.84012726188109</v>
      </c>
      <c r="AA63" s="65">
        <v>115.09529366005449</v>
      </c>
      <c r="AB63" s="65">
        <v>114.88403768302371</v>
      </c>
      <c r="AC63" s="65">
        <v>115.1993294949348</v>
      </c>
      <c r="AD63" s="65">
        <v>114.9782364504353</v>
      </c>
      <c r="AE63" s="65">
        <v>114.2749192828193</v>
      </c>
      <c r="AF63" s="65">
        <v>112.5725270884306</v>
      </c>
      <c r="AG63" s="110"/>
      <c r="AH63" s="110"/>
      <c r="AI63" s="110"/>
    </row>
    <row r="64" spans="1:35" ht="11.45" customHeight="1" x14ac:dyDescent="0.2">
      <c r="A64" s="33">
        <f>IF(D64&lt;&gt;"",COUNTA($D$6:D64),"")</f>
        <v>53</v>
      </c>
      <c r="B64" s="100" t="s">
        <v>66</v>
      </c>
      <c r="C64" s="64">
        <v>117.4906216505895</v>
      </c>
      <c r="D64" s="65">
        <v>116.23861852433279</v>
      </c>
      <c r="E64" s="65">
        <v>115.05303404045389</v>
      </c>
      <c r="F64" s="65">
        <v>114.4109752460483</v>
      </c>
      <c r="G64" s="65">
        <v>113.72242487406641</v>
      </c>
      <c r="H64" s="65">
        <v>113.6044234535192</v>
      </c>
      <c r="I64" s="65">
        <v>114.20777449420321</v>
      </c>
      <c r="J64" s="65">
        <v>115.253386853989</v>
      </c>
      <c r="K64" s="65">
        <v>115.21833823369271</v>
      </c>
      <c r="L64" s="65">
        <v>115.37519957424161</v>
      </c>
      <c r="M64" s="65">
        <v>115.9082673292954</v>
      </c>
      <c r="N64" s="65">
        <v>115.0990746065771</v>
      </c>
      <c r="O64" s="65">
        <v>114.79958890030829</v>
      </c>
      <c r="P64" s="65">
        <v>115.1304082566475</v>
      </c>
      <c r="Q64" s="65">
        <v>115.71864525489021</v>
      </c>
      <c r="R64" s="65">
        <v>115.9913378248316</v>
      </c>
      <c r="S64" s="65">
        <v>116.9170476812541</v>
      </c>
      <c r="T64" s="65">
        <v>116.4728595160059</v>
      </c>
      <c r="U64" s="65">
        <v>115.48607941579191</v>
      </c>
      <c r="V64" s="65">
        <v>116.05946959549961</v>
      </c>
      <c r="W64" s="65">
        <v>116.28957347990971</v>
      </c>
      <c r="X64" s="65">
        <v>116.590071626713</v>
      </c>
      <c r="Y64" s="65">
        <v>116.6978903640955</v>
      </c>
      <c r="Z64" s="65">
        <v>117.45078544442239</v>
      </c>
      <c r="AA64" s="65">
        <v>117.172306495527</v>
      </c>
      <c r="AB64" s="65">
        <v>118.6599069274715</v>
      </c>
      <c r="AC64" s="65">
        <v>117.96880693826979</v>
      </c>
      <c r="AD64" s="65">
        <v>117.3757371524853</v>
      </c>
      <c r="AE64" s="65">
        <v>117.02617297520089</v>
      </c>
      <c r="AF64" s="65">
        <v>116.441803565187</v>
      </c>
      <c r="AG64" s="110"/>
      <c r="AH64" s="110"/>
      <c r="AI64" s="110"/>
    </row>
    <row r="65" spans="1:35" ht="11.45" customHeight="1" x14ac:dyDescent="0.2">
      <c r="A65" s="33">
        <f>IF(D65&lt;&gt;"",COUNTA($D$6:D65),"")</f>
        <v>54</v>
      </c>
      <c r="B65" s="100" t="s">
        <v>67</v>
      </c>
      <c r="C65" s="64">
        <v>97.856377277599137</v>
      </c>
      <c r="D65" s="65">
        <v>97.5447409733124</v>
      </c>
      <c r="E65" s="65">
        <v>100.6783423778984</v>
      </c>
      <c r="F65" s="65">
        <v>101.157172681181</v>
      </c>
      <c r="G65" s="65">
        <v>102.91239650280821</v>
      </c>
      <c r="H65" s="65">
        <v>100.69116461237191</v>
      </c>
      <c r="I65" s="65">
        <v>97.902932484655594</v>
      </c>
      <c r="J65" s="65">
        <v>95.857724257122143</v>
      </c>
      <c r="K65" s="65">
        <v>94.865512359795275</v>
      </c>
      <c r="L65" s="65">
        <v>93.720063863757318</v>
      </c>
      <c r="M65" s="65">
        <v>91.370295594554023</v>
      </c>
      <c r="N65" s="65">
        <v>90.238929262299365</v>
      </c>
      <c r="O65" s="65">
        <v>86.885919835560117</v>
      </c>
      <c r="P65" s="65">
        <v>88.22004168996898</v>
      </c>
      <c r="Q65" s="65">
        <v>86.657661713942673</v>
      </c>
      <c r="R65" s="65">
        <v>86.385948026948995</v>
      </c>
      <c r="S65" s="65">
        <v>85.560324717738169</v>
      </c>
      <c r="T65" s="65">
        <v>85.480177793741305</v>
      </c>
      <c r="U65" s="65">
        <v>87.576449109995437</v>
      </c>
      <c r="V65" s="65">
        <v>87.418519510670606</v>
      </c>
      <c r="W65" s="65">
        <v>87.200136350078836</v>
      </c>
      <c r="X65" s="65">
        <v>86.341241253674497</v>
      </c>
      <c r="Y65" s="65">
        <v>86.556161928809971</v>
      </c>
      <c r="Z65" s="65">
        <v>86.136408828792995</v>
      </c>
      <c r="AA65" s="65">
        <v>87.97355114741346</v>
      </c>
      <c r="AB65" s="65">
        <v>87.567628920585676</v>
      </c>
      <c r="AC65" s="65">
        <v>88.943954522265145</v>
      </c>
      <c r="AD65" s="65">
        <v>89.627211457455772</v>
      </c>
      <c r="AE65" s="65">
        <v>90.722676375626847</v>
      </c>
      <c r="AF65" s="65">
        <v>92.243970639636487</v>
      </c>
      <c r="AG65" s="110"/>
      <c r="AH65" s="110"/>
      <c r="AI65" s="110"/>
    </row>
    <row r="66" spans="1:35" ht="11.45" customHeight="1" x14ac:dyDescent="0.2">
      <c r="A66" s="33">
        <f>IF(D66&lt;&gt;"",COUNTA($D$6:D66),"")</f>
        <v>55</v>
      </c>
      <c r="B66" s="100" t="s">
        <v>68</v>
      </c>
      <c r="C66" s="64">
        <v>51.761789924973208</v>
      </c>
      <c r="D66" s="65">
        <v>59.792778649921509</v>
      </c>
      <c r="E66" s="65">
        <v>66.027380365071537</v>
      </c>
      <c r="F66" s="65">
        <v>70.838055472711005</v>
      </c>
      <c r="G66" s="65">
        <v>72.804122517514912</v>
      </c>
      <c r="H66" s="65">
        <v>73.914295588065883</v>
      </c>
      <c r="I66" s="65">
        <v>74.26687883609911</v>
      </c>
      <c r="J66" s="65">
        <v>74.232034342420704</v>
      </c>
      <c r="K66" s="65">
        <v>73.957312425133395</v>
      </c>
      <c r="L66" s="65">
        <v>73.927621075039923</v>
      </c>
      <c r="M66" s="65">
        <v>74.255836827664751</v>
      </c>
      <c r="N66" s="65">
        <v>75.626078318607213</v>
      </c>
      <c r="O66" s="65">
        <v>75.462487153134646</v>
      </c>
      <c r="P66" s="65">
        <v>76.475672377853485</v>
      </c>
      <c r="Q66" s="65">
        <v>76.417029366151397</v>
      </c>
      <c r="R66" s="65">
        <v>76.645813282001924</v>
      </c>
      <c r="S66" s="65">
        <v>77.96958103947</v>
      </c>
      <c r="T66" s="65">
        <v>78.781484308355417</v>
      </c>
      <c r="U66" s="65">
        <v>81.264262893655868</v>
      </c>
      <c r="V66" s="65">
        <v>80.667916778283782</v>
      </c>
      <c r="W66" s="65">
        <v>80.757595125484684</v>
      </c>
      <c r="X66" s="65">
        <v>79.588456920465376</v>
      </c>
      <c r="Y66" s="65">
        <v>80.333143276044638</v>
      </c>
      <c r="Z66" s="65">
        <v>80.099423344601306</v>
      </c>
      <c r="AA66" s="65">
        <v>79.945546479968897</v>
      </c>
      <c r="AB66" s="65">
        <v>80.091559154023685</v>
      </c>
      <c r="AC66" s="65">
        <v>81.455433277457914</v>
      </c>
      <c r="AD66" s="65">
        <v>81.55714686885706</v>
      </c>
      <c r="AE66" s="65">
        <v>82.379611183622998</v>
      </c>
      <c r="AF66" s="65">
        <v>83.704998252359317</v>
      </c>
      <c r="AG66" s="110"/>
      <c r="AH66" s="110"/>
      <c r="AI66" s="110"/>
    </row>
    <row r="67" spans="1:35" ht="11.45" customHeight="1" x14ac:dyDescent="0.2">
      <c r="A67" s="33">
        <f>IF(D67&lt;&gt;"",COUNTA($D$6:D67),"")</f>
        <v>56</v>
      </c>
      <c r="B67" s="100" t="s">
        <v>69</v>
      </c>
      <c r="C67" s="64">
        <v>102.8068060021436</v>
      </c>
      <c r="D67" s="65">
        <v>99.284144427001564</v>
      </c>
      <c r="E67" s="65">
        <v>97.01529353724716</v>
      </c>
      <c r="F67" s="65">
        <v>94.208171786459886</v>
      </c>
      <c r="G67" s="65">
        <v>91.940246656244568</v>
      </c>
      <c r="H67" s="65">
        <v>91.826978458702911</v>
      </c>
      <c r="I67" s="65">
        <v>94.180495567174361</v>
      </c>
      <c r="J67" s="65">
        <v>95.690472208284547</v>
      </c>
      <c r="K67" s="65">
        <v>96.243057824240438</v>
      </c>
      <c r="L67" s="65">
        <v>96.152208621607244</v>
      </c>
      <c r="M67" s="65">
        <v>96.210591706786772</v>
      </c>
      <c r="N67" s="65">
        <v>94.897265645422706</v>
      </c>
      <c r="O67" s="65">
        <v>94.234326824254879</v>
      </c>
      <c r="P67" s="65">
        <v>90.299455996746147</v>
      </c>
      <c r="Q67" s="65">
        <v>94.812146680674374</v>
      </c>
      <c r="R67" s="65">
        <v>94.196342637151105</v>
      </c>
      <c r="S67" s="65">
        <v>95.353177195110575</v>
      </c>
      <c r="T67" s="65">
        <v>97.737170565258381</v>
      </c>
      <c r="U67" s="65">
        <v>95.531720675490646</v>
      </c>
      <c r="V67" s="65">
        <v>92.936869363336015</v>
      </c>
      <c r="W67" s="65">
        <v>91.610209212152199</v>
      </c>
      <c r="X67" s="65">
        <v>92.522667991553845</v>
      </c>
      <c r="Y67" s="65">
        <v>92.094974342266013</v>
      </c>
      <c r="Z67" s="65">
        <v>91.393915291310407</v>
      </c>
      <c r="AA67" s="65">
        <v>89.848308051341888</v>
      </c>
      <c r="AB67" s="65">
        <v>89.255041428625475</v>
      </c>
      <c r="AC67" s="65">
        <v>89.636323883098896</v>
      </c>
      <c r="AD67" s="65">
        <v>90.332771693344569</v>
      </c>
      <c r="AE67" s="65">
        <v>89.77811362231229</v>
      </c>
      <c r="AF67" s="65">
        <v>89.447745543516248</v>
      </c>
      <c r="AG67" s="110"/>
      <c r="AH67" s="110"/>
      <c r="AI67" s="110"/>
    </row>
    <row r="68" spans="1:35" ht="11.45" customHeight="1" x14ac:dyDescent="0.2">
      <c r="A68" s="33">
        <f>IF(D68&lt;&gt;"",COUNTA($D$6:D68),"")</f>
        <v>57</v>
      </c>
      <c r="B68" s="100" t="s">
        <v>70</v>
      </c>
      <c r="C68" s="64">
        <v>121.5501071811361</v>
      </c>
      <c r="D68" s="65">
        <v>119.8116169544741</v>
      </c>
      <c r="E68" s="65">
        <v>117.7972372964973</v>
      </c>
      <c r="F68" s="65">
        <v>116.2242767670743</v>
      </c>
      <c r="G68" s="65">
        <v>117.28909733078569</v>
      </c>
      <c r="H68" s="65">
        <v>118.0105978573897</v>
      </c>
      <c r="I68" s="65">
        <v>118.83382586951581</v>
      </c>
      <c r="J68" s="65">
        <v>119.8583932653175</v>
      </c>
      <c r="K68" s="65">
        <v>120.0642491560492</v>
      </c>
      <c r="L68" s="65">
        <v>119.6114954763172</v>
      </c>
      <c r="M68" s="65">
        <v>119.72355955893769</v>
      </c>
      <c r="N68" s="65">
        <v>119.130025618236</v>
      </c>
      <c r="O68" s="65">
        <v>124.2189105858171</v>
      </c>
      <c r="P68" s="65">
        <v>119.1926381615741</v>
      </c>
      <c r="Q68" s="65">
        <v>125.44399419680821</v>
      </c>
      <c r="R68" s="65">
        <v>124.7401347449471</v>
      </c>
      <c r="S68" s="65">
        <v>122.66959037043949</v>
      </c>
      <c r="T68" s="65">
        <v>121.06137475867639</v>
      </c>
      <c r="U68" s="65">
        <v>118.9319945230488</v>
      </c>
      <c r="V68" s="65">
        <v>118.0685775515671</v>
      </c>
      <c r="W68" s="65">
        <v>117.7340321274873</v>
      </c>
      <c r="X68" s="65">
        <v>117.57959673746529</v>
      </c>
      <c r="Y68" s="65">
        <v>119.227009855828</v>
      </c>
      <c r="Z68" s="65">
        <v>116.06681248757209</v>
      </c>
      <c r="AA68" s="65">
        <v>117.1411901983664</v>
      </c>
      <c r="AB68" s="65">
        <v>119.29552419507399</v>
      </c>
      <c r="AC68" s="65">
        <v>116.88652430580861</v>
      </c>
      <c r="AD68" s="65">
        <v>116.6561359168773</v>
      </c>
      <c r="AE68" s="65">
        <v>116.6792608367109</v>
      </c>
      <c r="AF68" s="65">
        <v>116.74938832576019</v>
      </c>
      <c r="AG68" s="110"/>
      <c r="AH68" s="110"/>
      <c r="AI68" s="110"/>
    </row>
    <row r="69" spans="1:35" ht="11.45" customHeight="1" x14ac:dyDescent="0.2">
      <c r="A69" s="33">
        <f>IF(D69&lt;&gt;"",COUNTA($D$6:D69),"")</f>
        <v>58</v>
      </c>
      <c r="B69" s="100" t="s">
        <v>71</v>
      </c>
      <c r="C69" s="64">
        <v>114.5364415862808</v>
      </c>
      <c r="D69" s="65">
        <v>112.9293563579278</v>
      </c>
      <c r="E69" s="65">
        <v>111.95115934879129</v>
      </c>
      <c r="F69" s="65">
        <v>110.8857739337906</v>
      </c>
      <c r="G69" s="65">
        <v>110.92582942504779</v>
      </c>
      <c r="H69" s="65">
        <v>111.05287409284639</v>
      </c>
      <c r="I69" s="65">
        <v>110.9684019095249</v>
      </c>
      <c r="J69" s="65">
        <v>111.2839382282433</v>
      </c>
      <c r="K69" s="65">
        <v>111.44506152673419</v>
      </c>
      <c r="L69" s="65">
        <v>112.52261841405</v>
      </c>
      <c r="M69" s="65">
        <v>112.9523217890977</v>
      </c>
      <c r="N69" s="65">
        <v>112.9032258064516</v>
      </c>
      <c r="O69" s="65">
        <v>111.8910585817061</v>
      </c>
      <c r="P69" s="65">
        <v>111.08343077939909</v>
      </c>
      <c r="Q69" s="65">
        <v>110.3156736204913</v>
      </c>
      <c r="R69" s="65">
        <v>110.97690086621751</v>
      </c>
      <c r="S69" s="65">
        <v>110.9778856023141</v>
      </c>
      <c r="T69" s="65">
        <v>110.1557940106856</v>
      </c>
      <c r="U69" s="65">
        <v>110.4518484710178</v>
      </c>
      <c r="V69" s="65">
        <v>109.741941244754</v>
      </c>
      <c r="W69" s="65">
        <v>108.8925817035238</v>
      </c>
      <c r="X69" s="65">
        <v>108.7028526477042</v>
      </c>
      <c r="Y69" s="65">
        <v>108.3285819011159</v>
      </c>
      <c r="Z69" s="65">
        <v>109.1429707695367</v>
      </c>
      <c r="AA69" s="65">
        <v>109.0820692337612</v>
      </c>
      <c r="AB69" s="65">
        <v>108.75865461011691</v>
      </c>
      <c r="AC69" s="65">
        <v>108.381313315356</v>
      </c>
      <c r="AD69" s="65">
        <v>107.9085930918281</v>
      </c>
      <c r="AE69" s="65">
        <v>107.56680634746171</v>
      </c>
      <c r="AF69" s="65">
        <v>107.4169870674589</v>
      </c>
      <c r="AG69" s="110"/>
      <c r="AH69" s="110"/>
      <c r="AI69" s="110"/>
    </row>
    <row r="70" spans="1:35" ht="11.45" customHeight="1" x14ac:dyDescent="0.2">
      <c r="A70" s="33">
        <f>IF(D70&lt;&gt;"",COUNTA($D$6:D70),"")</f>
        <v>59</v>
      </c>
      <c r="B70" s="102" t="s">
        <v>72</v>
      </c>
      <c r="C70" s="106">
        <v>44.386387995712759</v>
      </c>
      <c r="D70" s="107">
        <v>51.353218210361071</v>
      </c>
      <c r="E70" s="107">
        <v>57.94893931919092</v>
      </c>
      <c r="F70" s="107">
        <v>62.886966895317627</v>
      </c>
      <c r="G70" s="107">
        <v>66.047131028892366</v>
      </c>
      <c r="H70" s="107">
        <v>66.645547747955305</v>
      </c>
      <c r="I70" s="107">
        <v>66.72539213457604</v>
      </c>
      <c r="J70" s="107">
        <v>66.298712159223953</v>
      </c>
      <c r="K70" s="107">
        <v>66.971577915713823</v>
      </c>
      <c r="L70" s="107">
        <v>67.200638637573178</v>
      </c>
      <c r="M70" s="107">
        <v>67.318941864678777</v>
      </c>
      <c r="N70" s="107">
        <v>68.855544518220313</v>
      </c>
      <c r="O70" s="107">
        <v>67.934224049331974</v>
      </c>
      <c r="P70" s="107">
        <v>69.200264375413084</v>
      </c>
      <c r="Q70" s="107">
        <v>68.957926859772883</v>
      </c>
      <c r="R70" s="107">
        <v>68.686236766121269</v>
      </c>
      <c r="S70" s="107">
        <v>69.347765232807689</v>
      </c>
      <c r="T70" s="107">
        <v>70.708930094733546</v>
      </c>
      <c r="U70" s="107">
        <v>72.286627110908256</v>
      </c>
      <c r="V70" s="107">
        <v>71.894812036789006</v>
      </c>
      <c r="W70" s="107">
        <v>71.64344454386638</v>
      </c>
      <c r="X70" s="107">
        <v>71.606011675568254</v>
      </c>
      <c r="Y70" s="107">
        <v>71.939398875946907</v>
      </c>
      <c r="Z70" s="107">
        <v>71.576854245376808</v>
      </c>
      <c r="AA70" s="107">
        <v>71.925320886814475</v>
      </c>
      <c r="AB70" s="107">
        <v>71.843668419658741</v>
      </c>
      <c r="AC70" s="107">
        <v>72.618613803658633</v>
      </c>
      <c r="AD70" s="107">
        <v>72.693765796124694</v>
      </c>
      <c r="AE70" s="107">
        <v>74.005633028783393</v>
      </c>
      <c r="AF70" s="107">
        <v>74.78504019573576</v>
      </c>
      <c r="AG70" s="110"/>
      <c r="AH70" s="110"/>
      <c r="AI70" s="110"/>
    </row>
    <row r="71" spans="1:35" ht="11.45" customHeight="1" x14ac:dyDescent="0.2">
      <c r="A71" s="33">
        <f>IF(D71&lt;&gt;"",COUNTA($D$6:D71),"")</f>
        <v>60</v>
      </c>
      <c r="B71" s="100" t="s">
        <v>73</v>
      </c>
      <c r="C71" s="64">
        <v>101.3665594855305</v>
      </c>
      <c r="D71" s="65">
        <v>100.8100470957614</v>
      </c>
      <c r="E71" s="65">
        <v>99.654662062160824</v>
      </c>
      <c r="F71" s="65">
        <v>98.407396361467335</v>
      </c>
      <c r="G71" s="65">
        <v>97.886630768339984</v>
      </c>
      <c r="H71" s="65">
        <v>97.160465384172326</v>
      </c>
      <c r="I71" s="65">
        <v>96.732211866333259</v>
      </c>
      <c r="J71" s="65">
        <v>95.696047276579137</v>
      </c>
      <c r="K71" s="65">
        <v>95.333768920831972</v>
      </c>
      <c r="L71" s="65">
        <v>94.896221394358705</v>
      </c>
      <c r="M71" s="65">
        <v>94.673085882901077</v>
      </c>
      <c r="N71" s="65">
        <v>94.243739216813921</v>
      </c>
      <c r="O71" s="65">
        <v>94.306269270298046</v>
      </c>
      <c r="P71" s="65">
        <v>93.319436677004418</v>
      </c>
      <c r="Q71" s="65">
        <v>93.066186402521396</v>
      </c>
      <c r="R71" s="65">
        <v>93.445620789220399</v>
      </c>
      <c r="S71" s="65">
        <v>92.838480918167406</v>
      </c>
      <c r="T71" s="65">
        <v>92.681722264625336</v>
      </c>
      <c r="U71" s="65">
        <v>94.212688270196253</v>
      </c>
      <c r="V71" s="65">
        <v>93.852129654433426</v>
      </c>
      <c r="W71" s="65">
        <v>94.247731049469508</v>
      </c>
      <c r="X71" s="65">
        <v>94.924026000910857</v>
      </c>
      <c r="Y71" s="65">
        <v>95.186120387716869</v>
      </c>
      <c r="Z71" s="65">
        <v>95.346987472658583</v>
      </c>
      <c r="AA71" s="65">
        <v>95.079735511474126</v>
      </c>
      <c r="AB71" s="65">
        <v>94.472399833528812</v>
      </c>
      <c r="AC71" s="65">
        <v>94.512061803075582</v>
      </c>
      <c r="AD71" s="65">
        <v>94.538051109238964</v>
      </c>
      <c r="AE71" s="65">
        <v>94.868448169265633</v>
      </c>
      <c r="AF71" s="65">
        <v>94.813002446696956</v>
      </c>
      <c r="AG71" s="110"/>
      <c r="AH71" s="110"/>
      <c r="AI71" s="110"/>
    </row>
    <row r="72" spans="1:35" ht="11.45" customHeight="1" x14ac:dyDescent="0.2">
      <c r="A72" s="33">
        <f>IF(D72&lt;&gt;"",COUNTA($D$6:D72),"")</f>
        <v>61</v>
      </c>
      <c r="B72" s="100" t="s">
        <v>74</v>
      </c>
      <c r="C72" s="64">
        <v>111.140139335477</v>
      </c>
      <c r="D72" s="65">
        <v>108.7095761381476</v>
      </c>
      <c r="E72" s="65">
        <v>107.3199309324124</v>
      </c>
      <c r="F72" s="65">
        <v>106.066209364748</v>
      </c>
      <c r="G72" s="65">
        <v>105.47159979155811</v>
      </c>
      <c r="H72" s="65">
        <v>104.9821449141804</v>
      </c>
      <c r="I72" s="65">
        <v>104.8590588770175</v>
      </c>
      <c r="J72" s="65">
        <v>104.42102915760719</v>
      </c>
      <c r="K72" s="65">
        <v>103.86039420668629</v>
      </c>
      <c r="L72" s="65">
        <v>103.1665779670037</v>
      </c>
      <c r="M72" s="65">
        <v>102.184604234612</v>
      </c>
      <c r="N72" s="65">
        <v>102.1121974172636</v>
      </c>
      <c r="O72" s="65">
        <v>102.1223021582734</v>
      </c>
      <c r="P72" s="65">
        <v>101.94214245767451</v>
      </c>
      <c r="Q72" s="65">
        <v>101.27570163589969</v>
      </c>
      <c r="R72" s="65">
        <v>100.21655437921081</v>
      </c>
      <c r="S72" s="65">
        <v>99.113557898665675</v>
      </c>
      <c r="T72" s="65">
        <v>99.721636061599241</v>
      </c>
      <c r="U72" s="65">
        <v>98.598813327247825</v>
      </c>
      <c r="V72" s="65">
        <v>98.843646754174486</v>
      </c>
      <c r="W72" s="65">
        <v>98.870850909710683</v>
      </c>
      <c r="X72" s="65">
        <v>98.285927214010684</v>
      </c>
      <c r="Y72" s="65">
        <v>97.743748472753936</v>
      </c>
      <c r="Z72" s="65">
        <v>97.697355339033606</v>
      </c>
      <c r="AA72" s="65">
        <v>97.448463632827696</v>
      </c>
      <c r="AB72" s="65">
        <v>96.965684234421701</v>
      </c>
      <c r="AC72" s="65">
        <v>96.782304496756794</v>
      </c>
      <c r="AD72" s="65">
        <v>97.290087054198267</v>
      </c>
      <c r="AE72" s="65">
        <v>97.17318128735316</v>
      </c>
      <c r="AF72" s="65">
        <v>97.497378538972384</v>
      </c>
      <c r="AG72" s="110"/>
      <c r="AH72" s="110"/>
      <c r="AI72" s="110"/>
    </row>
    <row r="73" spans="1:35" ht="11.45" customHeight="1" x14ac:dyDescent="0.2">
      <c r="A73" s="33">
        <f>IF(D73&lt;&gt;"",COUNTA($D$6:D73),"")</f>
        <v>62</v>
      </c>
      <c r="B73" s="100" t="s">
        <v>75</v>
      </c>
      <c r="C73" s="64">
        <v>106.63183279742771</v>
      </c>
      <c r="D73" s="65">
        <v>104.9544740973312</v>
      </c>
      <c r="E73" s="65">
        <v>102.7565367538234</v>
      </c>
      <c r="F73" s="65">
        <v>101.92066805845511</v>
      </c>
      <c r="G73" s="65">
        <v>100.35319321405829</v>
      </c>
      <c r="H73" s="65">
        <v>100.4031793572169</v>
      </c>
      <c r="I73" s="65">
        <v>100.0568310979768</v>
      </c>
      <c r="J73" s="65">
        <v>99.882923565813684</v>
      </c>
      <c r="K73" s="65">
        <v>99.765871719481652</v>
      </c>
      <c r="L73" s="65">
        <v>100.85151676423629</v>
      </c>
      <c r="M73" s="65">
        <v>101.12336284102091</v>
      </c>
      <c r="N73" s="65">
        <v>100.8835677314791</v>
      </c>
      <c r="O73" s="65">
        <v>101.1870503597122</v>
      </c>
      <c r="P73" s="65">
        <v>102.9691392546647</v>
      </c>
      <c r="Q73" s="65">
        <v>102.8865876231928</v>
      </c>
      <c r="R73" s="65">
        <v>103.4504331087584</v>
      </c>
      <c r="S73" s="65">
        <v>103.55043389008119</v>
      </c>
      <c r="T73" s="65">
        <v>102.0967090198896</v>
      </c>
      <c r="U73" s="65">
        <v>105.22136010953901</v>
      </c>
      <c r="V73" s="65">
        <v>103.1833199392803</v>
      </c>
      <c r="W73" s="65">
        <v>102.2753419404321</v>
      </c>
      <c r="X73" s="65">
        <v>102.2109054775804</v>
      </c>
      <c r="Y73" s="65">
        <v>101.6331351307323</v>
      </c>
      <c r="Z73" s="65">
        <v>100.8629946311394</v>
      </c>
      <c r="AA73" s="65">
        <v>101.4702450408401</v>
      </c>
      <c r="AB73" s="65">
        <v>100.50319700351859</v>
      </c>
      <c r="AC73" s="65">
        <v>99.457036659135625</v>
      </c>
      <c r="AD73" s="65">
        <v>99.094355518112891</v>
      </c>
      <c r="AE73" s="65">
        <v>98.815003091296276</v>
      </c>
      <c r="AF73" s="65">
        <v>99.164627752534074</v>
      </c>
      <c r="AG73" s="110"/>
      <c r="AH73" s="110"/>
      <c r="AI73" s="110"/>
    </row>
    <row r="74" spans="1:35" ht="11.45" customHeight="1" x14ac:dyDescent="0.2">
      <c r="A74" s="33">
        <f>IF(D74&lt;&gt;"",COUNTA($D$6:D74),"")</f>
        <v>63</v>
      </c>
      <c r="B74" s="100" t="s">
        <v>76</v>
      </c>
      <c r="C74" s="64">
        <v>90.152733118971057</v>
      </c>
      <c r="D74" s="65">
        <v>89.84615384615384</v>
      </c>
      <c r="E74" s="65">
        <v>89.306857424765667</v>
      </c>
      <c r="F74" s="65">
        <v>89.263346257083214</v>
      </c>
      <c r="G74" s="65">
        <v>86.72919923571304</v>
      </c>
      <c r="H74" s="65">
        <v>86.775717083285329</v>
      </c>
      <c r="I74" s="65">
        <v>86.326437826778815</v>
      </c>
      <c r="J74" s="65">
        <v>86.346657746557383</v>
      </c>
      <c r="K74" s="65">
        <v>87.313514102145277</v>
      </c>
      <c r="L74" s="65">
        <v>90.053219797764768</v>
      </c>
      <c r="M74" s="65">
        <v>91.660195682559404</v>
      </c>
      <c r="N74" s="65">
        <v>90.986563496627795</v>
      </c>
      <c r="O74" s="65">
        <v>90.621788283658773</v>
      </c>
      <c r="P74" s="65">
        <v>93.202501398139205</v>
      </c>
      <c r="Q74" s="65">
        <v>92.791035069288114</v>
      </c>
      <c r="R74" s="65">
        <v>90.399422521655424</v>
      </c>
      <c r="S74" s="65">
        <v>90.034524587104599</v>
      </c>
      <c r="T74" s="65">
        <v>89.314416558164595</v>
      </c>
      <c r="U74" s="65">
        <v>89.981743496120487</v>
      </c>
      <c r="V74" s="65">
        <v>90.686668452540403</v>
      </c>
      <c r="W74" s="65">
        <v>91.017938557245728</v>
      </c>
      <c r="X74" s="65">
        <v>89.868753363971351</v>
      </c>
      <c r="Y74" s="65">
        <v>89.635090005701727</v>
      </c>
      <c r="Z74" s="65">
        <v>87.397096838337646</v>
      </c>
      <c r="AA74" s="65">
        <v>87.098405289770511</v>
      </c>
      <c r="AB74" s="65">
        <v>86.375846543831116</v>
      </c>
      <c r="AC74" s="65">
        <v>86.349391443772319</v>
      </c>
      <c r="AD74" s="65">
        <v>86.313535523729286</v>
      </c>
      <c r="AE74" s="65">
        <v>85.910558494195229</v>
      </c>
      <c r="AF74" s="65">
        <v>85.704299196085273</v>
      </c>
      <c r="AG74" s="110"/>
      <c r="AH74" s="110"/>
      <c r="AI74" s="110"/>
    </row>
    <row r="75" spans="1:35" ht="11.45" customHeight="1" x14ac:dyDescent="0.2">
      <c r="A75" s="33">
        <f>IF(D75&lt;&gt;"",COUNTA($D$6:D75),"")</f>
        <v>64</v>
      </c>
      <c r="B75" s="100" t="s">
        <v>77</v>
      </c>
      <c r="C75" s="64">
        <v>47.19989281886388</v>
      </c>
      <c r="D75" s="65">
        <v>53.381475667189953</v>
      </c>
      <c r="E75" s="65">
        <v>59.145288603848051</v>
      </c>
      <c r="F75" s="65">
        <v>64.121682075753057</v>
      </c>
      <c r="G75" s="65">
        <v>67.014069828035446</v>
      </c>
      <c r="H75" s="65">
        <v>68.079714318626884</v>
      </c>
      <c r="I75" s="65">
        <v>67.685837690384176</v>
      </c>
      <c r="J75" s="65">
        <v>67.341249930311648</v>
      </c>
      <c r="K75" s="65">
        <v>67.755635413263633</v>
      </c>
      <c r="L75" s="65">
        <v>67.631718999467793</v>
      </c>
      <c r="M75" s="65">
        <v>67.883211678832126</v>
      </c>
      <c r="N75" s="65">
        <v>69.52998379254457</v>
      </c>
      <c r="O75" s="65">
        <v>70.328879753340189</v>
      </c>
      <c r="P75" s="65">
        <v>71.127154405409527</v>
      </c>
      <c r="Q75" s="65">
        <v>69.893441392766022</v>
      </c>
      <c r="R75" s="65">
        <v>70.279114533205004</v>
      </c>
      <c r="S75" s="65">
        <v>71.489222730241664</v>
      </c>
      <c r="T75" s="65">
        <v>72.064831859201718</v>
      </c>
      <c r="U75" s="65">
        <v>73.286170698311267</v>
      </c>
      <c r="V75" s="65">
        <v>73.586927404232526</v>
      </c>
      <c r="W75" s="65">
        <v>73.305211129575184</v>
      </c>
      <c r="X75" s="65">
        <v>73.440152362025415</v>
      </c>
      <c r="Y75" s="65">
        <v>73.800602753115584</v>
      </c>
      <c r="Z75" s="65">
        <v>73.414197653609065</v>
      </c>
      <c r="AA75" s="65">
        <v>74.301828082458186</v>
      </c>
      <c r="AB75" s="65">
        <v>74.48072339298551</v>
      </c>
      <c r="AC75" s="65">
        <v>74.659281393484434</v>
      </c>
      <c r="AD75" s="65">
        <v>74.831508003369834</v>
      </c>
      <c r="AE75" s="65">
        <v>75.578759359758195</v>
      </c>
      <c r="AF75" s="65">
        <v>76.717930793428863</v>
      </c>
      <c r="AG75" s="110"/>
      <c r="AH75" s="110"/>
      <c r="AI75" s="110"/>
    </row>
    <row r="76" spans="1:35" ht="11.45" customHeight="1" x14ac:dyDescent="0.2">
      <c r="A76" s="33">
        <f>IF(D76&lt;&gt;"",COUNTA($D$6:D76),"")</f>
        <v>65</v>
      </c>
      <c r="B76" s="100" t="s">
        <v>78</v>
      </c>
      <c r="C76" s="64">
        <v>44.279206859592712</v>
      </c>
      <c r="D76" s="65">
        <v>50.744113029827318</v>
      </c>
      <c r="E76" s="65">
        <v>56.900592007893437</v>
      </c>
      <c r="F76" s="65">
        <v>61.562779600357892</v>
      </c>
      <c r="G76" s="65">
        <v>63.638469110068897</v>
      </c>
      <c r="H76" s="65">
        <v>64.289828360787936</v>
      </c>
      <c r="I76" s="65">
        <v>63.986133212093662</v>
      </c>
      <c r="J76" s="65">
        <v>64.068684841389313</v>
      </c>
      <c r="K76" s="65">
        <v>64.314494174017213</v>
      </c>
      <c r="L76" s="65">
        <v>63.379457158062799</v>
      </c>
      <c r="M76" s="65">
        <v>63.576124657037838</v>
      </c>
      <c r="N76" s="65">
        <v>64.646834317979824</v>
      </c>
      <c r="O76" s="65">
        <v>64.974306269270301</v>
      </c>
      <c r="P76" s="65">
        <v>65.814225430881081</v>
      </c>
      <c r="Q76" s="65">
        <v>65.205863224773637</v>
      </c>
      <c r="R76" s="65">
        <v>65.5822906641001</v>
      </c>
      <c r="S76" s="65">
        <v>66.548474386488763</v>
      </c>
      <c r="T76" s="65">
        <v>67.857944596596781</v>
      </c>
      <c r="U76" s="65">
        <v>69.881332724783206</v>
      </c>
      <c r="V76" s="65">
        <v>70.283060987588186</v>
      </c>
      <c r="W76" s="65">
        <v>70.177681196471937</v>
      </c>
      <c r="X76" s="65">
        <v>70.488138119488269</v>
      </c>
      <c r="Y76" s="65">
        <v>70.48953327360104</v>
      </c>
      <c r="Z76" s="65">
        <v>70.49512825611454</v>
      </c>
      <c r="AA76" s="65">
        <v>70.816802800466746</v>
      </c>
      <c r="AB76" s="65">
        <v>70.727554765237784</v>
      </c>
      <c r="AC76" s="65">
        <v>71.175570293710365</v>
      </c>
      <c r="AD76" s="65">
        <v>70.784189834316209</v>
      </c>
      <c r="AE76" s="65">
        <v>71.398639829635229</v>
      </c>
      <c r="AF76" s="65">
        <v>72.911569381335198</v>
      </c>
      <c r="AG76" s="110"/>
      <c r="AH76" s="110"/>
      <c r="AI76" s="110"/>
    </row>
    <row r="77" spans="1:35" ht="11.45" customHeight="1" x14ac:dyDescent="0.2">
      <c r="A77" s="33">
        <f>IF(D77&lt;&gt;"",COUNTA($D$6:D77),"")</f>
        <v>66</v>
      </c>
      <c r="B77" s="100" t="s">
        <v>79</v>
      </c>
      <c r="C77" s="64">
        <v>110.60423365487669</v>
      </c>
      <c r="D77" s="65">
        <v>109.05494505494509</v>
      </c>
      <c r="E77" s="65">
        <v>108.33127775037001</v>
      </c>
      <c r="F77" s="65">
        <v>107.4619743513272</v>
      </c>
      <c r="G77" s="65">
        <v>106.89595275317011</v>
      </c>
      <c r="H77" s="65">
        <v>106.56030411242941</v>
      </c>
      <c r="I77" s="65">
        <v>105.9161172993862</v>
      </c>
      <c r="J77" s="65">
        <v>104.0419245135753</v>
      </c>
      <c r="K77" s="65">
        <v>102.8258738974191</v>
      </c>
      <c r="L77" s="65">
        <v>101.2932410856839</v>
      </c>
      <c r="M77" s="65">
        <v>100.66780555986951</v>
      </c>
      <c r="N77" s="65">
        <v>100.0313692685732</v>
      </c>
      <c r="O77" s="65">
        <v>100.39054470709149</v>
      </c>
      <c r="P77" s="65">
        <v>99.567847882454615</v>
      </c>
      <c r="Q77" s="65">
        <v>99.689829406173388</v>
      </c>
      <c r="R77" s="65">
        <v>98.282001924927826</v>
      </c>
      <c r="S77" s="65">
        <v>98.329756461696377</v>
      </c>
      <c r="T77" s="65">
        <v>97.503704036277114</v>
      </c>
      <c r="U77" s="65">
        <v>99.04153354632588</v>
      </c>
      <c r="V77" s="65">
        <v>97.696222877042587</v>
      </c>
      <c r="W77" s="65">
        <v>98.078316076526477</v>
      </c>
      <c r="X77" s="65">
        <v>97.842918064008614</v>
      </c>
      <c r="Y77" s="65">
        <v>97.662295349026635</v>
      </c>
      <c r="Z77" s="65">
        <v>96.858222310598535</v>
      </c>
      <c r="AA77" s="65">
        <v>97.429015947102286</v>
      </c>
      <c r="AB77" s="65">
        <v>96.621391547803711</v>
      </c>
      <c r="AC77" s="65">
        <v>98.024925296990006</v>
      </c>
      <c r="AD77" s="65">
        <v>98.237854535242903</v>
      </c>
      <c r="AE77" s="65">
        <v>98.499003915641964</v>
      </c>
      <c r="AF77" s="65">
        <v>98.804613771408597</v>
      </c>
      <c r="AG77" s="110"/>
      <c r="AH77" s="110"/>
      <c r="AI77" s="110"/>
    </row>
    <row r="78" spans="1:35" ht="11.45" customHeight="1" x14ac:dyDescent="0.2">
      <c r="A78" s="33">
        <f>IF(D78&lt;&gt;"",COUNTA($D$6:D78),"")</f>
        <v>67</v>
      </c>
      <c r="B78" s="100" t="s">
        <v>80</v>
      </c>
      <c r="C78" s="64">
        <v>46.791264737406223</v>
      </c>
      <c r="D78" s="65">
        <v>52.113029827315543</v>
      </c>
      <c r="E78" s="65">
        <v>57.474099654662062</v>
      </c>
      <c r="F78" s="65">
        <v>61.861019982105582</v>
      </c>
      <c r="G78" s="65">
        <v>63.516878003589831</v>
      </c>
      <c r="H78" s="65">
        <v>64.762124179242036</v>
      </c>
      <c r="I78" s="65">
        <v>65.202318708797463</v>
      </c>
      <c r="J78" s="65">
        <v>66.555165300774945</v>
      </c>
      <c r="K78" s="65">
        <v>68.262005880431232</v>
      </c>
      <c r="L78" s="65">
        <v>68.137307078233107</v>
      </c>
      <c r="M78" s="65">
        <v>68.903038774136775</v>
      </c>
      <c r="N78" s="65">
        <v>70.047576724002724</v>
      </c>
      <c r="O78" s="65">
        <v>70.411099691675233</v>
      </c>
      <c r="P78" s="65">
        <v>71.594895520870409</v>
      </c>
      <c r="Q78" s="65">
        <v>70.588823853119223</v>
      </c>
      <c r="R78" s="65">
        <v>71.183830606352259</v>
      </c>
      <c r="S78" s="65">
        <v>72.156387048614349</v>
      </c>
      <c r="T78" s="65">
        <v>72.841557042158669</v>
      </c>
      <c r="U78" s="65">
        <v>73.742583295298957</v>
      </c>
      <c r="V78" s="65">
        <v>73.627109563353869</v>
      </c>
      <c r="W78" s="65">
        <v>73.582172227193325</v>
      </c>
      <c r="X78" s="65">
        <v>73.556079990063353</v>
      </c>
      <c r="Y78" s="65">
        <v>73.971654312942903</v>
      </c>
      <c r="Z78" s="65">
        <v>73.4698747265858</v>
      </c>
      <c r="AA78" s="65">
        <v>73.842862699338781</v>
      </c>
      <c r="AB78" s="65">
        <v>73.951042336650147</v>
      </c>
      <c r="AC78" s="65">
        <v>74.305808614532467</v>
      </c>
      <c r="AD78" s="65">
        <v>74.164560516708789</v>
      </c>
      <c r="AE78" s="65">
        <v>74.228893315930478</v>
      </c>
      <c r="AF78" s="65">
        <v>74.428521495980434</v>
      </c>
      <c r="AG78" s="110"/>
      <c r="AH78" s="110"/>
      <c r="AI78" s="110"/>
    </row>
    <row r="79" spans="1:35" ht="11.45" customHeight="1" x14ac:dyDescent="0.2">
      <c r="A79" s="33" t="str">
        <f>IF(D79&lt;&gt;"",COUNTA($D$6:D79),"")</f>
        <v/>
      </c>
      <c r="B79" s="100"/>
      <c r="C79" s="64"/>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row>
    <row r="80" spans="1:35" ht="11.45" customHeight="1" x14ac:dyDescent="0.2">
      <c r="A80" s="33">
        <f>IF(D80&lt;&gt;"",COUNTA($D$6:D80),"")</f>
        <v>68</v>
      </c>
      <c r="B80" s="100" t="s">
        <v>81</v>
      </c>
      <c r="C80" s="111">
        <v>100</v>
      </c>
      <c r="D80" s="112">
        <v>100</v>
      </c>
      <c r="E80" s="112">
        <v>100</v>
      </c>
      <c r="F80" s="112">
        <v>100</v>
      </c>
      <c r="G80" s="113">
        <v>100</v>
      </c>
      <c r="H80" s="113">
        <v>100</v>
      </c>
      <c r="I80" s="113">
        <v>100</v>
      </c>
      <c r="J80" s="113">
        <v>100</v>
      </c>
      <c r="K80" s="113">
        <v>100</v>
      </c>
      <c r="L80" s="113">
        <v>100</v>
      </c>
      <c r="M80" s="113">
        <v>100</v>
      </c>
      <c r="N80" s="113">
        <v>100</v>
      </c>
      <c r="O80" s="113">
        <v>100</v>
      </c>
      <c r="P80" s="113">
        <v>100</v>
      </c>
      <c r="Q80" s="113">
        <v>100</v>
      </c>
      <c r="R80" s="113">
        <v>100</v>
      </c>
      <c r="S80" s="113">
        <v>100</v>
      </c>
      <c r="T80" s="113">
        <v>100</v>
      </c>
      <c r="U80" s="113">
        <v>100</v>
      </c>
      <c r="V80" s="113">
        <v>100</v>
      </c>
      <c r="W80" s="113">
        <v>100</v>
      </c>
      <c r="X80" s="113">
        <v>100</v>
      </c>
      <c r="Y80" s="113">
        <v>100</v>
      </c>
      <c r="Z80" s="113">
        <v>100</v>
      </c>
      <c r="AA80" s="113">
        <v>100</v>
      </c>
      <c r="AB80" s="113">
        <v>100</v>
      </c>
      <c r="AC80" s="113">
        <v>100</v>
      </c>
      <c r="AD80" s="113">
        <v>100</v>
      </c>
      <c r="AE80" s="113">
        <v>100</v>
      </c>
      <c r="AF80" s="113">
        <v>100</v>
      </c>
    </row>
  </sheetData>
  <mergeCells count="53">
    <mergeCell ref="C43:I43"/>
    <mergeCell ref="J43:P43"/>
    <mergeCell ref="V2:V3"/>
    <mergeCell ref="W2:W3"/>
    <mergeCell ref="U2:U3"/>
    <mergeCell ref="Q5:W5"/>
    <mergeCell ref="D2:D3"/>
    <mergeCell ref="H2:H3"/>
    <mergeCell ref="T2:T3"/>
    <mergeCell ref="P2:P3"/>
    <mergeCell ref="G2:G3"/>
    <mergeCell ref="L2:L3"/>
    <mergeCell ref="N2:N3"/>
    <mergeCell ref="O2:O3"/>
    <mergeCell ref="A1:B1"/>
    <mergeCell ref="A2:A3"/>
    <mergeCell ref="B2:B3"/>
    <mergeCell ref="C2:C3"/>
    <mergeCell ref="E2:E3"/>
    <mergeCell ref="Q62:X62"/>
    <mergeCell ref="Y62:AF62"/>
    <mergeCell ref="C62:I62"/>
    <mergeCell ref="J62:P62"/>
    <mergeCell ref="C1:I1"/>
    <mergeCell ref="J1:P1"/>
    <mergeCell ref="C5:I5"/>
    <mergeCell ref="J5:P5"/>
    <mergeCell ref="C24:I24"/>
    <mergeCell ref="J24:P24"/>
    <mergeCell ref="M2:M3"/>
    <mergeCell ref="S2:S3"/>
    <mergeCell ref="F2:F3"/>
    <mergeCell ref="J2:J3"/>
    <mergeCell ref="K2:K3"/>
    <mergeCell ref="I2:I3"/>
    <mergeCell ref="Q43:X43"/>
    <mergeCell ref="Y43:AF43"/>
    <mergeCell ref="AF2:AF3"/>
    <mergeCell ref="AD2:AD3"/>
    <mergeCell ref="Y2:Y3"/>
    <mergeCell ref="AC2:AC3"/>
    <mergeCell ref="Z2:Z3"/>
    <mergeCell ref="AB2:AB3"/>
    <mergeCell ref="AE2:AE3"/>
    <mergeCell ref="AA2:AA3"/>
    <mergeCell ref="R2:R3"/>
    <mergeCell ref="Q2:Q3"/>
    <mergeCell ref="X2:X3"/>
    <mergeCell ref="X5:AF5"/>
    <mergeCell ref="Q1:X1"/>
    <mergeCell ref="Y1:AF1"/>
    <mergeCell ref="Q24:X24"/>
    <mergeCell ref="Y24:AF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1" manualBreakCount="1">
    <brk id="4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3"/>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77" customWidth="1"/>
    <col min="2" max="2" width="26.7109375" style="63" customWidth="1"/>
    <col min="3" max="16" width="8.7109375" style="63" customWidth="1"/>
    <col min="17" max="32" width="7.7109375" style="63" customWidth="1"/>
    <col min="33" max="16384" width="11.42578125" style="63"/>
  </cols>
  <sheetData>
    <row r="1" spans="1:44" s="46" customFormat="1" ht="39.950000000000003" customHeight="1" x14ac:dyDescent="0.2">
      <c r="A1" s="200" t="s">
        <v>26</v>
      </c>
      <c r="B1" s="201"/>
      <c r="C1" s="182" t="s">
        <v>104</v>
      </c>
      <c r="D1" s="182"/>
      <c r="E1" s="182"/>
      <c r="F1" s="182"/>
      <c r="G1" s="182"/>
      <c r="H1" s="182"/>
      <c r="I1" s="183"/>
      <c r="J1" s="181" t="s">
        <v>104</v>
      </c>
      <c r="K1" s="182"/>
      <c r="L1" s="182"/>
      <c r="M1" s="182"/>
      <c r="N1" s="182"/>
      <c r="O1" s="182"/>
      <c r="P1" s="183"/>
      <c r="Q1" s="181" t="s">
        <v>104</v>
      </c>
      <c r="R1" s="182"/>
      <c r="S1" s="182"/>
      <c r="T1" s="182"/>
      <c r="U1" s="182"/>
      <c r="V1" s="182"/>
      <c r="W1" s="182"/>
      <c r="X1" s="183"/>
      <c r="Y1" s="181" t="s">
        <v>104</v>
      </c>
      <c r="Z1" s="182"/>
      <c r="AA1" s="182"/>
      <c r="AB1" s="182"/>
      <c r="AC1" s="182"/>
      <c r="AD1" s="182"/>
      <c r="AE1" s="182"/>
      <c r="AF1" s="183"/>
    </row>
    <row r="2" spans="1:44" s="53" customFormat="1" ht="11.45" customHeight="1" x14ac:dyDescent="0.2">
      <c r="A2" s="195" t="s">
        <v>52</v>
      </c>
      <c r="B2" s="184" t="s">
        <v>64</v>
      </c>
      <c r="C2" s="184">
        <v>1991</v>
      </c>
      <c r="D2" s="184">
        <v>1992</v>
      </c>
      <c r="E2" s="184">
        <v>1993</v>
      </c>
      <c r="F2" s="184">
        <v>1994</v>
      </c>
      <c r="G2" s="184">
        <v>1995</v>
      </c>
      <c r="H2" s="184">
        <v>1996</v>
      </c>
      <c r="I2" s="186">
        <v>1997</v>
      </c>
      <c r="J2" s="185">
        <v>1998</v>
      </c>
      <c r="K2" s="184">
        <v>1999</v>
      </c>
      <c r="L2" s="184">
        <v>2000</v>
      </c>
      <c r="M2" s="184">
        <v>2001</v>
      </c>
      <c r="N2" s="184">
        <v>2002</v>
      </c>
      <c r="O2" s="184">
        <v>2003</v>
      </c>
      <c r="P2" s="186">
        <v>2004</v>
      </c>
      <c r="Q2" s="185">
        <v>2005</v>
      </c>
      <c r="R2" s="184">
        <v>2006</v>
      </c>
      <c r="S2" s="184">
        <v>2007</v>
      </c>
      <c r="T2" s="184">
        <v>2008</v>
      </c>
      <c r="U2" s="184">
        <v>2009</v>
      </c>
      <c r="V2" s="184">
        <v>2010</v>
      </c>
      <c r="W2" s="184">
        <v>2011</v>
      </c>
      <c r="X2" s="186">
        <v>2012</v>
      </c>
      <c r="Y2" s="185">
        <v>2013</v>
      </c>
      <c r="Z2" s="184">
        <v>2014</v>
      </c>
      <c r="AA2" s="184">
        <v>2015</v>
      </c>
      <c r="AB2" s="184">
        <v>2016</v>
      </c>
      <c r="AC2" s="184">
        <v>2017</v>
      </c>
      <c r="AD2" s="184">
        <v>2018</v>
      </c>
      <c r="AE2" s="184">
        <v>2019</v>
      </c>
      <c r="AF2" s="186">
        <v>2020</v>
      </c>
    </row>
    <row r="3" spans="1:44" s="53" customFormat="1" ht="11.45" customHeight="1" x14ac:dyDescent="0.2">
      <c r="A3" s="195"/>
      <c r="B3" s="184"/>
      <c r="C3" s="184"/>
      <c r="D3" s="184"/>
      <c r="E3" s="184"/>
      <c r="F3" s="184"/>
      <c r="G3" s="184"/>
      <c r="H3" s="184"/>
      <c r="I3" s="186"/>
      <c r="J3" s="185"/>
      <c r="K3" s="184"/>
      <c r="L3" s="184"/>
      <c r="M3" s="184"/>
      <c r="N3" s="184"/>
      <c r="O3" s="184"/>
      <c r="P3" s="186"/>
      <c r="Q3" s="185"/>
      <c r="R3" s="184"/>
      <c r="S3" s="184"/>
      <c r="T3" s="184"/>
      <c r="U3" s="184"/>
      <c r="V3" s="184"/>
      <c r="W3" s="184"/>
      <c r="X3" s="186"/>
      <c r="Y3" s="185"/>
      <c r="Z3" s="184"/>
      <c r="AA3" s="184"/>
      <c r="AB3" s="184"/>
      <c r="AC3" s="184"/>
      <c r="AD3" s="184"/>
      <c r="AE3" s="184"/>
      <c r="AF3" s="186"/>
    </row>
    <row r="4" spans="1:44" s="98" customFormat="1" ht="11.45" customHeight="1" x14ac:dyDescent="0.2">
      <c r="A4" s="34">
        <v>1</v>
      </c>
      <c r="B4" s="38">
        <v>2</v>
      </c>
      <c r="C4" s="38">
        <v>3</v>
      </c>
      <c r="D4" s="38">
        <v>4</v>
      </c>
      <c r="E4" s="38">
        <v>5</v>
      </c>
      <c r="F4" s="38">
        <v>6</v>
      </c>
      <c r="G4" s="38">
        <v>7</v>
      </c>
      <c r="H4" s="38">
        <v>8</v>
      </c>
      <c r="I4" s="36">
        <v>9</v>
      </c>
      <c r="J4" s="34">
        <v>10</v>
      </c>
      <c r="K4" s="38">
        <v>11</v>
      </c>
      <c r="L4" s="38">
        <v>12</v>
      </c>
      <c r="M4" s="38">
        <v>13</v>
      </c>
      <c r="N4" s="38">
        <v>14</v>
      </c>
      <c r="O4" s="38">
        <v>15</v>
      </c>
      <c r="P4" s="36">
        <v>16</v>
      </c>
      <c r="Q4" s="34">
        <v>17</v>
      </c>
      <c r="R4" s="38">
        <v>18</v>
      </c>
      <c r="S4" s="38">
        <v>19</v>
      </c>
      <c r="T4" s="38">
        <v>20</v>
      </c>
      <c r="U4" s="38">
        <v>21</v>
      </c>
      <c r="V4" s="38">
        <v>22</v>
      </c>
      <c r="W4" s="38">
        <v>23</v>
      </c>
      <c r="X4" s="36">
        <v>24</v>
      </c>
      <c r="Y4" s="34">
        <v>25</v>
      </c>
      <c r="Z4" s="38">
        <v>26</v>
      </c>
      <c r="AA4" s="38">
        <v>27</v>
      </c>
      <c r="AB4" s="38">
        <v>28</v>
      </c>
      <c r="AC4" s="38">
        <v>29</v>
      </c>
      <c r="AD4" s="38">
        <v>30</v>
      </c>
      <c r="AE4" s="38">
        <v>31</v>
      </c>
      <c r="AF4" s="36">
        <v>32</v>
      </c>
    </row>
    <row r="5" spans="1:44" s="53" customFormat="1" ht="24.95" customHeight="1" x14ac:dyDescent="0.2">
      <c r="A5" s="98"/>
      <c r="B5" s="99"/>
      <c r="C5" s="189" t="s">
        <v>55</v>
      </c>
      <c r="D5" s="187"/>
      <c r="E5" s="187"/>
      <c r="F5" s="187"/>
      <c r="G5" s="187"/>
      <c r="H5" s="187"/>
      <c r="I5" s="187"/>
      <c r="J5" s="187" t="s">
        <v>55</v>
      </c>
      <c r="K5" s="187"/>
      <c r="L5" s="187"/>
      <c r="M5" s="187"/>
      <c r="N5" s="187"/>
      <c r="O5" s="187"/>
      <c r="P5" s="187"/>
      <c r="Q5" s="187" t="s">
        <v>55</v>
      </c>
      <c r="R5" s="187"/>
      <c r="S5" s="187"/>
      <c r="T5" s="187"/>
      <c r="U5" s="187"/>
      <c r="V5" s="187"/>
      <c r="W5" s="187"/>
      <c r="X5" s="187"/>
      <c r="Y5" s="187" t="s">
        <v>55</v>
      </c>
      <c r="Z5" s="187"/>
      <c r="AA5" s="187"/>
      <c r="AB5" s="187"/>
      <c r="AC5" s="187"/>
      <c r="AD5" s="187"/>
      <c r="AE5" s="187"/>
      <c r="AF5" s="187"/>
    </row>
    <row r="6" spans="1:44" s="53" customFormat="1" ht="11.45" customHeight="1" x14ac:dyDescent="0.2">
      <c r="A6" s="33">
        <f>IF(D6&lt;&gt;"",COUNTA($D$6:D6),"")</f>
        <v>1</v>
      </c>
      <c r="B6" s="100" t="s">
        <v>65</v>
      </c>
      <c r="C6" s="51">
        <v>142938</v>
      </c>
      <c r="D6" s="51">
        <v>151347</v>
      </c>
      <c r="E6" s="51">
        <v>153258</v>
      </c>
      <c r="F6" s="51">
        <v>155600</v>
      </c>
      <c r="G6" s="51">
        <v>157738</v>
      </c>
      <c r="H6" s="51">
        <v>161457</v>
      </c>
      <c r="I6" s="51">
        <v>165178</v>
      </c>
      <c r="J6" s="51">
        <v>168138</v>
      </c>
      <c r="K6" s="51">
        <v>173373</v>
      </c>
      <c r="L6" s="51">
        <v>176165</v>
      </c>
      <c r="M6" s="51">
        <v>186424</v>
      </c>
      <c r="N6" s="51">
        <v>186711</v>
      </c>
      <c r="O6" s="51">
        <v>192242</v>
      </c>
      <c r="P6" s="51">
        <v>196118</v>
      </c>
      <c r="Q6" s="51">
        <v>200864</v>
      </c>
      <c r="R6" s="51">
        <v>207129</v>
      </c>
      <c r="S6" s="51">
        <v>211239</v>
      </c>
      <c r="T6" s="51">
        <v>216099</v>
      </c>
      <c r="U6" s="51">
        <v>211178</v>
      </c>
      <c r="V6" s="51">
        <v>217678</v>
      </c>
      <c r="W6" s="51">
        <v>226795</v>
      </c>
      <c r="X6" s="51">
        <v>233242</v>
      </c>
      <c r="Y6" s="51">
        <v>237070</v>
      </c>
      <c r="Z6" s="51">
        <v>244648</v>
      </c>
      <c r="AA6" s="51">
        <v>250586</v>
      </c>
      <c r="AB6" s="51">
        <v>259308</v>
      </c>
      <c r="AC6" s="51">
        <v>268838</v>
      </c>
      <c r="AD6" s="51">
        <v>280625</v>
      </c>
      <c r="AE6" s="51">
        <v>285318</v>
      </c>
      <c r="AF6" s="51">
        <v>283239</v>
      </c>
      <c r="AG6" s="114"/>
      <c r="AH6" s="114"/>
      <c r="AI6" s="114"/>
      <c r="AJ6" s="114"/>
    </row>
    <row r="7" spans="1:44" s="53" customFormat="1" ht="11.45" customHeight="1" x14ac:dyDescent="0.2">
      <c r="A7" s="33">
        <f>IF(D7&lt;&gt;"",COUNTA($D$6:D7),"")</f>
        <v>2</v>
      </c>
      <c r="B7" s="100" t="s">
        <v>66</v>
      </c>
      <c r="C7" s="51">
        <v>163986</v>
      </c>
      <c r="D7" s="51">
        <v>174391</v>
      </c>
      <c r="E7" s="51">
        <v>179347</v>
      </c>
      <c r="F7" s="51">
        <v>184291</v>
      </c>
      <c r="G7" s="51">
        <v>188597</v>
      </c>
      <c r="H7" s="51">
        <v>192444</v>
      </c>
      <c r="I7" s="51">
        <v>196139</v>
      </c>
      <c r="J7" s="51">
        <v>200719</v>
      </c>
      <c r="K7" s="51">
        <v>205929</v>
      </c>
      <c r="L7" s="51">
        <v>208889</v>
      </c>
      <c r="M7" s="51">
        <v>220600</v>
      </c>
      <c r="N7" s="51">
        <v>219760</v>
      </c>
      <c r="O7" s="51">
        <v>225481</v>
      </c>
      <c r="P7" s="51">
        <v>231315</v>
      </c>
      <c r="Q7" s="51">
        <v>235973</v>
      </c>
      <c r="R7" s="51">
        <v>242357</v>
      </c>
      <c r="S7" s="51">
        <v>248563</v>
      </c>
      <c r="T7" s="51">
        <v>254279</v>
      </c>
      <c r="U7" s="51">
        <v>248962</v>
      </c>
      <c r="V7" s="51">
        <v>257992</v>
      </c>
      <c r="W7" s="51">
        <v>269444</v>
      </c>
      <c r="X7" s="51">
        <v>277603</v>
      </c>
      <c r="Y7" s="51">
        <v>281661</v>
      </c>
      <c r="Z7" s="51">
        <v>291493</v>
      </c>
      <c r="AA7" s="51">
        <v>298113</v>
      </c>
      <c r="AB7" s="51">
        <v>312553</v>
      </c>
      <c r="AC7" s="51">
        <v>320767</v>
      </c>
      <c r="AD7" s="51">
        <v>333589</v>
      </c>
      <c r="AE7" s="51">
        <v>339919</v>
      </c>
      <c r="AF7" s="51">
        <v>340526</v>
      </c>
      <c r="AG7" s="114"/>
      <c r="AH7" s="114"/>
      <c r="AI7" s="114"/>
      <c r="AJ7" s="114"/>
    </row>
    <row r="8" spans="1:44" s="53" customFormat="1" ht="11.45" customHeight="1" x14ac:dyDescent="0.2">
      <c r="A8" s="33">
        <f>IF(D8&lt;&gt;"",COUNTA($D$6:D8),"")</f>
        <v>3</v>
      </c>
      <c r="B8" s="100" t="s">
        <v>67</v>
      </c>
      <c r="C8" s="51">
        <v>44901</v>
      </c>
      <c r="D8" s="51">
        <v>47152</v>
      </c>
      <c r="E8" s="51">
        <v>49155</v>
      </c>
      <c r="F8" s="51">
        <v>49781</v>
      </c>
      <c r="G8" s="51">
        <v>52237</v>
      </c>
      <c r="H8" s="51">
        <v>51353</v>
      </c>
      <c r="I8" s="51">
        <v>50317</v>
      </c>
      <c r="J8" s="51">
        <v>49394</v>
      </c>
      <c r="K8" s="51">
        <v>50212</v>
      </c>
      <c r="L8" s="51">
        <v>50023</v>
      </c>
      <c r="M8" s="51">
        <v>51046</v>
      </c>
      <c r="N8" s="51">
        <v>50652</v>
      </c>
      <c r="O8" s="51">
        <v>50336</v>
      </c>
      <c r="P8" s="51">
        <v>51876</v>
      </c>
      <c r="Q8" s="51">
        <v>52213</v>
      </c>
      <c r="R8" s="51">
        <v>53778</v>
      </c>
      <c r="S8" s="51">
        <v>54273</v>
      </c>
      <c r="T8" s="51">
        <v>55724</v>
      </c>
      <c r="U8" s="51">
        <v>56741</v>
      </c>
      <c r="V8" s="51">
        <v>57397</v>
      </c>
      <c r="W8" s="51">
        <v>59224</v>
      </c>
      <c r="X8" s="51">
        <v>60609</v>
      </c>
      <c r="Y8" s="51">
        <v>62117</v>
      </c>
      <c r="Z8" s="51">
        <v>63556</v>
      </c>
      <c r="AA8" s="51">
        <v>66523</v>
      </c>
      <c r="AB8" s="51">
        <v>68842</v>
      </c>
      <c r="AC8" s="51">
        <v>73156</v>
      </c>
      <c r="AD8" s="51">
        <v>75806</v>
      </c>
      <c r="AE8" s="51">
        <v>78194</v>
      </c>
      <c r="AF8" s="51">
        <v>79734</v>
      </c>
      <c r="AG8" s="114"/>
      <c r="AH8" s="114"/>
      <c r="AI8" s="114"/>
      <c r="AJ8" s="114"/>
    </row>
    <row r="9" spans="1:44" s="53" customFormat="1" ht="11.45" customHeight="1" x14ac:dyDescent="0.2">
      <c r="A9" s="33">
        <f>IF(D9&lt;&gt;"",COUNTA($D$6:D9),"")</f>
        <v>4</v>
      </c>
      <c r="B9" s="100" t="s">
        <v>68</v>
      </c>
      <c r="C9" s="51">
        <v>19515</v>
      </c>
      <c r="D9" s="51">
        <v>23765</v>
      </c>
      <c r="E9" s="51">
        <v>26778</v>
      </c>
      <c r="F9" s="51">
        <v>28704</v>
      </c>
      <c r="G9" s="51">
        <v>29431</v>
      </c>
      <c r="H9" s="51">
        <v>30929</v>
      </c>
      <c r="I9" s="51">
        <v>31601</v>
      </c>
      <c r="J9" s="51">
        <v>32341</v>
      </c>
      <c r="K9" s="51">
        <v>33500</v>
      </c>
      <c r="L9" s="51">
        <v>34207</v>
      </c>
      <c r="M9" s="51">
        <v>35565</v>
      </c>
      <c r="N9" s="51">
        <v>36079</v>
      </c>
      <c r="O9" s="51">
        <v>36553</v>
      </c>
      <c r="P9" s="51">
        <v>37237</v>
      </c>
      <c r="Q9" s="51">
        <v>37909</v>
      </c>
      <c r="R9" s="51">
        <v>38765</v>
      </c>
      <c r="S9" s="51">
        <v>39454</v>
      </c>
      <c r="T9" s="51">
        <v>40384</v>
      </c>
      <c r="U9" s="51">
        <v>41191</v>
      </c>
      <c r="V9" s="51">
        <v>41397</v>
      </c>
      <c r="W9" s="51">
        <v>42560</v>
      </c>
      <c r="X9" s="51">
        <v>42853</v>
      </c>
      <c r="Y9" s="51">
        <v>44011</v>
      </c>
      <c r="Z9" s="51">
        <v>45014</v>
      </c>
      <c r="AA9" s="51">
        <v>46082</v>
      </c>
      <c r="AB9" s="51">
        <v>48034</v>
      </c>
      <c r="AC9" s="51">
        <v>50742</v>
      </c>
      <c r="AD9" s="51">
        <v>52757</v>
      </c>
      <c r="AE9" s="51">
        <v>54595</v>
      </c>
      <c r="AF9" s="51">
        <v>56220</v>
      </c>
      <c r="AG9" s="114"/>
      <c r="AH9" s="114"/>
      <c r="AI9" s="114"/>
      <c r="AJ9" s="114"/>
    </row>
    <row r="10" spans="1:44" s="53" customFormat="1" ht="11.45" customHeight="1" x14ac:dyDescent="0.2">
      <c r="A10" s="33">
        <f>IF(D10&lt;&gt;"",COUNTA($D$6:D10),"")</f>
        <v>5</v>
      </c>
      <c r="B10" s="100" t="s">
        <v>69</v>
      </c>
      <c r="C10" s="51">
        <v>9052</v>
      </c>
      <c r="D10" s="51">
        <v>9455</v>
      </c>
      <c r="E10" s="51">
        <v>9551</v>
      </c>
      <c r="F10" s="51">
        <v>9491</v>
      </c>
      <c r="G10" s="51">
        <v>9505</v>
      </c>
      <c r="H10" s="51">
        <v>9718</v>
      </c>
      <c r="I10" s="51">
        <v>10011</v>
      </c>
      <c r="J10" s="51">
        <v>10279</v>
      </c>
      <c r="K10" s="51">
        <v>10460</v>
      </c>
      <c r="L10" s="51">
        <v>10518</v>
      </c>
      <c r="M10" s="51">
        <v>11028</v>
      </c>
      <c r="N10" s="51">
        <v>10826</v>
      </c>
      <c r="O10" s="51">
        <v>11011</v>
      </c>
      <c r="P10" s="51">
        <v>10785</v>
      </c>
      <c r="Q10" s="51">
        <v>11467</v>
      </c>
      <c r="R10" s="51">
        <v>11654</v>
      </c>
      <c r="S10" s="51">
        <v>11979</v>
      </c>
      <c r="T10" s="51">
        <v>12558</v>
      </c>
      <c r="U10" s="51">
        <v>12088</v>
      </c>
      <c r="V10" s="51">
        <v>12006</v>
      </c>
      <c r="W10" s="51">
        <v>12225</v>
      </c>
      <c r="X10" s="51">
        <v>12647</v>
      </c>
      <c r="Y10" s="51">
        <v>12786</v>
      </c>
      <c r="Z10" s="51">
        <v>12991</v>
      </c>
      <c r="AA10" s="51">
        <v>13204</v>
      </c>
      <c r="AB10" s="51">
        <v>13572</v>
      </c>
      <c r="AC10" s="51">
        <v>14169</v>
      </c>
      <c r="AD10" s="51">
        <v>14745</v>
      </c>
      <c r="AE10" s="51">
        <v>14923</v>
      </c>
      <c r="AF10" s="51">
        <v>15000</v>
      </c>
      <c r="AG10" s="114"/>
      <c r="AH10" s="114"/>
      <c r="AI10" s="114"/>
      <c r="AJ10" s="114"/>
    </row>
    <row r="11" spans="1:44" ht="11.45" customHeight="1" x14ac:dyDescent="0.2">
      <c r="A11" s="33">
        <f>IF(D11&lt;&gt;"",COUNTA($D$6:D11),"")</f>
        <v>6</v>
      </c>
      <c r="B11" s="100" t="s">
        <v>70</v>
      </c>
      <c r="C11" s="51">
        <v>24542</v>
      </c>
      <c r="D11" s="51">
        <v>25905</v>
      </c>
      <c r="E11" s="51">
        <v>26391</v>
      </c>
      <c r="F11" s="51">
        <v>26765</v>
      </c>
      <c r="G11" s="51">
        <v>27826</v>
      </c>
      <c r="H11" s="51">
        <v>28408</v>
      </c>
      <c r="I11" s="51">
        <v>29063</v>
      </c>
      <c r="J11" s="51">
        <v>29480</v>
      </c>
      <c r="K11" s="51">
        <v>30023</v>
      </c>
      <c r="L11" s="51">
        <v>30048</v>
      </c>
      <c r="M11" s="51">
        <v>31960</v>
      </c>
      <c r="N11" s="51">
        <v>31635</v>
      </c>
      <c r="O11" s="51">
        <v>34073</v>
      </c>
      <c r="P11" s="51">
        <v>33612</v>
      </c>
      <c r="Q11" s="51">
        <v>35520</v>
      </c>
      <c r="R11" s="51">
        <v>36237</v>
      </c>
      <c r="S11" s="51">
        <v>36349</v>
      </c>
      <c r="T11" s="51">
        <v>36454</v>
      </c>
      <c r="U11" s="51">
        <v>35331</v>
      </c>
      <c r="V11" s="51">
        <v>36424</v>
      </c>
      <c r="W11" s="51">
        <v>37800</v>
      </c>
      <c r="X11" s="51">
        <v>38494</v>
      </c>
      <c r="Y11" s="51">
        <v>39626</v>
      </c>
      <c r="Z11" s="51">
        <v>39587</v>
      </c>
      <c r="AA11" s="51">
        <v>41088</v>
      </c>
      <c r="AB11" s="51">
        <v>43543</v>
      </c>
      <c r="AC11" s="51">
        <v>44053</v>
      </c>
      <c r="AD11" s="51">
        <v>45723</v>
      </c>
      <c r="AE11" s="51">
        <v>46320</v>
      </c>
      <c r="AF11" s="51">
        <v>46774</v>
      </c>
      <c r="AG11" s="114"/>
      <c r="AH11" s="114"/>
      <c r="AI11" s="114"/>
      <c r="AJ11" s="114"/>
      <c r="AK11" s="53"/>
      <c r="AL11" s="53"/>
      <c r="AM11" s="53"/>
      <c r="AN11" s="53"/>
      <c r="AO11" s="53"/>
      <c r="AP11" s="53"/>
      <c r="AQ11" s="53"/>
      <c r="AR11" s="53"/>
    </row>
    <row r="12" spans="1:44" ht="11.45" customHeight="1" x14ac:dyDescent="0.2">
      <c r="A12" s="33">
        <f>IF(D12&lt;&gt;"",COUNTA($D$6:D12),"")</f>
        <v>7</v>
      </c>
      <c r="B12" s="100" t="s">
        <v>71</v>
      </c>
      <c r="C12" s="51">
        <v>79276</v>
      </c>
      <c r="D12" s="51">
        <v>83801</v>
      </c>
      <c r="E12" s="51">
        <v>86280</v>
      </c>
      <c r="F12" s="51">
        <v>88151</v>
      </c>
      <c r="G12" s="51">
        <v>90640</v>
      </c>
      <c r="H12" s="51">
        <v>92576</v>
      </c>
      <c r="I12" s="51">
        <v>93617</v>
      </c>
      <c r="J12" s="51">
        <v>95385</v>
      </c>
      <c r="K12" s="51">
        <v>97676</v>
      </c>
      <c r="L12" s="51">
        <v>99051</v>
      </c>
      <c r="M12" s="51">
        <v>104609</v>
      </c>
      <c r="N12" s="51">
        <v>104557</v>
      </c>
      <c r="O12" s="51">
        <v>106242</v>
      </c>
      <c r="P12" s="51">
        <v>108149</v>
      </c>
      <c r="Q12" s="51">
        <v>109332</v>
      </c>
      <c r="R12" s="51">
        <v>112712</v>
      </c>
      <c r="S12" s="51">
        <v>114241</v>
      </c>
      <c r="T12" s="51">
        <v>115861</v>
      </c>
      <c r="U12" s="51">
        <v>116089</v>
      </c>
      <c r="V12" s="51">
        <v>118980</v>
      </c>
      <c r="W12" s="51">
        <v>122844</v>
      </c>
      <c r="X12" s="51">
        <v>126091</v>
      </c>
      <c r="Y12" s="51">
        <v>127394</v>
      </c>
      <c r="Z12" s="51">
        <v>131509</v>
      </c>
      <c r="AA12" s="51">
        <v>135712</v>
      </c>
      <c r="AB12" s="51">
        <v>139964</v>
      </c>
      <c r="AC12" s="51">
        <v>143899</v>
      </c>
      <c r="AD12" s="51">
        <v>150222</v>
      </c>
      <c r="AE12" s="51">
        <v>153000</v>
      </c>
      <c r="AF12" s="51">
        <v>153829</v>
      </c>
      <c r="AG12" s="114"/>
      <c r="AH12" s="114"/>
      <c r="AI12" s="114"/>
      <c r="AJ12" s="114"/>
      <c r="AK12" s="53"/>
      <c r="AL12" s="53"/>
      <c r="AM12" s="53"/>
      <c r="AN12" s="53"/>
      <c r="AO12" s="53"/>
      <c r="AP12" s="53"/>
      <c r="AQ12" s="53"/>
      <c r="AR12" s="53"/>
    </row>
    <row r="13" spans="1:44" s="115" customFormat="1" ht="11.45" customHeight="1" x14ac:dyDescent="0.2">
      <c r="A13" s="33">
        <f>IF(D13&lt;&gt;"",COUNTA($D$6:D13),"")</f>
        <v>8</v>
      </c>
      <c r="B13" s="102" t="s">
        <v>72</v>
      </c>
      <c r="C13" s="103">
        <v>12833</v>
      </c>
      <c r="D13" s="103">
        <v>15500</v>
      </c>
      <c r="E13" s="103">
        <v>17636</v>
      </c>
      <c r="F13" s="103">
        <v>18893</v>
      </c>
      <c r="G13" s="103">
        <v>19803</v>
      </c>
      <c r="H13" s="103">
        <v>20330</v>
      </c>
      <c r="I13" s="103">
        <v>20594</v>
      </c>
      <c r="J13" s="103">
        <v>20793</v>
      </c>
      <c r="K13" s="103">
        <v>21553</v>
      </c>
      <c r="L13" s="103">
        <v>21882</v>
      </c>
      <c r="M13" s="103">
        <v>22680</v>
      </c>
      <c r="N13" s="103">
        <v>23148</v>
      </c>
      <c r="O13" s="103">
        <v>23175</v>
      </c>
      <c r="P13" s="103">
        <v>23668</v>
      </c>
      <c r="Q13" s="103">
        <v>23809</v>
      </c>
      <c r="R13" s="103">
        <v>24261</v>
      </c>
      <c r="S13" s="103">
        <v>24423</v>
      </c>
      <c r="T13" s="103">
        <v>25138</v>
      </c>
      <c r="U13" s="103">
        <v>25318</v>
      </c>
      <c r="V13" s="103">
        <v>25472</v>
      </c>
      <c r="W13" s="103">
        <v>25933</v>
      </c>
      <c r="X13" s="103">
        <v>26444</v>
      </c>
      <c r="Y13" s="103">
        <v>26982</v>
      </c>
      <c r="Z13" s="103">
        <v>27478</v>
      </c>
      <c r="AA13" s="103">
        <v>28363</v>
      </c>
      <c r="AB13" s="103">
        <v>29434</v>
      </c>
      <c r="AC13" s="103">
        <v>30848</v>
      </c>
      <c r="AD13" s="103">
        <v>32027</v>
      </c>
      <c r="AE13" s="103">
        <v>33287</v>
      </c>
      <c r="AF13" s="103">
        <v>34059</v>
      </c>
      <c r="AG13" s="114"/>
      <c r="AH13" s="114"/>
      <c r="AI13" s="114"/>
      <c r="AJ13" s="114"/>
      <c r="AK13" s="53"/>
      <c r="AL13" s="53"/>
      <c r="AM13" s="53"/>
      <c r="AN13" s="53"/>
      <c r="AO13" s="53"/>
      <c r="AP13" s="53"/>
      <c r="AQ13" s="53"/>
      <c r="AR13" s="53"/>
    </row>
    <row r="14" spans="1:44" ht="11.45" customHeight="1" x14ac:dyDescent="0.2">
      <c r="A14" s="33">
        <f>IF(D14&lt;&gt;"",COUNTA($D$6:D14),"")</f>
        <v>9</v>
      </c>
      <c r="B14" s="100" t="s">
        <v>73</v>
      </c>
      <c r="C14" s="51">
        <v>94362</v>
      </c>
      <c r="D14" s="51">
        <v>100743</v>
      </c>
      <c r="E14" s="51">
        <v>103704</v>
      </c>
      <c r="F14" s="51">
        <v>106539</v>
      </c>
      <c r="G14" s="51">
        <v>108658</v>
      </c>
      <c r="H14" s="51">
        <v>110868</v>
      </c>
      <c r="I14" s="51">
        <v>112087</v>
      </c>
      <c r="J14" s="51">
        <v>112951</v>
      </c>
      <c r="K14" s="51">
        <v>116241</v>
      </c>
      <c r="L14" s="51">
        <v>117557</v>
      </c>
      <c r="M14" s="51">
        <v>123017</v>
      </c>
      <c r="N14" s="51">
        <v>122758</v>
      </c>
      <c r="O14" s="51">
        <v>125854</v>
      </c>
      <c r="P14" s="51">
        <v>126744</v>
      </c>
      <c r="Q14" s="51">
        <v>129468</v>
      </c>
      <c r="R14" s="51">
        <v>132507</v>
      </c>
      <c r="S14" s="51">
        <v>134474</v>
      </c>
      <c r="T14" s="51">
        <v>137340</v>
      </c>
      <c r="U14" s="51">
        <v>138146</v>
      </c>
      <c r="V14" s="51">
        <v>140834</v>
      </c>
      <c r="W14" s="51">
        <v>146102</v>
      </c>
      <c r="X14" s="51">
        <v>150033</v>
      </c>
      <c r="Y14" s="51">
        <v>152300</v>
      </c>
      <c r="Z14" s="51">
        <v>156308</v>
      </c>
      <c r="AA14" s="51">
        <v>160388</v>
      </c>
      <c r="AB14" s="51">
        <v>164929</v>
      </c>
      <c r="AC14" s="51">
        <v>170572</v>
      </c>
      <c r="AD14" s="51">
        <v>177198</v>
      </c>
      <c r="AE14" s="51">
        <v>181667</v>
      </c>
      <c r="AF14" s="51">
        <v>182981</v>
      </c>
      <c r="AG14" s="114"/>
      <c r="AH14" s="114"/>
      <c r="AI14" s="114"/>
      <c r="AJ14" s="114"/>
      <c r="AK14" s="53"/>
      <c r="AL14" s="53"/>
      <c r="AM14" s="53"/>
      <c r="AN14" s="53"/>
      <c r="AO14" s="53"/>
      <c r="AP14" s="53"/>
      <c r="AQ14" s="53"/>
      <c r="AR14" s="53"/>
    </row>
    <row r="15" spans="1:44" ht="11.45" customHeight="1" x14ac:dyDescent="0.2">
      <c r="A15" s="33">
        <f>IF(D15&lt;&gt;"",COUNTA($D$6:D15),"")</f>
        <v>10</v>
      </c>
      <c r="B15" s="100" t="s">
        <v>74</v>
      </c>
      <c r="C15" s="51">
        <v>241123</v>
      </c>
      <c r="D15" s="51">
        <v>252499</v>
      </c>
      <c r="E15" s="51">
        <v>259270</v>
      </c>
      <c r="F15" s="51">
        <v>264352</v>
      </c>
      <c r="G15" s="51">
        <v>268820</v>
      </c>
      <c r="H15" s="51">
        <v>272757</v>
      </c>
      <c r="I15" s="51">
        <v>276236</v>
      </c>
      <c r="J15" s="51">
        <v>278736</v>
      </c>
      <c r="K15" s="51">
        <v>283958</v>
      </c>
      <c r="L15" s="51">
        <v>286382</v>
      </c>
      <c r="M15" s="51">
        <v>297381</v>
      </c>
      <c r="N15" s="51">
        <v>296629</v>
      </c>
      <c r="O15" s="51">
        <v>304144</v>
      </c>
      <c r="P15" s="51">
        <v>310242</v>
      </c>
      <c r="Q15" s="51">
        <v>312391</v>
      </c>
      <c r="R15" s="51">
        <v>316425</v>
      </c>
      <c r="S15" s="51">
        <v>318559</v>
      </c>
      <c r="T15" s="51">
        <v>328268</v>
      </c>
      <c r="U15" s="51">
        <v>320298</v>
      </c>
      <c r="V15" s="51">
        <v>329286</v>
      </c>
      <c r="W15" s="51">
        <v>339490</v>
      </c>
      <c r="X15" s="51">
        <v>344548</v>
      </c>
      <c r="Y15" s="51">
        <v>347820</v>
      </c>
      <c r="Z15" s="51">
        <v>355237</v>
      </c>
      <c r="AA15" s="51">
        <v>364382</v>
      </c>
      <c r="AB15" s="51">
        <v>374917</v>
      </c>
      <c r="AC15" s="51">
        <v>386215</v>
      </c>
      <c r="AD15" s="51">
        <v>403637</v>
      </c>
      <c r="AE15" s="51">
        <v>411506</v>
      </c>
      <c r="AF15" s="51">
        <v>416139</v>
      </c>
      <c r="AG15" s="114"/>
      <c r="AH15" s="114"/>
      <c r="AI15" s="114"/>
      <c r="AJ15" s="114"/>
      <c r="AK15" s="53"/>
      <c r="AL15" s="53"/>
      <c r="AM15" s="53"/>
      <c r="AN15" s="53"/>
      <c r="AO15" s="53"/>
      <c r="AP15" s="53"/>
      <c r="AQ15" s="53"/>
      <c r="AR15" s="53"/>
    </row>
    <row r="16" spans="1:44" ht="11.45" customHeight="1" x14ac:dyDescent="0.2">
      <c r="A16" s="33">
        <f>IF(D16&lt;&gt;"",COUNTA($D$6:D16),"")</f>
        <v>11</v>
      </c>
      <c r="B16" s="100" t="s">
        <v>75</v>
      </c>
      <c r="C16" s="51">
        <v>50060</v>
      </c>
      <c r="D16" s="51">
        <v>53169</v>
      </c>
      <c r="E16" s="51">
        <v>54502</v>
      </c>
      <c r="F16" s="51">
        <v>56166</v>
      </c>
      <c r="G16" s="51">
        <v>56764</v>
      </c>
      <c r="H16" s="51">
        <v>58184</v>
      </c>
      <c r="I16" s="51">
        <v>58882</v>
      </c>
      <c r="J16" s="51">
        <v>59880</v>
      </c>
      <c r="K16" s="51">
        <v>61544</v>
      </c>
      <c r="L16" s="51">
        <v>63087</v>
      </c>
      <c r="M16" s="51">
        <v>66279</v>
      </c>
      <c r="N16" s="51">
        <v>66015</v>
      </c>
      <c r="O16" s="51">
        <v>67634</v>
      </c>
      <c r="P16" s="51">
        <v>70052</v>
      </c>
      <c r="Q16" s="51">
        <v>71301</v>
      </c>
      <c r="R16" s="51">
        <v>73379</v>
      </c>
      <c r="S16" s="51">
        <v>74937</v>
      </c>
      <c r="T16" s="51">
        <v>75525</v>
      </c>
      <c r="U16" s="51">
        <v>77115</v>
      </c>
      <c r="V16" s="51">
        <v>77021</v>
      </c>
      <c r="W16" s="51">
        <v>79123</v>
      </c>
      <c r="X16" s="51">
        <v>80746</v>
      </c>
      <c r="Y16" s="51">
        <v>81204</v>
      </c>
      <c r="Z16" s="51">
        <v>82739</v>
      </c>
      <c r="AA16" s="51">
        <v>85719</v>
      </c>
      <c r="AB16" s="51">
        <v>88271</v>
      </c>
      <c r="AC16" s="51">
        <v>90134</v>
      </c>
      <c r="AD16" s="51">
        <v>93300</v>
      </c>
      <c r="AE16" s="51">
        <v>94953</v>
      </c>
      <c r="AF16" s="51">
        <v>96500</v>
      </c>
      <c r="AG16" s="114"/>
      <c r="AH16" s="114"/>
      <c r="AI16" s="114"/>
      <c r="AJ16" s="114"/>
      <c r="AK16" s="53"/>
      <c r="AL16" s="53"/>
      <c r="AM16" s="53"/>
      <c r="AN16" s="53"/>
      <c r="AO16" s="53"/>
      <c r="AP16" s="53"/>
      <c r="AQ16" s="53"/>
      <c r="AR16" s="53"/>
    </row>
    <row r="17" spans="1:44" ht="11.45" customHeight="1" x14ac:dyDescent="0.2">
      <c r="A17" s="33">
        <f>IF(D17&lt;&gt;"",COUNTA($D$6:D17),"")</f>
        <v>12</v>
      </c>
      <c r="B17" s="100" t="s">
        <v>76</v>
      </c>
      <c r="C17" s="51">
        <v>12609</v>
      </c>
      <c r="D17" s="51">
        <v>13427</v>
      </c>
      <c r="E17" s="51">
        <v>13827</v>
      </c>
      <c r="F17" s="51">
        <v>14214</v>
      </c>
      <c r="G17" s="51">
        <v>14041</v>
      </c>
      <c r="H17" s="51">
        <v>14310</v>
      </c>
      <c r="I17" s="51">
        <v>14350</v>
      </c>
      <c r="J17" s="51">
        <v>14519</v>
      </c>
      <c r="K17" s="51">
        <v>15044</v>
      </c>
      <c r="L17" s="51">
        <v>15542</v>
      </c>
      <c r="M17" s="51">
        <v>16418</v>
      </c>
      <c r="N17" s="51">
        <v>16258</v>
      </c>
      <c r="O17" s="51">
        <v>16475</v>
      </c>
      <c r="P17" s="51">
        <v>17103</v>
      </c>
      <c r="Q17" s="51">
        <v>17300</v>
      </c>
      <c r="R17" s="51">
        <v>17235</v>
      </c>
      <c r="S17" s="51">
        <v>17345</v>
      </c>
      <c r="T17" s="51">
        <v>17676</v>
      </c>
      <c r="U17" s="51">
        <v>17577</v>
      </c>
      <c r="V17" s="51">
        <v>17982</v>
      </c>
      <c r="W17" s="51">
        <v>18494</v>
      </c>
      <c r="X17" s="51">
        <v>18676</v>
      </c>
      <c r="Y17" s="51">
        <v>18766</v>
      </c>
      <c r="Z17" s="51">
        <v>18750</v>
      </c>
      <c r="AA17" s="51">
        <v>19218</v>
      </c>
      <c r="AB17" s="51">
        <v>19759</v>
      </c>
      <c r="AC17" s="51">
        <v>20376</v>
      </c>
      <c r="AD17" s="51">
        <v>21005</v>
      </c>
      <c r="AE17" s="51">
        <v>21416</v>
      </c>
      <c r="AF17" s="51">
        <v>21520</v>
      </c>
      <c r="AG17" s="114"/>
      <c r="AH17" s="114"/>
      <c r="AI17" s="114"/>
      <c r="AJ17" s="114"/>
      <c r="AK17" s="53"/>
      <c r="AL17" s="53"/>
      <c r="AM17" s="53"/>
      <c r="AN17" s="53"/>
      <c r="AO17" s="53"/>
      <c r="AP17" s="53"/>
      <c r="AQ17" s="53"/>
      <c r="AR17" s="53"/>
    </row>
    <row r="18" spans="1:44" ht="11.45" customHeight="1" x14ac:dyDescent="0.2">
      <c r="A18" s="33">
        <f>IF(D18&lt;&gt;"",COUNTA($D$6:D18),"")</f>
        <v>13</v>
      </c>
      <c r="B18" s="100" t="s">
        <v>77</v>
      </c>
      <c r="C18" s="51">
        <v>34721</v>
      </c>
      <c r="D18" s="51">
        <v>41522</v>
      </c>
      <c r="E18" s="51">
        <v>46703</v>
      </c>
      <c r="F18" s="51">
        <v>50157</v>
      </c>
      <c r="G18" s="51">
        <v>52573</v>
      </c>
      <c r="H18" s="51">
        <v>54483</v>
      </c>
      <c r="I18" s="51">
        <v>54781</v>
      </c>
      <c r="J18" s="51">
        <v>55363</v>
      </c>
      <c r="K18" s="51">
        <v>57214</v>
      </c>
      <c r="L18" s="51">
        <v>57970</v>
      </c>
      <c r="M18" s="51">
        <v>59960</v>
      </c>
      <c r="N18" s="51">
        <v>60964</v>
      </c>
      <c r="O18" s="51">
        <v>62000</v>
      </c>
      <c r="P18" s="51">
        <v>62833</v>
      </c>
      <c r="Q18" s="51">
        <v>62585</v>
      </c>
      <c r="R18" s="51">
        <v>64123</v>
      </c>
      <c r="S18" s="51">
        <v>65258</v>
      </c>
      <c r="T18" s="51">
        <v>66407</v>
      </c>
      <c r="U18" s="51">
        <v>67016</v>
      </c>
      <c r="V18" s="51">
        <v>67971</v>
      </c>
      <c r="W18" s="51">
        <v>69221</v>
      </c>
      <c r="X18" s="51">
        <v>70632</v>
      </c>
      <c r="Y18" s="51">
        <v>71917</v>
      </c>
      <c r="Z18" s="51">
        <v>73083</v>
      </c>
      <c r="AA18" s="51">
        <v>75512</v>
      </c>
      <c r="AB18" s="51">
        <v>77997</v>
      </c>
      <c r="AC18" s="51">
        <v>80847</v>
      </c>
      <c r="AD18" s="51">
        <v>83675</v>
      </c>
      <c r="AE18" s="51">
        <v>85928</v>
      </c>
      <c r="AF18" s="51">
        <v>87541</v>
      </c>
      <c r="AG18" s="114"/>
      <c r="AH18" s="114"/>
      <c r="AI18" s="114"/>
      <c r="AJ18" s="114"/>
      <c r="AK18" s="53"/>
      <c r="AL18" s="53"/>
      <c r="AM18" s="53"/>
      <c r="AN18" s="53"/>
      <c r="AO18" s="53"/>
      <c r="AP18" s="53"/>
      <c r="AQ18" s="53"/>
      <c r="AR18" s="53"/>
    </row>
    <row r="19" spans="1:44" ht="11.45" customHeight="1" x14ac:dyDescent="0.2">
      <c r="A19" s="33">
        <f>IF(D19&lt;&gt;"",COUNTA($D$6:D19),"")</f>
        <v>14</v>
      </c>
      <c r="B19" s="100" t="s">
        <v>78</v>
      </c>
      <c r="C19" s="51">
        <v>19869</v>
      </c>
      <c r="D19" s="51">
        <v>23617</v>
      </c>
      <c r="E19" s="51">
        <v>26864</v>
      </c>
      <c r="F19" s="51">
        <v>28981</v>
      </c>
      <c r="G19" s="51">
        <v>30303</v>
      </c>
      <c r="H19" s="51">
        <v>31083</v>
      </c>
      <c r="I19" s="51">
        <v>31226</v>
      </c>
      <c r="J19" s="51">
        <v>31587</v>
      </c>
      <c r="K19" s="51">
        <v>32571</v>
      </c>
      <c r="L19" s="51">
        <v>32704</v>
      </c>
      <c r="M19" s="51">
        <v>33518</v>
      </c>
      <c r="N19" s="51">
        <v>33671</v>
      </c>
      <c r="O19" s="51">
        <v>33997</v>
      </c>
      <c r="P19" s="51">
        <v>34172</v>
      </c>
      <c r="Q19" s="51">
        <v>34208</v>
      </c>
      <c r="R19" s="51">
        <v>34772</v>
      </c>
      <c r="S19" s="51">
        <v>35037</v>
      </c>
      <c r="T19" s="51">
        <v>35920</v>
      </c>
      <c r="U19" s="51">
        <v>36436</v>
      </c>
      <c r="V19" s="51">
        <v>36808</v>
      </c>
      <c r="W19" s="51">
        <v>37487</v>
      </c>
      <c r="X19" s="51">
        <v>38109</v>
      </c>
      <c r="Y19" s="51">
        <v>38534</v>
      </c>
      <c r="Z19" s="51">
        <v>39192</v>
      </c>
      <c r="AA19" s="51">
        <v>40152</v>
      </c>
      <c r="AB19" s="51">
        <v>41355</v>
      </c>
      <c r="AC19" s="51">
        <v>42898</v>
      </c>
      <c r="AD19" s="51">
        <v>43886</v>
      </c>
      <c r="AE19" s="51">
        <v>45046</v>
      </c>
      <c r="AF19" s="51">
        <v>46151</v>
      </c>
      <c r="AG19" s="114"/>
      <c r="AH19" s="114"/>
      <c r="AI19" s="114"/>
      <c r="AJ19" s="114"/>
      <c r="AK19" s="53"/>
      <c r="AL19" s="53"/>
      <c r="AM19" s="53"/>
      <c r="AN19" s="53"/>
      <c r="AO19" s="53"/>
      <c r="AP19" s="53"/>
      <c r="AQ19" s="53"/>
      <c r="AR19" s="53"/>
    </row>
    <row r="20" spans="1:44" ht="11.45" customHeight="1" x14ac:dyDescent="0.2">
      <c r="A20" s="33">
        <f>IF(D20&lt;&gt;"",COUNTA($D$6:D20),"")</f>
        <v>15</v>
      </c>
      <c r="B20" s="100" t="s">
        <v>79</v>
      </c>
      <c r="C20" s="51">
        <v>36349</v>
      </c>
      <c r="D20" s="51">
        <v>38275</v>
      </c>
      <c r="E20" s="51">
        <v>39147</v>
      </c>
      <c r="F20" s="51">
        <v>40058</v>
      </c>
      <c r="G20" s="51">
        <v>40779</v>
      </c>
      <c r="H20" s="51">
        <v>41837</v>
      </c>
      <c r="I20" s="51">
        <v>42321</v>
      </c>
      <c r="J20" s="51">
        <v>42480</v>
      </c>
      <c r="K20" s="51">
        <v>43477</v>
      </c>
      <c r="L20" s="51">
        <v>43630</v>
      </c>
      <c r="M20" s="51">
        <v>45521</v>
      </c>
      <c r="N20" s="51">
        <v>45626</v>
      </c>
      <c r="O20" s="51">
        <v>47278</v>
      </c>
      <c r="P20" s="51">
        <v>47860</v>
      </c>
      <c r="Q20" s="51">
        <v>49141</v>
      </c>
      <c r="R20" s="51">
        <v>49777</v>
      </c>
      <c r="S20" s="51">
        <v>50861</v>
      </c>
      <c r="T20" s="51">
        <v>51860</v>
      </c>
      <c r="U20" s="51">
        <v>52255</v>
      </c>
      <c r="V20" s="51">
        <v>52838</v>
      </c>
      <c r="W20" s="51">
        <v>54670</v>
      </c>
      <c r="X20" s="51">
        <v>56436</v>
      </c>
      <c r="Y20" s="51">
        <v>57275</v>
      </c>
      <c r="Z20" s="51">
        <v>58494</v>
      </c>
      <c r="AA20" s="51">
        <v>60507</v>
      </c>
      <c r="AB20" s="51">
        <v>62147</v>
      </c>
      <c r="AC20" s="51">
        <v>65265</v>
      </c>
      <c r="AD20" s="51">
        <v>68211</v>
      </c>
      <c r="AE20" s="51">
        <v>69890</v>
      </c>
      <c r="AF20" s="51">
        <v>70463</v>
      </c>
      <c r="AG20" s="114"/>
      <c r="AH20" s="114"/>
      <c r="AI20" s="114"/>
      <c r="AJ20" s="114"/>
      <c r="AK20" s="53"/>
      <c r="AL20" s="53"/>
      <c r="AM20" s="53"/>
      <c r="AN20" s="53"/>
      <c r="AO20" s="53"/>
      <c r="AP20" s="53"/>
      <c r="AQ20" s="53"/>
      <c r="AR20" s="53"/>
    </row>
    <row r="21" spans="1:44" ht="11.45" customHeight="1" x14ac:dyDescent="0.2">
      <c r="A21" s="33">
        <f>IF(D21&lt;&gt;"",COUNTA($D$6:D21),"")</f>
        <v>16</v>
      </c>
      <c r="B21" s="100" t="s">
        <v>80</v>
      </c>
      <c r="C21" s="51">
        <v>18801</v>
      </c>
      <c r="D21" s="51">
        <v>21919</v>
      </c>
      <c r="E21" s="51">
        <v>24674</v>
      </c>
      <c r="F21" s="51">
        <v>26216</v>
      </c>
      <c r="G21" s="51">
        <v>27310</v>
      </c>
      <c r="H21" s="51">
        <v>28230</v>
      </c>
      <c r="I21" s="51">
        <v>28591</v>
      </c>
      <c r="J21" s="51">
        <v>29409</v>
      </c>
      <c r="K21" s="51">
        <v>30722</v>
      </c>
      <c r="L21" s="51">
        <v>31118</v>
      </c>
      <c r="M21" s="51">
        <v>32265</v>
      </c>
      <c r="N21" s="51">
        <v>32478</v>
      </c>
      <c r="O21" s="51">
        <v>32854</v>
      </c>
      <c r="P21" s="51">
        <v>33317</v>
      </c>
      <c r="Q21" s="51">
        <v>33212</v>
      </c>
      <c r="R21" s="51">
        <v>34056</v>
      </c>
      <c r="S21" s="51">
        <v>34510</v>
      </c>
      <c r="T21" s="51">
        <v>35092</v>
      </c>
      <c r="U21" s="51">
        <v>35186</v>
      </c>
      <c r="V21" s="51">
        <v>35482</v>
      </c>
      <c r="W21" s="51">
        <v>36218</v>
      </c>
      <c r="X21" s="51">
        <v>36789</v>
      </c>
      <c r="Y21" s="51">
        <v>37500</v>
      </c>
      <c r="Z21" s="51">
        <v>37958</v>
      </c>
      <c r="AA21" s="51">
        <v>38984</v>
      </c>
      <c r="AB21" s="51">
        <v>40261</v>
      </c>
      <c r="AC21" s="51">
        <v>41679</v>
      </c>
      <c r="AD21" s="51">
        <v>43014</v>
      </c>
      <c r="AE21" s="51">
        <v>43979</v>
      </c>
      <c r="AF21" s="51">
        <v>44547</v>
      </c>
      <c r="AG21" s="114"/>
      <c r="AH21" s="114"/>
      <c r="AI21" s="114"/>
      <c r="AJ21" s="114"/>
      <c r="AK21" s="53"/>
      <c r="AL21" s="53"/>
      <c r="AM21" s="53"/>
      <c r="AN21" s="53"/>
      <c r="AO21" s="53"/>
      <c r="AP21" s="53"/>
      <c r="AQ21" s="53"/>
      <c r="AR21" s="53"/>
    </row>
    <row r="22" spans="1:44" ht="11.45" customHeight="1" x14ac:dyDescent="0.2">
      <c r="A22" s="33"/>
      <c r="B22" s="100"/>
      <c r="C22" s="59"/>
      <c r="D22" s="59"/>
      <c r="E22" s="59"/>
      <c r="F22" s="59"/>
      <c r="G22" s="59"/>
      <c r="H22" s="59"/>
      <c r="I22" s="59"/>
      <c r="J22" s="59"/>
      <c r="K22" s="59"/>
      <c r="L22" s="59"/>
      <c r="M22" s="59"/>
      <c r="N22" s="59"/>
      <c r="O22" s="59"/>
      <c r="P22" s="51"/>
      <c r="Q22" s="59"/>
      <c r="R22" s="59"/>
      <c r="S22" s="59"/>
      <c r="T22" s="59"/>
      <c r="U22" s="59"/>
      <c r="V22" s="59"/>
      <c r="W22" s="59"/>
      <c r="X22" s="59"/>
      <c r="Y22" s="59"/>
      <c r="Z22" s="59"/>
      <c r="AA22" s="59"/>
      <c r="AB22" s="59"/>
      <c r="AC22" s="59"/>
      <c r="AD22" s="59"/>
      <c r="AE22" s="59"/>
      <c r="AF22" s="59"/>
    </row>
    <row r="23" spans="1:44" ht="11.45" customHeight="1" x14ac:dyDescent="0.2">
      <c r="A23" s="33">
        <v>17</v>
      </c>
      <c r="B23" s="100" t="s">
        <v>81</v>
      </c>
      <c r="C23" s="51">
        <v>1004937</v>
      </c>
      <c r="D23" s="51">
        <v>1076487</v>
      </c>
      <c r="E23" s="51">
        <v>1117087</v>
      </c>
      <c r="F23" s="51">
        <v>1148359</v>
      </c>
      <c r="G23" s="51">
        <v>1175026</v>
      </c>
      <c r="H23" s="51">
        <v>1198965</v>
      </c>
      <c r="I23" s="51">
        <v>1214993</v>
      </c>
      <c r="J23" s="51">
        <v>1231455</v>
      </c>
      <c r="K23" s="51">
        <v>1263497</v>
      </c>
      <c r="L23" s="51">
        <v>1278775</v>
      </c>
      <c r="M23" s="51">
        <v>1338270</v>
      </c>
      <c r="N23" s="51">
        <v>1337768</v>
      </c>
      <c r="O23" s="51">
        <v>1369347</v>
      </c>
      <c r="P23" s="51">
        <v>1395083</v>
      </c>
      <c r="Q23" s="51">
        <v>1416694</v>
      </c>
      <c r="R23" s="51">
        <v>1449166</v>
      </c>
      <c r="S23" s="51">
        <v>1471502</v>
      </c>
      <c r="T23" s="51">
        <v>1504587</v>
      </c>
      <c r="U23" s="51">
        <v>1490927</v>
      </c>
      <c r="V23" s="51">
        <v>1525566</v>
      </c>
      <c r="W23" s="51">
        <v>1577630</v>
      </c>
      <c r="X23" s="51">
        <v>1613950</v>
      </c>
      <c r="Y23" s="51">
        <v>1636963</v>
      </c>
      <c r="Z23" s="51">
        <v>1678036</v>
      </c>
      <c r="AA23" s="51">
        <v>1724533</v>
      </c>
      <c r="AB23" s="51">
        <v>1784885</v>
      </c>
      <c r="AC23" s="51">
        <v>1844458</v>
      </c>
      <c r="AD23" s="51">
        <v>1919422</v>
      </c>
      <c r="AE23" s="51">
        <v>1959941</v>
      </c>
      <c r="AF23" s="51">
        <v>1975220</v>
      </c>
    </row>
    <row r="24" spans="1:44" ht="24.95" customHeight="1" x14ac:dyDescent="0.2">
      <c r="A24" s="33" t="str">
        <f>IF(D24&lt;&gt;"",COUNTA($D$6:D24),"")</f>
        <v/>
      </c>
      <c r="B24" s="100"/>
      <c r="C24" s="188" t="s">
        <v>44</v>
      </c>
      <c r="D24" s="180"/>
      <c r="E24" s="180"/>
      <c r="F24" s="180"/>
      <c r="G24" s="180"/>
      <c r="H24" s="180"/>
      <c r="I24" s="180"/>
      <c r="J24" s="180" t="s">
        <v>44</v>
      </c>
      <c r="K24" s="180"/>
      <c r="L24" s="180"/>
      <c r="M24" s="180"/>
      <c r="N24" s="180"/>
      <c r="O24" s="180"/>
      <c r="P24" s="180"/>
      <c r="Q24" s="180" t="s">
        <v>44</v>
      </c>
      <c r="R24" s="180"/>
      <c r="S24" s="180"/>
      <c r="T24" s="180"/>
      <c r="U24" s="180"/>
      <c r="V24" s="180"/>
      <c r="W24" s="180"/>
      <c r="X24" s="180"/>
      <c r="Y24" s="180" t="s">
        <v>44</v>
      </c>
      <c r="Z24" s="180"/>
      <c r="AA24" s="180"/>
      <c r="AB24" s="180"/>
      <c r="AC24" s="180"/>
      <c r="AD24" s="180"/>
      <c r="AE24" s="180"/>
      <c r="AF24" s="180"/>
    </row>
    <row r="25" spans="1:44" ht="11.45" customHeight="1" x14ac:dyDescent="0.2">
      <c r="A25" s="33">
        <f>IF(D25&lt;&gt;"",COUNTA($D$6:D25),"")</f>
        <v>18</v>
      </c>
      <c r="B25" s="100" t="s">
        <v>65</v>
      </c>
      <c r="C25" s="65" t="s">
        <v>9</v>
      </c>
      <c r="D25" s="65">
        <v>5.8830003616665607</v>
      </c>
      <c r="E25" s="65">
        <v>1.2623729620950996</v>
      </c>
      <c r="F25" s="65">
        <v>1.528074412808806</v>
      </c>
      <c r="G25" s="65">
        <v>1.3739669645228503</v>
      </c>
      <c r="H25" s="65">
        <v>2.3581198257733007</v>
      </c>
      <c r="I25" s="65">
        <v>2.3046978754667435</v>
      </c>
      <c r="J25" s="65">
        <v>1.7917446361298488</v>
      </c>
      <c r="K25" s="65">
        <v>3.1133534487514112</v>
      </c>
      <c r="L25" s="65">
        <v>1.6104756389752453</v>
      </c>
      <c r="M25" s="65">
        <v>5.8236533204160281</v>
      </c>
      <c r="N25" s="65">
        <v>0.15365340558892626</v>
      </c>
      <c r="O25" s="65">
        <v>2.9623921487762033</v>
      </c>
      <c r="P25" s="65">
        <v>2.0165348135258654</v>
      </c>
      <c r="Q25" s="65">
        <v>2.4198702945997752</v>
      </c>
      <c r="R25" s="65">
        <v>3.1188506927131812</v>
      </c>
      <c r="S25" s="65">
        <v>1.9845647783333504</v>
      </c>
      <c r="T25" s="65">
        <v>2.3006968924344875</v>
      </c>
      <c r="U25" s="65">
        <v>-2.2772260458755653</v>
      </c>
      <c r="V25" s="65">
        <v>3.0776483847176479</v>
      </c>
      <c r="W25" s="65">
        <v>4.1883156966826505</v>
      </c>
      <c r="X25" s="65">
        <v>2.8426554498445284</v>
      </c>
      <c r="Y25" s="65">
        <v>1.6412626278348768</v>
      </c>
      <c r="Z25" s="65">
        <v>3.1967742785376885</v>
      </c>
      <c r="AA25" s="65">
        <v>2.4271546371855237</v>
      </c>
      <c r="AB25" s="65">
        <v>3.4805079443518849</v>
      </c>
      <c r="AC25" s="65">
        <v>3.6753713954864367</v>
      </c>
      <c r="AD25" s="65">
        <v>4.3843497638660125</v>
      </c>
      <c r="AE25" s="116">
        <v>1.6722419956635832</v>
      </c>
      <c r="AF25" s="116">
        <v>-0.7288130448203276</v>
      </c>
    </row>
    <row r="26" spans="1:44" ht="11.45" customHeight="1" x14ac:dyDescent="0.2">
      <c r="A26" s="33">
        <f>IF(D26&lt;&gt;"",COUNTA($D$6:D26),"")</f>
        <v>19</v>
      </c>
      <c r="B26" s="100" t="s">
        <v>66</v>
      </c>
      <c r="C26" s="65" t="s">
        <v>9</v>
      </c>
      <c r="D26" s="65">
        <v>6.3447476888145218</v>
      </c>
      <c r="E26" s="65">
        <v>2.8421561470881187</v>
      </c>
      <c r="F26" s="65">
        <v>2.7566224691068015</v>
      </c>
      <c r="G26" s="65">
        <v>2.3365422786604739</v>
      </c>
      <c r="H26" s="65">
        <v>2.0397692289244418</v>
      </c>
      <c r="I26" s="65">
        <v>1.9201439129858215</v>
      </c>
      <c r="J26" s="65">
        <v>2.3347170848011984</v>
      </c>
      <c r="K26" s="65">
        <v>2.5960498472077091</v>
      </c>
      <c r="L26" s="65">
        <v>1.4374728253241216</v>
      </c>
      <c r="M26" s="65">
        <v>5.6061875624124866</v>
      </c>
      <c r="N26" s="65">
        <v>-0.38090168118316114</v>
      </c>
      <c r="O26" s="65">
        <v>2.6031793489008805</v>
      </c>
      <c r="P26" s="65">
        <v>2.58754640252819</v>
      </c>
      <c r="Q26" s="65">
        <v>2.0136257581907984</v>
      </c>
      <c r="R26" s="65">
        <v>2.7054957049335258</v>
      </c>
      <c r="S26" s="65">
        <v>2.5607748946186604</v>
      </c>
      <c r="T26" s="65">
        <v>2.299509418138058</v>
      </c>
      <c r="U26" s="65">
        <v>-2.0911832691841425</v>
      </c>
      <c r="V26" s="65">
        <v>3.6270116321704933</v>
      </c>
      <c r="W26" s="65">
        <v>4.4389790635604953</v>
      </c>
      <c r="X26" s="65">
        <v>3.028104190660315</v>
      </c>
      <c r="Y26" s="65">
        <v>1.4617597253745203</v>
      </c>
      <c r="Z26" s="65">
        <v>3.4907501522816347</v>
      </c>
      <c r="AA26" s="65">
        <v>2.2712104254581647</v>
      </c>
      <c r="AB26" s="65">
        <v>4.8437473290345139</v>
      </c>
      <c r="AC26" s="65">
        <v>2.6279339321703787</v>
      </c>
      <c r="AD26" s="65">
        <v>3.9973496377018023</v>
      </c>
      <c r="AE26" s="116">
        <v>1.8975905368835697</v>
      </c>
      <c r="AF26" s="116">
        <v>0.17862489193383624</v>
      </c>
    </row>
    <row r="27" spans="1:44" ht="11.45" customHeight="1" x14ac:dyDescent="0.2">
      <c r="A27" s="33">
        <f>IF(D27&lt;&gt;"",COUNTA($D$6:D27),"")</f>
        <v>20</v>
      </c>
      <c r="B27" s="100" t="s">
        <v>67</v>
      </c>
      <c r="C27" s="65" t="s">
        <v>9</v>
      </c>
      <c r="D27" s="65">
        <v>5.0117388107590699</v>
      </c>
      <c r="E27" s="65">
        <v>4.2475915090204381</v>
      </c>
      <c r="F27" s="65">
        <v>1.2732896610949069</v>
      </c>
      <c r="G27" s="65">
        <v>4.935448149652899</v>
      </c>
      <c r="H27" s="65">
        <v>-1.6938509804188868</v>
      </c>
      <c r="I27" s="65">
        <v>-2.0175670583956702</v>
      </c>
      <c r="J27" s="65">
        <v>-1.8332209779213713</v>
      </c>
      <c r="K27" s="65">
        <v>1.6560801473746665</v>
      </c>
      <c r="L27" s="65">
        <v>-0.37582764142986491</v>
      </c>
      <c r="M27" s="65">
        <v>2.0433576268963094</v>
      </c>
      <c r="N27" s="65">
        <v>-0.77008658089138748</v>
      </c>
      <c r="O27" s="65">
        <v>-0.62420655390032209</v>
      </c>
      <c r="P27" s="65">
        <v>3.0597091307169819</v>
      </c>
      <c r="Q27" s="65">
        <v>0.64942014516340407</v>
      </c>
      <c r="R27" s="65">
        <v>2.9975852142579527</v>
      </c>
      <c r="S27" s="65">
        <v>0.9203088663721104</v>
      </c>
      <c r="T27" s="65">
        <v>2.6736543752238049</v>
      </c>
      <c r="U27" s="65">
        <v>1.8235164087136155</v>
      </c>
      <c r="V27" s="65">
        <v>1.1560923467477551</v>
      </c>
      <c r="W27" s="65">
        <v>3.1839047879441296</v>
      </c>
      <c r="X27" s="65">
        <v>2.3384689159218226</v>
      </c>
      <c r="Y27" s="65">
        <v>2.4875040806655306</v>
      </c>
      <c r="Z27" s="65">
        <v>2.3171103097548524</v>
      </c>
      <c r="AA27" s="65">
        <v>4.6688407511441739</v>
      </c>
      <c r="AB27" s="65">
        <v>3.4850449483289054</v>
      </c>
      <c r="AC27" s="65">
        <v>6.2673884584969244</v>
      </c>
      <c r="AD27" s="65">
        <v>3.6224483079789707</v>
      </c>
      <c r="AE27" s="116">
        <v>3.1496119601417121</v>
      </c>
      <c r="AF27" s="116">
        <v>1.9697773720397578</v>
      </c>
    </row>
    <row r="28" spans="1:44" ht="11.45" customHeight="1" x14ac:dyDescent="0.2">
      <c r="A28" s="33">
        <f>IF(D28&lt;&gt;"",COUNTA($D$6:D28),"")</f>
        <v>21</v>
      </c>
      <c r="B28" s="100" t="s">
        <v>68</v>
      </c>
      <c r="C28" s="65" t="s">
        <v>9</v>
      </c>
      <c r="D28" s="65">
        <v>21.781464101651821</v>
      </c>
      <c r="E28" s="65">
        <v>12.679929934184116</v>
      </c>
      <c r="F28" s="65">
        <v>7.1903222288942459</v>
      </c>
      <c r="G28" s="65">
        <v>2.5315410543479828</v>
      </c>
      <c r="H28" s="65">
        <v>5.090088065170022</v>
      </c>
      <c r="I28" s="65">
        <v>2.1729572667192372</v>
      </c>
      <c r="J28" s="65">
        <v>2.3422012803513894</v>
      </c>
      <c r="K28" s="65">
        <v>3.5834986660215407</v>
      </c>
      <c r="L28" s="65">
        <v>2.1107507970349388</v>
      </c>
      <c r="M28" s="65">
        <v>3.9700401816792379</v>
      </c>
      <c r="N28" s="65">
        <v>1.4454415883521108</v>
      </c>
      <c r="O28" s="65">
        <v>1.3131357926415888</v>
      </c>
      <c r="P28" s="65">
        <v>1.8716870136104262</v>
      </c>
      <c r="Q28" s="65">
        <v>1.8044628259727062</v>
      </c>
      <c r="R28" s="65">
        <v>2.2594844340334959</v>
      </c>
      <c r="S28" s="65">
        <v>1.7765134648918206</v>
      </c>
      <c r="T28" s="65">
        <v>2.357573461233045</v>
      </c>
      <c r="U28" s="65">
        <v>1.9967809687150009</v>
      </c>
      <c r="V28" s="65">
        <v>0.50082078226472504</v>
      </c>
      <c r="W28" s="65">
        <v>2.8099392239133749</v>
      </c>
      <c r="X28" s="65">
        <v>0.68854629832762271</v>
      </c>
      <c r="Y28" s="65">
        <v>2.7008424842170911</v>
      </c>
      <c r="Z28" s="65">
        <v>2.2791357061875033</v>
      </c>
      <c r="AA28" s="65">
        <v>2.372405070529453</v>
      </c>
      <c r="AB28" s="65">
        <v>4.2371985743174747</v>
      </c>
      <c r="AC28" s="65">
        <v>5.6378999965295549</v>
      </c>
      <c r="AD28" s="65">
        <v>3.9716341743731789</v>
      </c>
      <c r="AE28" s="116">
        <v>3.4836330317520776</v>
      </c>
      <c r="AF28" s="116">
        <v>2.9749196438078087</v>
      </c>
    </row>
    <row r="29" spans="1:44" ht="11.45" customHeight="1" x14ac:dyDescent="0.2">
      <c r="A29" s="33">
        <f>IF(D29&lt;&gt;"",COUNTA($D$6:D29),"")</f>
        <v>22</v>
      </c>
      <c r="B29" s="100" t="s">
        <v>69</v>
      </c>
      <c r="C29" s="65" t="s">
        <v>9</v>
      </c>
      <c r="D29" s="65">
        <v>4.4496180806987979</v>
      </c>
      <c r="E29" s="65">
        <v>1.0133157794874279</v>
      </c>
      <c r="F29" s="65">
        <v>-0.62875697263548602</v>
      </c>
      <c r="G29" s="65">
        <v>0.15226234598858923</v>
      </c>
      <c r="H29" s="65">
        <v>2.2364243469463929</v>
      </c>
      <c r="I29" s="65">
        <v>3.0150075849829818</v>
      </c>
      <c r="J29" s="65">
        <v>2.6772069311382154</v>
      </c>
      <c r="K29" s="65">
        <v>1.7618823349946382</v>
      </c>
      <c r="L29" s="65">
        <v>0.55897732264691058</v>
      </c>
      <c r="M29" s="65">
        <v>4.8461828647224507</v>
      </c>
      <c r="N29" s="65">
        <v>-1.830442443595544</v>
      </c>
      <c r="O29" s="65">
        <v>1.7054050476693874</v>
      </c>
      <c r="P29" s="65">
        <v>-2.0521704887922709</v>
      </c>
      <c r="Q29" s="65">
        <v>6.3271417778672827</v>
      </c>
      <c r="R29" s="65">
        <v>1.6299342614429833</v>
      </c>
      <c r="S29" s="65">
        <v>2.7824308028294524</v>
      </c>
      <c r="T29" s="65">
        <v>4.8364167402494189</v>
      </c>
      <c r="U29" s="65">
        <v>-3.7403667313191278</v>
      </c>
      <c r="V29" s="65">
        <v>-0.67708172622212714</v>
      </c>
      <c r="W29" s="65">
        <v>1.8192866876988631</v>
      </c>
      <c r="X29" s="65">
        <v>3.4565927708825086</v>
      </c>
      <c r="Y29" s="65">
        <v>1.0991793139192509</v>
      </c>
      <c r="Z29" s="65">
        <v>1.6002440725516749</v>
      </c>
      <c r="AA29" s="65">
        <v>1.6434101366525624</v>
      </c>
      <c r="AB29" s="65">
        <v>2.7804978162697864</v>
      </c>
      <c r="AC29" s="65">
        <v>4.4010368695852122</v>
      </c>
      <c r="AD29" s="65">
        <v>4.065788537609663</v>
      </c>
      <c r="AE29" s="116">
        <v>1.2055891526545679</v>
      </c>
      <c r="AF29" s="116">
        <v>0.51477763420879796</v>
      </c>
    </row>
    <row r="30" spans="1:44" ht="11.45" customHeight="1" x14ac:dyDescent="0.2">
      <c r="A30" s="33">
        <f>IF(D30&lt;&gt;"",COUNTA($D$6:D30),"")</f>
        <v>23</v>
      </c>
      <c r="B30" s="100" t="s">
        <v>70</v>
      </c>
      <c r="C30" s="65" t="s">
        <v>9</v>
      </c>
      <c r="D30" s="65">
        <v>5.5553805695778777</v>
      </c>
      <c r="E30" s="65">
        <v>1.8744312639502425</v>
      </c>
      <c r="F30" s="65">
        <v>1.4181070436321619</v>
      </c>
      <c r="G30" s="65">
        <v>3.965436010289622</v>
      </c>
      <c r="H30" s="65">
        <v>2.0914071860279222</v>
      </c>
      <c r="I30" s="65">
        <v>2.3053277101587071</v>
      </c>
      <c r="J30" s="65">
        <v>1.4352690338485843</v>
      </c>
      <c r="K30" s="65">
        <v>1.8427529595640806</v>
      </c>
      <c r="L30" s="65">
        <v>8.2162489546092843E-2</v>
      </c>
      <c r="M30" s="65">
        <v>6.3612971748197964</v>
      </c>
      <c r="N30" s="65">
        <v>-1.015727693287289</v>
      </c>
      <c r="O30" s="65">
        <v>7.7058560082703593</v>
      </c>
      <c r="P30" s="65">
        <v>-1.3513910122100725</v>
      </c>
      <c r="Q30" s="65">
        <v>5.6754040160697627</v>
      </c>
      <c r="R30" s="65">
        <v>2.0183590896401427</v>
      </c>
      <c r="S30" s="65">
        <v>0.31036989452866237</v>
      </c>
      <c r="T30" s="65">
        <v>0.28820968147056192</v>
      </c>
      <c r="U30" s="65">
        <v>-3.0800906523488578</v>
      </c>
      <c r="V30" s="65">
        <v>3.0935313333470731</v>
      </c>
      <c r="W30" s="65">
        <v>3.778503370716308</v>
      </c>
      <c r="X30" s="65">
        <v>1.8343329026946549</v>
      </c>
      <c r="Y30" s="65">
        <v>2.9413648124552765</v>
      </c>
      <c r="Z30" s="65">
        <v>-9.753930965911195E-2</v>
      </c>
      <c r="AA30" s="65">
        <v>3.7893574484664612</v>
      </c>
      <c r="AB30" s="65">
        <v>5.9760876857707643</v>
      </c>
      <c r="AC30" s="65">
        <v>1.1718817462110991</v>
      </c>
      <c r="AD30" s="65">
        <v>3.7914539391797746</v>
      </c>
      <c r="AE30" s="116">
        <v>1.3039205887389613</v>
      </c>
      <c r="AF30" s="116">
        <v>0.98027430582001784</v>
      </c>
    </row>
    <row r="31" spans="1:44" ht="11.45" customHeight="1" x14ac:dyDescent="0.2">
      <c r="A31" s="33">
        <f>IF(D31&lt;&gt;"",COUNTA($D$6:D31),"")</f>
        <v>24</v>
      </c>
      <c r="B31" s="100" t="s">
        <v>71</v>
      </c>
      <c r="C31" s="65" t="s">
        <v>9</v>
      </c>
      <c r="D31" s="65">
        <v>5.70694916886589</v>
      </c>
      <c r="E31" s="65">
        <v>2.958350858074084</v>
      </c>
      <c r="F31" s="65">
        <v>2.1690411980970481</v>
      </c>
      <c r="G31" s="65">
        <v>2.8232014402628636</v>
      </c>
      <c r="H31" s="65">
        <v>2.1356641118475324</v>
      </c>
      <c r="I31" s="65">
        <v>1.1246011461532675</v>
      </c>
      <c r="J31" s="65">
        <v>1.8894068271998066</v>
      </c>
      <c r="K31" s="65">
        <v>2.4010309828802718</v>
      </c>
      <c r="L31" s="65">
        <v>1.4081032913420728</v>
      </c>
      <c r="M31" s="65">
        <v>5.6107780658210373</v>
      </c>
      <c r="N31" s="65">
        <v>-4.9610629639246895E-2</v>
      </c>
      <c r="O31" s="65">
        <v>1.6115050190024647</v>
      </c>
      <c r="P31" s="65">
        <v>1.7951854484215062</v>
      </c>
      <c r="Q31" s="65">
        <v>1.093593134391881</v>
      </c>
      <c r="R31" s="65">
        <v>3.0917260583018589</v>
      </c>
      <c r="S31" s="65">
        <v>1.3562726786273629</v>
      </c>
      <c r="T31" s="65">
        <v>1.4188169718543264</v>
      </c>
      <c r="U31" s="65">
        <v>0.19668501825007922</v>
      </c>
      <c r="V31" s="65">
        <v>2.4903032815934267</v>
      </c>
      <c r="W31" s="65">
        <v>3.2473767978078456</v>
      </c>
      <c r="X31" s="65">
        <v>2.6428497688116437</v>
      </c>
      <c r="Y31" s="65">
        <v>1.03373394273234</v>
      </c>
      <c r="Z31" s="65">
        <v>3.2300184540075207</v>
      </c>
      <c r="AA31" s="65">
        <v>3.1963877049530112</v>
      </c>
      <c r="AB31" s="65">
        <v>3.1329710849102241</v>
      </c>
      <c r="AC31" s="65">
        <v>2.8115042142698314</v>
      </c>
      <c r="AD31" s="65">
        <v>4.3939963803304067</v>
      </c>
      <c r="AE31" s="116">
        <v>1.8493039110523739</v>
      </c>
      <c r="AF31" s="116">
        <v>0.54144527633303596</v>
      </c>
    </row>
    <row r="32" spans="1:44" s="115" customFormat="1" ht="11.45" customHeight="1" x14ac:dyDescent="0.2">
      <c r="A32" s="33">
        <f>IF(D32&lt;&gt;"",COUNTA($D$6:D32),"")</f>
        <v>25</v>
      </c>
      <c r="B32" s="102" t="s">
        <v>72</v>
      </c>
      <c r="C32" s="107" t="s">
        <v>9</v>
      </c>
      <c r="D32" s="107">
        <v>20.781004974104818</v>
      </c>
      <c r="E32" s="107">
        <v>13.780487301350135</v>
      </c>
      <c r="F32" s="107">
        <v>7.1258408099559034</v>
      </c>
      <c r="G32" s="107">
        <v>4.8168331819558006</v>
      </c>
      <c r="H32" s="107">
        <v>2.657902162538079</v>
      </c>
      <c r="I32" s="107">
        <v>1.302772779856241</v>
      </c>
      <c r="J32" s="107">
        <v>0.96268356316106463</v>
      </c>
      <c r="K32" s="107">
        <v>3.6555480203142707</v>
      </c>
      <c r="L32" s="107">
        <v>1.5278510798271583</v>
      </c>
      <c r="M32" s="107">
        <v>3.6449968647817172</v>
      </c>
      <c r="N32" s="107">
        <v>2.0633476294099609</v>
      </c>
      <c r="O32" s="107">
        <v>0.11712224791770609</v>
      </c>
      <c r="P32" s="107">
        <v>2.1267053064718766</v>
      </c>
      <c r="Q32" s="107">
        <v>0.59924593889581956</v>
      </c>
      <c r="R32" s="107">
        <v>1.8962044620602683</v>
      </c>
      <c r="S32" s="107">
        <v>0.67027247156738667</v>
      </c>
      <c r="T32" s="107">
        <v>2.9252489426778965</v>
      </c>
      <c r="U32" s="107">
        <v>0.71781134668860602</v>
      </c>
      <c r="V32" s="107">
        <v>0.60554415299395714</v>
      </c>
      <c r="W32" s="107">
        <v>1.8112297887942219</v>
      </c>
      <c r="X32" s="107">
        <v>1.9708441544669739</v>
      </c>
      <c r="Y32" s="107">
        <v>2.035614682264324</v>
      </c>
      <c r="Z32" s="107">
        <v>1.8357264875603789</v>
      </c>
      <c r="AA32" s="107">
        <v>3.2213925618067805</v>
      </c>
      <c r="AB32" s="107">
        <v>3.7777533797445955</v>
      </c>
      <c r="AC32" s="107">
        <v>4.8015616001182906</v>
      </c>
      <c r="AD32" s="107">
        <v>3.8229839622590163</v>
      </c>
      <c r="AE32" s="116">
        <v>3.9327518247081201</v>
      </c>
      <c r="AF32" s="116">
        <v>2.3193668656417117</v>
      </c>
    </row>
    <row r="33" spans="1:35" ht="11.45" customHeight="1" x14ac:dyDescent="0.2">
      <c r="A33" s="33">
        <f>IF(D33&lt;&gt;"",COUNTA($D$6:D33),"")</f>
        <v>26</v>
      </c>
      <c r="B33" s="100" t="s">
        <v>73</v>
      </c>
      <c r="C33" s="65" t="s">
        <v>9</v>
      </c>
      <c r="D33" s="65">
        <v>6.7624705225508137</v>
      </c>
      <c r="E33" s="65">
        <v>2.9391860275502069</v>
      </c>
      <c r="F33" s="65">
        <v>2.7331411758828352</v>
      </c>
      <c r="G33" s="65">
        <v>1.9895103721820959</v>
      </c>
      <c r="H33" s="65">
        <v>2.0340421522464283</v>
      </c>
      <c r="I33" s="65">
        <v>1.0989676365992409</v>
      </c>
      <c r="J33" s="65">
        <v>0.77127862708388761</v>
      </c>
      <c r="K33" s="65">
        <v>2.9129359120226468</v>
      </c>
      <c r="L33" s="65">
        <v>1.1321651938742008</v>
      </c>
      <c r="M33" s="65">
        <v>4.6438459540224528</v>
      </c>
      <c r="N33" s="65">
        <v>-0.20990246020494396</v>
      </c>
      <c r="O33" s="65">
        <v>2.5220081189199135</v>
      </c>
      <c r="P33" s="65">
        <v>0.70666486299548126</v>
      </c>
      <c r="Q33" s="65">
        <v>2.1494961717809957</v>
      </c>
      <c r="R33" s="65">
        <v>2.3473040052083292</v>
      </c>
      <c r="S33" s="65">
        <v>1.4839703980369165</v>
      </c>
      <c r="T33" s="65">
        <v>2.1314135998145503</v>
      </c>
      <c r="U33" s="65">
        <v>0.58691400197490395</v>
      </c>
      <c r="V33" s="65">
        <v>1.9459979442875124</v>
      </c>
      <c r="W33" s="65">
        <v>3.740459376838956</v>
      </c>
      <c r="X33" s="65">
        <v>2.690350423424249</v>
      </c>
      <c r="Y33" s="65">
        <v>1.5111463650817001</v>
      </c>
      <c r="Z33" s="65">
        <v>2.6317099562835864</v>
      </c>
      <c r="AA33" s="65">
        <v>2.6100685167592417</v>
      </c>
      <c r="AB33" s="65">
        <v>2.8313224301484752</v>
      </c>
      <c r="AC33" s="65">
        <v>3.4213737288198161</v>
      </c>
      <c r="AD33" s="65">
        <v>3.8846091045979847</v>
      </c>
      <c r="AE33" s="116">
        <v>2.5221471833908566</v>
      </c>
      <c r="AF33" s="116">
        <v>0.72315590699680854</v>
      </c>
    </row>
    <row r="34" spans="1:35" ht="11.45" customHeight="1" x14ac:dyDescent="0.2">
      <c r="A34" s="33">
        <f>IF(D34&lt;&gt;"",COUNTA($D$6:D34),"")</f>
        <v>27</v>
      </c>
      <c r="B34" s="100" t="s">
        <v>74</v>
      </c>
      <c r="C34" s="65" t="s">
        <v>9</v>
      </c>
      <c r="D34" s="65">
        <v>4.7181428859799581</v>
      </c>
      <c r="E34" s="65">
        <v>2.6815997805998961</v>
      </c>
      <c r="F34" s="65">
        <v>1.960108851279486</v>
      </c>
      <c r="G34" s="65">
        <v>1.6900468753396893</v>
      </c>
      <c r="H34" s="65">
        <v>1.4643681179046837</v>
      </c>
      <c r="I34" s="65">
        <v>1.2755429769997875</v>
      </c>
      <c r="J34" s="65">
        <v>0.90511056398183598</v>
      </c>
      <c r="K34" s="65">
        <v>1.8735316257720172</v>
      </c>
      <c r="L34" s="65">
        <v>0.8536714176464244</v>
      </c>
      <c r="M34" s="65">
        <v>3.8405502413241237</v>
      </c>
      <c r="N34" s="65">
        <v>-0.25294998240741506</v>
      </c>
      <c r="O34" s="65">
        <v>2.5336219909482054</v>
      </c>
      <c r="P34" s="65">
        <v>2.0048516402342216</v>
      </c>
      <c r="Q34" s="65">
        <v>0.69286345981952024</v>
      </c>
      <c r="R34" s="65">
        <v>1.2911148478628434</v>
      </c>
      <c r="S34" s="65">
        <v>0.67460036531348067</v>
      </c>
      <c r="T34" s="65">
        <v>3.0477489628892442</v>
      </c>
      <c r="U34" s="65">
        <v>-2.4280913968135565</v>
      </c>
      <c r="V34" s="65">
        <v>2.8062069455169905</v>
      </c>
      <c r="W34" s="65">
        <v>3.0989943742534933</v>
      </c>
      <c r="X34" s="65">
        <v>1.4897092720195531</v>
      </c>
      <c r="Y34" s="65">
        <v>0.94985284562324068</v>
      </c>
      <c r="Z34" s="65">
        <v>2.1322327223480642</v>
      </c>
      <c r="AA34" s="65">
        <v>2.5744213460003635</v>
      </c>
      <c r="AB34" s="65">
        <v>2.8911372277070626</v>
      </c>
      <c r="AC34" s="65">
        <v>3.0134214099066412</v>
      </c>
      <c r="AD34" s="65">
        <v>4.5111409933449522</v>
      </c>
      <c r="AE34" s="116">
        <v>1.9495588991706398</v>
      </c>
      <c r="AF34" s="116">
        <v>1.1256856308051226</v>
      </c>
    </row>
    <row r="35" spans="1:35" ht="11.45" customHeight="1" x14ac:dyDescent="0.2">
      <c r="A35" s="33">
        <f>IF(D35&lt;&gt;"",COUNTA($D$6:D35),"")</f>
        <v>28</v>
      </c>
      <c r="B35" s="100" t="s">
        <v>75</v>
      </c>
      <c r="C35" s="65" t="s">
        <v>9</v>
      </c>
      <c r="D35" s="65">
        <v>6.210734381712939</v>
      </c>
      <c r="E35" s="65">
        <v>2.5078634752193238</v>
      </c>
      <c r="F35" s="65">
        <v>3.0526237569263373</v>
      </c>
      <c r="G35" s="65">
        <v>1.0652650340712029</v>
      </c>
      <c r="H35" s="65">
        <v>2.5007040106630853</v>
      </c>
      <c r="I35" s="65">
        <v>1.201016314643951</v>
      </c>
      <c r="J35" s="65">
        <v>1.6948219627783203</v>
      </c>
      <c r="K35" s="65">
        <v>2.778304337514939</v>
      </c>
      <c r="L35" s="65">
        <v>2.5079050001951515</v>
      </c>
      <c r="M35" s="65">
        <v>5.0591495084392619</v>
      </c>
      <c r="N35" s="65">
        <v>-0.39780709785944168</v>
      </c>
      <c r="O35" s="65">
        <v>2.4512187647721078</v>
      </c>
      <c r="P35" s="65">
        <v>3.5757936336670753</v>
      </c>
      <c r="Q35" s="65">
        <v>1.7833963160088331</v>
      </c>
      <c r="R35" s="65">
        <v>2.913389859780267</v>
      </c>
      <c r="S35" s="65">
        <v>2.12406574167386</v>
      </c>
      <c r="T35" s="65">
        <v>0.78434934220716457</v>
      </c>
      <c r="U35" s="65">
        <v>2.1050580812652839</v>
      </c>
      <c r="V35" s="65">
        <v>-0.12137085642918066</v>
      </c>
      <c r="W35" s="65">
        <v>2.7292946120756483</v>
      </c>
      <c r="X35" s="65">
        <v>2.0510018075429457</v>
      </c>
      <c r="Y35" s="65">
        <v>0.56728575916351076</v>
      </c>
      <c r="Z35" s="65">
        <v>1.889622467850117</v>
      </c>
      <c r="AA35" s="65">
        <v>3.6021250545285426</v>
      </c>
      <c r="AB35" s="65">
        <v>2.9765667813338013</v>
      </c>
      <c r="AC35" s="65">
        <v>2.111215678441198</v>
      </c>
      <c r="AD35" s="65">
        <v>3.5125769969987601</v>
      </c>
      <c r="AE35" s="116">
        <v>1.7716655526286615</v>
      </c>
      <c r="AF35" s="116">
        <v>1.6287866708562433</v>
      </c>
    </row>
    <row r="36" spans="1:35" ht="11.45" customHeight="1" x14ac:dyDescent="0.2">
      <c r="A36" s="33">
        <f>IF(D36&lt;&gt;"",COUNTA($D$6:D36),"")</f>
        <v>29</v>
      </c>
      <c r="B36" s="100" t="s">
        <v>76</v>
      </c>
      <c r="C36" s="65" t="s">
        <v>9</v>
      </c>
      <c r="D36" s="65">
        <v>6.4855897417148043</v>
      </c>
      <c r="E36" s="65">
        <v>2.9825493688525171</v>
      </c>
      <c r="F36" s="65">
        <v>2.7976247386129103</v>
      </c>
      <c r="G36" s="65">
        <v>-1.2179729221001168</v>
      </c>
      <c r="H36" s="65">
        <v>1.9130249733208018</v>
      </c>
      <c r="I36" s="65">
        <v>0.28051973827196264</v>
      </c>
      <c r="J36" s="65">
        <v>1.1801053558724135</v>
      </c>
      <c r="K36" s="65">
        <v>3.6137288318638099</v>
      </c>
      <c r="L36" s="65">
        <v>3.3093854963174323</v>
      </c>
      <c r="M36" s="65">
        <v>5.6384374709246714</v>
      </c>
      <c r="N36" s="65">
        <v>-0.97103019943997992</v>
      </c>
      <c r="O36" s="65">
        <v>1.3299218453182107</v>
      </c>
      <c r="P36" s="65">
        <v>3.8126942267510628</v>
      </c>
      <c r="Q36" s="65">
        <v>1.1512183713145561</v>
      </c>
      <c r="R36" s="65">
        <v>-0.37608875097978967</v>
      </c>
      <c r="S36" s="65">
        <v>0.64040442417562815</v>
      </c>
      <c r="T36" s="65">
        <v>1.9114901980974395</v>
      </c>
      <c r="U36" s="65">
        <v>-0.5613159983743401</v>
      </c>
      <c r="V36" s="65">
        <v>2.2998616110859018</v>
      </c>
      <c r="W36" s="65">
        <v>2.8496410316186598</v>
      </c>
      <c r="X36" s="65">
        <v>0.98202454134022332</v>
      </c>
      <c r="Y36" s="65">
        <v>0.48556529948886862</v>
      </c>
      <c r="Z36" s="65">
        <v>-8.7140552547722905E-2</v>
      </c>
      <c r="AA36" s="65">
        <v>2.4988531927216115</v>
      </c>
      <c r="AB36" s="65">
        <v>2.8150659474328137</v>
      </c>
      <c r="AC36" s="65">
        <v>3.1185575045102496</v>
      </c>
      <c r="AD36" s="65">
        <v>3.09055429100043</v>
      </c>
      <c r="AE36" s="116">
        <v>1.9544208564359735</v>
      </c>
      <c r="AF36" s="116">
        <v>0.48696094105096677</v>
      </c>
    </row>
    <row r="37" spans="1:35" ht="11.45" customHeight="1" x14ac:dyDescent="0.2">
      <c r="A37" s="33">
        <f>IF(D37&lt;&gt;"",COUNTA($D$6:D37),"")</f>
        <v>30</v>
      </c>
      <c r="B37" s="100" t="s">
        <v>77</v>
      </c>
      <c r="C37" s="65" t="s">
        <v>9</v>
      </c>
      <c r="D37" s="65">
        <v>19.590662753706269</v>
      </c>
      <c r="E37" s="65">
        <v>12.47642783692136</v>
      </c>
      <c r="F37" s="65">
        <v>7.3961408660999268</v>
      </c>
      <c r="G37" s="65">
        <v>4.8166985427566971</v>
      </c>
      <c r="H37" s="65">
        <v>3.6330152635673585</v>
      </c>
      <c r="I37" s="65">
        <v>0.54580541621737666</v>
      </c>
      <c r="J37" s="65">
        <v>1.0639511030608162</v>
      </c>
      <c r="K37" s="65">
        <v>3.3424938438078726</v>
      </c>
      <c r="L37" s="65">
        <v>1.3218540675794088</v>
      </c>
      <c r="M37" s="65">
        <v>3.4323725563377678</v>
      </c>
      <c r="N37" s="65">
        <v>1.6749773298548263</v>
      </c>
      <c r="O37" s="65">
        <v>1.6984237855800899</v>
      </c>
      <c r="P37" s="65">
        <v>1.3443121673792291</v>
      </c>
      <c r="Q37" s="65">
        <v>-0.39478853918643608</v>
      </c>
      <c r="R37" s="65">
        <v>2.4565586110285409</v>
      </c>
      <c r="S37" s="65">
        <v>1.771218819375008</v>
      </c>
      <c r="T37" s="65">
        <v>1.760567880278515</v>
      </c>
      <c r="U37" s="65">
        <v>0.9164581575805073</v>
      </c>
      <c r="V37" s="65">
        <v>1.4249078560193169</v>
      </c>
      <c r="W37" s="65">
        <v>1.8398578740231812</v>
      </c>
      <c r="X37" s="65">
        <v>2.0377890032004444</v>
      </c>
      <c r="Y37" s="65">
        <v>1.819327013916336</v>
      </c>
      <c r="Z37" s="65">
        <v>1.6219382560327631</v>
      </c>
      <c r="AA37" s="65">
        <v>3.3227302274501795</v>
      </c>
      <c r="AB37" s="65">
        <v>3.2910822889560478</v>
      </c>
      <c r="AC37" s="65">
        <v>3.6542722930417142</v>
      </c>
      <c r="AD37" s="65">
        <v>3.4975260872597715</v>
      </c>
      <c r="AE37" s="116">
        <v>2.6930752299169285</v>
      </c>
      <c r="AF37" s="116">
        <v>1.8769832205877179</v>
      </c>
    </row>
    <row r="38" spans="1:35" ht="11.45" customHeight="1" x14ac:dyDescent="0.2">
      <c r="A38" s="33">
        <f>IF(D38&lt;&gt;"",COUNTA($D$6:D38),"")</f>
        <v>31</v>
      </c>
      <c r="B38" s="100" t="s">
        <v>78</v>
      </c>
      <c r="C38" s="65" t="s">
        <v>9</v>
      </c>
      <c r="D38" s="65">
        <v>18.860839892899577</v>
      </c>
      <c r="E38" s="65">
        <v>13.74890765847114</v>
      </c>
      <c r="F38" s="65">
        <v>7.8820645051008569</v>
      </c>
      <c r="G38" s="65">
        <v>4.5622650002917311</v>
      </c>
      <c r="H38" s="65">
        <v>2.5728442564930845</v>
      </c>
      <c r="I38" s="65">
        <v>0.45958872448895249</v>
      </c>
      <c r="J38" s="65">
        <v>1.1556190186198876</v>
      </c>
      <c r="K38" s="65">
        <v>3.1157403710939917</v>
      </c>
      <c r="L38" s="65">
        <v>0.40852142929908553</v>
      </c>
      <c r="M38" s="65">
        <v>2.4905689477776178</v>
      </c>
      <c r="N38" s="65">
        <v>0.45654263158432684</v>
      </c>
      <c r="O38" s="65">
        <v>0.96656894101425905</v>
      </c>
      <c r="P38" s="65">
        <v>0.51460821566510617</v>
      </c>
      <c r="Q38" s="65">
        <v>0.10599650320692433</v>
      </c>
      <c r="R38" s="65">
        <v>1.6489017236647214</v>
      </c>
      <c r="S38" s="65">
        <v>0.76061709250684828</v>
      </c>
      <c r="T38" s="65">
        <v>2.5219281846743229</v>
      </c>
      <c r="U38" s="65">
        <v>1.4369585417336879</v>
      </c>
      <c r="V38" s="65">
        <v>1.0187806139585263</v>
      </c>
      <c r="W38" s="65">
        <v>1.8457134773410644</v>
      </c>
      <c r="X38" s="65">
        <v>1.6589123282616782</v>
      </c>
      <c r="Y38" s="65">
        <v>1.1149064385257645</v>
      </c>
      <c r="Z38" s="65">
        <v>1.7089938304953876</v>
      </c>
      <c r="AA38" s="65">
        <v>2.4499324037536354</v>
      </c>
      <c r="AB38" s="65">
        <v>2.9954287470734329</v>
      </c>
      <c r="AC38" s="65">
        <v>3.7308814490428972</v>
      </c>
      <c r="AD38" s="65">
        <v>2.3035588988789613</v>
      </c>
      <c r="AE38" s="116">
        <v>2.6426115877710572</v>
      </c>
      <c r="AF38" s="116">
        <v>2.4525736753654144</v>
      </c>
    </row>
    <row r="39" spans="1:35" ht="11.45" customHeight="1" x14ac:dyDescent="0.2">
      <c r="A39" s="33">
        <f>IF(D39&lt;&gt;"",COUNTA($D$6:D39),"")</f>
        <v>32</v>
      </c>
      <c r="B39" s="100" t="s">
        <v>79</v>
      </c>
      <c r="C39" s="65" t="s">
        <v>9</v>
      </c>
      <c r="D39" s="65">
        <v>5.2987042441618826</v>
      </c>
      <c r="E39" s="65">
        <v>2.2771397589011144</v>
      </c>
      <c r="F39" s="65">
        <v>2.3282523828801658</v>
      </c>
      <c r="G39" s="65">
        <v>1.7982719583933005</v>
      </c>
      <c r="H39" s="65">
        <v>2.5955028201847483</v>
      </c>
      <c r="I39" s="65">
        <v>1.1577375803422711</v>
      </c>
      <c r="J39" s="65">
        <v>0.37549410103243019</v>
      </c>
      <c r="K39" s="65">
        <v>2.3470595183857199</v>
      </c>
      <c r="L39" s="65">
        <v>0.35166434384288436</v>
      </c>
      <c r="M39" s="65">
        <v>4.3348557974178732</v>
      </c>
      <c r="N39" s="65">
        <v>0.2294171108601688</v>
      </c>
      <c r="O39" s="65">
        <v>3.6203592846394201</v>
      </c>
      <c r="P39" s="65">
        <v>1.2321430901883588</v>
      </c>
      <c r="Q39" s="65">
        <v>2.6767210257801395</v>
      </c>
      <c r="R39" s="65">
        <v>1.2936322977560906</v>
      </c>
      <c r="S39" s="65">
        <v>2.1766927873497508</v>
      </c>
      <c r="T39" s="65">
        <v>1.9651843132872244</v>
      </c>
      <c r="U39" s="65">
        <v>0.76225377831961794</v>
      </c>
      <c r="V39" s="65">
        <v>1.1149848254713817</v>
      </c>
      <c r="W39" s="65">
        <v>3.4669197826282812</v>
      </c>
      <c r="X39" s="65">
        <v>3.2299997188576697</v>
      </c>
      <c r="Y39" s="65">
        <v>1.4870865144931145</v>
      </c>
      <c r="Z39" s="65">
        <v>2.1279251098138161</v>
      </c>
      <c r="AA39" s="65">
        <v>3.4412630782531863</v>
      </c>
      <c r="AB39" s="65">
        <v>2.7108386493246144</v>
      </c>
      <c r="AC39" s="65">
        <v>5.0172635528846286</v>
      </c>
      <c r="AD39" s="65">
        <v>4.5138998538187991</v>
      </c>
      <c r="AE39" s="116">
        <v>2.4621274900002277</v>
      </c>
      <c r="AF39" s="116">
        <v>0.81973290552399192</v>
      </c>
    </row>
    <row r="40" spans="1:35" ht="11.45" customHeight="1" x14ac:dyDescent="0.2">
      <c r="A40" s="33">
        <f>IF(D40&lt;&gt;"",COUNTA($D$6:D40),"")</f>
        <v>33</v>
      </c>
      <c r="B40" s="100" t="s">
        <v>80</v>
      </c>
      <c r="C40" s="65" t="s">
        <v>9</v>
      </c>
      <c r="D40" s="65">
        <v>16.585465072428264</v>
      </c>
      <c r="E40" s="65">
        <v>12.569788614191822</v>
      </c>
      <c r="F40" s="65">
        <v>6.2514836067357749</v>
      </c>
      <c r="G40" s="65">
        <v>4.1731665978990122</v>
      </c>
      <c r="H40" s="65">
        <v>3.3676130074188393</v>
      </c>
      <c r="I40" s="65">
        <v>1.2779498166139263</v>
      </c>
      <c r="J40" s="65">
        <v>2.8631107055109339</v>
      </c>
      <c r="K40" s="65">
        <v>4.4627378315915394</v>
      </c>
      <c r="L40" s="65">
        <v>1.2883131688759448</v>
      </c>
      <c r="M40" s="65">
        <v>3.6864582928954235</v>
      </c>
      <c r="N40" s="65">
        <v>0.6602734892737061</v>
      </c>
      <c r="O40" s="65">
        <v>1.1595534285399651</v>
      </c>
      <c r="P40" s="65">
        <v>1.4075568341648506</v>
      </c>
      <c r="Q40" s="65">
        <v>-0.31626300305151744</v>
      </c>
      <c r="R40" s="65">
        <v>2.5417142881919261</v>
      </c>
      <c r="S40" s="65">
        <v>1.3327915145040237</v>
      </c>
      <c r="T40" s="65">
        <v>1.6871066578517286</v>
      </c>
      <c r="U40" s="65">
        <v>0.26813980988362118</v>
      </c>
      <c r="V40" s="65">
        <v>0.84164768105871701</v>
      </c>
      <c r="W40" s="65">
        <v>2.0731326223851312</v>
      </c>
      <c r="X40" s="65">
        <v>1.5781667213500299</v>
      </c>
      <c r="Y40" s="65">
        <v>1.933030992520159</v>
      </c>
      <c r="Z40" s="65">
        <v>1.2201924821267482</v>
      </c>
      <c r="AA40" s="65">
        <v>2.7021233978528016</v>
      </c>
      <c r="AB40" s="65">
        <v>3.2760478148249064</v>
      </c>
      <c r="AC40" s="65">
        <v>3.523251645190868</v>
      </c>
      <c r="AD40" s="65">
        <v>3.2026266938230066</v>
      </c>
      <c r="AE40" s="116">
        <v>2.2426679728463057</v>
      </c>
      <c r="AF40" s="116">
        <v>1.2916516859134362</v>
      </c>
    </row>
    <row r="41" spans="1:35" ht="11.45" customHeight="1" x14ac:dyDescent="0.2">
      <c r="A41" s="33" t="str">
        <f>IF(D41&lt;&gt;"",COUNTA($D$6:D41),"")</f>
        <v/>
      </c>
      <c r="B41" s="100"/>
      <c r="C41" s="65"/>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73"/>
    </row>
    <row r="42" spans="1:35" ht="11.45" customHeight="1" x14ac:dyDescent="0.2">
      <c r="A42" s="33">
        <f>IF(D42&lt;&gt;"",COUNTA($D$6:D42),"")</f>
        <v>34</v>
      </c>
      <c r="B42" s="100" t="s">
        <v>81</v>
      </c>
      <c r="C42" s="65" t="s">
        <v>9</v>
      </c>
      <c r="D42" s="65">
        <v>7.1198493039862143</v>
      </c>
      <c r="E42" s="65">
        <v>3.7715271991208397</v>
      </c>
      <c r="F42" s="65">
        <v>2.7994238586609583</v>
      </c>
      <c r="G42" s="65">
        <v>2.3221832197074264</v>
      </c>
      <c r="H42" s="65">
        <v>2.0373166210790146</v>
      </c>
      <c r="I42" s="65">
        <v>1.3368196736351763</v>
      </c>
      <c r="J42" s="65">
        <v>1.3549049253781789</v>
      </c>
      <c r="K42" s="65">
        <v>2.6019627188975676</v>
      </c>
      <c r="L42" s="65">
        <v>1.2091837178877398</v>
      </c>
      <c r="M42" s="65">
        <v>4.6524994623760847</v>
      </c>
      <c r="N42" s="65">
        <v>-3.7511115096350522E-2</v>
      </c>
      <c r="O42" s="65">
        <v>2.3605737317681417</v>
      </c>
      <c r="P42" s="65">
        <v>1.8794359647335455</v>
      </c>
      <c r="Q42" s="65">
        <v>1.549083459550431</v>
      </c>
      <c r="R42" s="65">
        <v>2.2920969524823391</v>
      </c>
      <c r="S42" s="65">
        <v>1.541300306521137</v>
      </c>
      <c r="T42" s="65">
        <v>2.2483829447734252</v>
      </c>
      <c r="U42" s="65">
        <v>-0.90789033801301855</v>
      </c>
      <c r="V42" s="65">
        <v>2.3233196528066173</v>
      </c>
      <c r="W42" s="65">
        <v>3.4127661471217863</v>
      </c>
      <c r="X42" s="65">
        <v>2.3021874584027984</v>
      </c>
      <c r="Y42" s="65">
        <v>1.4258806034883378</v>
      </c>
      <c r="Z42" s="65">
        <v>2.5090976399588811</v>
      </c>
      <c r="AA42" s="65">
        <v>2.7709179064096361</v>
      </c>
      <c r="AB42" s="65">
        <v>3.4996140984254964</v>
      </c>
      <c r="AC42" s="65">
        <v>3.3376379990867804</v>
      </c>
      <c r="AD42" s="65">
        <v>4.0642833829775498</v>
      </c>
      <c r="AE42" s="65">
        <v>2.111000082316437</v>
      </c>
      <c r="AF42" s="65">
        <v>0.7795642828023972</v>
      </c>
    </row>
    <row r="43" spans="1:35" ht="24.95" customHeight="1" x14ac:dyDescent="0.2">
      <c r="A43" s="33" t="str">
        <f>IF(D43&lt;&gt;"",COUNTA($D$6:D43),"")</f>
        <v/>
      </c>
      <c r="B43" s="109"/>
      <c r="C43" s="199" t="s">
        <v>82</v>
      </c>
      <c r="D43" s="198"/>
      <c r="E43" s="198"/>
      <c r="F43" s="198"/>
      <c r="G43" s="198"/>
      <c r="H43" s="198"/>
      <c r="I43" s="198"/>
      <c r="J43" s="198" t="s">
        <v>82</v>
      </c>
      <c r="K43" s="198"/>
      <c r="L43" s="198"/>
      <c r="M43" s="198"/>
      <c r="N43" s="198"/>
      <c r="O43" s="198"/>
      <c r="P43" s="198"/>
      <c r="Q43" s="198" t="s">
        <v>82</v>
      </c>
      <c r="R43" s="198"/>
      <c r="S43" s="198"/>
      <c r="T43" s="198"/>
      <c r="U43" s="198"/>
      <c r="V43" s="198"/>
      <c r="W43" s="198"/>
      <c r="X43" s="198"/>
      <c r="Y43" s="198" t="s">
        <v>82</v>
      </c>
      <c r="Z43" s="198"/>
      <c r="AA43" s="198"/>
      <c r="AB43" s="198"/>
      <c r="AC43" s="198"/>
      <c r="AD43" s="198"/>
      <c r="AE43" s="198"/>
      <c r="AF43" s="198"/>
    </row>
    <row r="44" spans="1:35" ht="11.45" customHeight="1" x14ac:dyDescent="0.2">
      <c r="A44" s="33">
        <f>IF(D44&lt;&gt;"",COUNTA($D$6:D44),"")</f>
        <v>35</v>
      </c>
      <c r="B44" s="100" t="s">
        <v>65</v>
      </c>
      <c r="C44" s="51">
        <v>14432</v>
      </c>
      <c r="D44" s="51">
        <v>15059</v>
      </c>
      <c r="E44" s="51">
        <v>15100</v>
      </c>
      <c r="F44" s="51">
        <v>15262</v>
      </c>
      <c r="G44" s="51">
        <v>15430</v>
      </c>
      <c r="H44" s="51">
        <v>15736</v>
      </c>
      <c r="I44" s="51">
        <v>16060</v>
      </c>
      <c r="J44" s="51">
        <v>16328</v>
      </c>
      <c r="K44" s="51">
        <v>16794</v>
      </c>
      <c r="L44" s="51">
        <v>17006</v>
      </c>
      <c r="M44" s="51">
        <v>17911</v>
      </c>
      <c r="N44" s="51">
        <v>17844</v>
      </c>
      <c r="O44" s="51">
        <v>18315</v>
      </c>
      <c r="P44" s="51">
        <v>18657</v>
      </c>
      <c r="Q44" s="51">
        <v>19092</v>
      </c>
      <c r="R44" s="51">
        <v>19691</v>
      </c>
      <c r="S44" s="51">
        <v>20092</v>
      </c>
      <c r="T44" s="51">
        <v>20569</v>
      </c>
      <c r="U44" s="51">
        <v>20130</v>
      </c>
      <c r="V44" s="51">
        <v>20770</v>
      </c>
      <c r="W44" s="51">
        <v>21609</v>
      </c>
      <c r="X44" s="51">
        <v>22128</v>
      </c>
      <c r="Y44" s="51">
        <v>22365</v>
      </c>
      <c r="Z44" s="51">
        <v>22920</v>
      </c>
      <c r="AA44" s="51">
        <v>23206</v>
      </c>
      <c r="AB44" s="51">
        <v>23755</v>
      </c>
      <c r="AC44" s="51">
        <v>24467.311371785381</v>
      </c>
      <c r="AD44" s="51">
        <v>25404.048928169781</v>
      </c>
      <c r="AE44" s="117">
        <v>25739.192928366752</v>
      </c>
      <c r="AF44" s="117">
        <v>25513.039196902748</v>
      </c>
      <c r="AG44" s="118"/>
      <c r="AH44" s="118"/>
      <c r="AI44" s="119"/>
    </row>
    <row r="45" spans="1:35" ht="11.45" customHeight="1" x14ac:dyDescent="0.2">
      <c r="A45" s="33">
        <f>IF(D45&lt;&gt;"",COUNTA($D$6:D45),"")</f>
        <v>36</v>
      </c>
      <c r="B45" s="100" t="s">
        <v>66</v>
      </c>
      <c r="C45" s="51">
        <v>14238</v>
      </c>
      <c r="D45" s="51">
        <v>14945</v>
      </c>
      <c r="E45" s="51">
        <v>15208</v>
      </c>
      <c r="F45" s="51">
        <v>15539</v>
      </c>
      <c r="G45" s="51">
        <v>15826</v>
      </c>
      <c r="H45" s="51">
        <v>16077</v>
      </c>
      <c r="I45" s="51">
        <v>16346</v>
      </c>
      <c r="J45" s="51">
        <v>16708</v>
      </c>
      <c r="K45" s="51">
        <v>17090</v>
      </c>
      <c r="L45" s="51">
        <v>17244</v>
      </c>
      <c r="M45" s="51">
        <v>18092</v>
      </c>
      <c r="N45" s="51">
        <v>17919</v>
      </c>
      <c r="O45" s="51">
        <v>18326</v>
      </c>
      <c r="P45" s="51">
        <v>18768</v>
      </c>
      <c r="Q45" s="51">
        <v>19122</v>
      </c>
      <c r="R45" s="51">
        <v>19612</v>
      </c>
      <c r="S45" s="51">
        <v>20084</v>
      </c>
      <c r="T45" s="51">
        <v>20535</v>
      </c>
      <c r="U45" s="51">
        <v>20126</v>
      </c>
      <c r="V45" s="51">
        <v>20852</v>
      </c>
      <c r="W45" s="51">
        <v>21706</v>
      </c>
      <c r="X45" s="51">
        <v>22241</v>
      </c>
      <c r="Y45" s="51">
        <v>22422</v>
      </c>
      <c r="Z45" s="51">
        <v>23047</v>
      </c>
      <c r="AA45" s="51">
        <v>23349</v>
      </c>
      <c r="AB45" s="51">
        <v>24253</v>
      </c>
      <c r="AC45" s="51">
        <v>24742.923198419496</v>
      </c>
      <c r="AD45" s="51">
        <v>25587.928645651598</v>
      </c>
      <c r="AE45" s="117">
        <v>25946.573660137539</v>
      </c>
      <c r="AF45" s="117">
        <v>25930.115911261106</v>
      </c>
      <c r="AG45" s="118"/>
      <c r="AH45" s="118"/>
      <c r="AI45" s="119"/>
    </row>
    <row r="46" spans="1:35" ht="11.45" customHeight="1" x14ac:dyDescent="0.2">
      <c r="A46" s="33">
        <f>IF(D46&lt;&gt;"",COUNTA($D$6:D46),"")</f>
        <v>37</v>
      </c>
      <c r="B46" s="100" t="s">
        <v>67</v>
      </c>
      <c r="C46" s="51">
        <v>13067</v>
      </c>
      <c r="D46" s="51">
        <v>13689</v>
      </c>
      <c r="E46" s="51">
        <v>14245</v>
      </c>
      <c r="F46" s="51">
        <v>14450</v>
      </c>
      <c r="G46" s="51">
        <v>15211</v>
      </c>
      <c r="H46" s="51">
        <v>15023</v>
      </c>
      <c r="I46" s="51">
        <v>14860</v>
      </c>
      <c r="J46" s="51">
        <v>14761</v>
      </c>
      <c r="K46" s="51">
        <v>15139</v>
      </c>
      <c r="L46" s="51">
        <v>15164</v>
      </c>
      <c r="M46" s="51">
        <v>15514</v>
      </c>
      <c r="N46" s="51">
        <v>15414</v>
      </c>
      <c r="O46" s="51">
        <v>15360</v>
      </c>
      <c r="P46" s="51">
        <v>15884</v>
      </c>
      <c r="Q46" s="51">
        <v>16014</v>
      </c>
      <c r="R46" s="51">
        <v>16497</v>
      </c>
      <c r="S46" s="51">
        <v>16642</v>
      </c>
      <c r="T46" s="51">
        <v>17063</v>
      </c>
      <c r="U46" s="51">
        <v>17355</v>
      </c>
      <c r="V46" s="51">
        <v>17530</v>
      </c>
      <c r="W46" s="51">
        <v>17935</v>
      </c>
      <c r="X46" s="51">
        <v>18089</v>
      </c>
      <c r="Y46" s="51">
        <v>18278</v>
      </c>
      <c r="Z46" s="51">
        <v>18444</v>
      </c>
      <c r="AA46" s="51">
        <v>19034</v>
      </c>
      <c r="AB46" s="51">
        <v>19406</v>
      </c>
      <c r="AC46" s="51">
        <v>20354.172306598226</v>
      </c>
      <c r="AD46" s="51">
        <v>20888.094796565925</v>
      </c>
      <c r="AE46" s="117">
        <v>21381.039763379173</v>
      </c>
      <c r="AF46" s="117">
        <v>21744.934124943073</v>
      </c>
      <c r="AG46" s="118"/>
      <c r="AH46" s="118"/>
      <c r="AI46" s="119"/>
    </row>
    <row r="47" spans="1:35" ht="11.45" customHeight="1" x14ac:dyDescent="0.2">
      <c r="A47" s="33">
        <f>IF(D47&lt;&gt;"",COUNTA($D$6:D47),"")</f>
        <v>38</v>
      </c>
      <c r="B47" s="100" t="s">
        <v>68</v>
      </c>
      <c r="C47" s="51">
        <v>7624</v>
      </c>
      <c r="D47" s="51">
        <v>9356</v>
      </c>
      <c r="E47" s="51">
        <v>10561</v>
      </c>
      <c r="F47" s="51">
        <v>11343</v>
      </c>
      <c r="G47" s="51">
        <v>11630</v>
      </c>
      <c r="H47" s="51">
        <v>12191</v>
      </c>
      <c r="I47" s="51">
        <v>12391</v>
      </c>
      <c r="J47" s="51">
        <v>12605</v>
      </c>
      <c r="K47" s="51">
        <v>12999</v>
      </c>
      <c r="L47" s="51">
        <v>13255</v>
      </c>
      <c r="M47" s="51">
        <v>13815</v>
      </c>
      <c r="N47" s="51">
        <v>14080</v>
      </c>
      <c r="O47" s="51">
        <v>14328</v>
      </c>
      <c r="P47" s="51">
        <v>14651</v>
      </c>
      <c r="Q47" s="51">
        <v>14971</v>
      </c>
      <c r="R47" s="51">
        <v>15382</v>
      </c>
      <c r="S47" s="51">
        <v>15741</v>
      </c>
      <c r="T47" s="51">
        <v>16207</v>
      </c>
      <c r="U47" s="51">
        <v>16624</v>
      </c>
      <c r="V47" s="51">
        <v>16785</v>
      </c>
      <c r="W47" s="51">
        <v>17320</v>
      </c>
      <c r="X47" s="51">
        <v>17481</v>
      </c>
      <c r="Y47" s="51">
        <v>17968</v>
      </c>
      <c r="Z47" s="51">
        <v>18346</v>
      </c>
      <c r="AA47" s="51">
        <v>18646</v>
      </c>
      <c r="AB47" s="51">
        <v>19293</v>
      </c>
      <c r="AC47" s="51">
        <v>20302.201697725483</v>
      </c>
      <c r="AD47" s="51">
        <v>21035.853968474217</v>
      </c>
      <c r="AE47" s="117">
        <v>21691.465112906528</v>
      </c>
      <c r="AF47" s="117">
        <v>22252.09797655396</v>
      </c>
      <c r="AG47" s="118"/>
      <c r="AH47" s="118"/>
      <c r="AI47" s="119"/>
    </row>
    <row r="48" spans="1:35" ht="11.45" customHeight="1" x14ac:dyDescent="0.2">
      <c r="A48" s="33">
        <f>IF(D48&lt;&gt;"",COUNTA($D$6:D48),"")</f>
        <v>39</v>
      </c>
      <c r="B48" s="100" t="s">
        <v>69</v>
      </c>
      <c r="C48" s="51">
        <v>13265</v>
      </c>
      <c r="D48" s="51">
        <v>13822</v>
      </c>
      <c r="E48" s="51">
        <v>13978</v>
      </c>
      <c r="F48" s="51">
        <v>13959</v>
      </c>
      <c r="G48" s="51">
        <v>14025</v>
      </c>
      <c r="H48" s="51">
        <v>14372</v>
      </c>
      <c r="I48" s="51">
        <v>14880</v>
      </c>
      <c r="J48" s="51">
        <v>15401</v>
      </c>
      <c r="K48" s="51">
        <v>15811</v>
      </c>
      <c r="L48" s="51">
        <v>16004</v>
      </c>
      <c r="M48" s="51">
        <v>16835</v>
      </c>
      <c r="N48" s="51">
        <v>16514</v>
      </c>
      <c r="O48" s="51">
        <v>16763</v>
      </c>
      <c r="P48" s="51">
        <v>16417</v>
      </c>
      <c r="Q48" s="51">
        <v>17463</v>
      </c>
      <c r="R48" s="51">
        <v>17750</v>
      </c>
      <c r="S48" s="51">
        <v>18261</v>
      </c>
      <c r="T48" s="51">
        <v>19189</v>
      </c>
      <c r="U48" s="51">
        <v>18504</v>
      </c>
      <c r="V48" s="51">
        <v>18409</v>
      </c>
      <c r="W48" s="51">
        <v>18755</v>
      </c>
      <c r="X48" s="51">
        <v>19354</v>
      </c>
      <c r="Y48" s="51">
        <v>19489</v>
      </c>
      <c r="Z48" s="51">
        <v>19694</v>
      </c>
      <c r="AA48" s="51">
        <v>19806</v>
      </c>
      <c r="AB48" s="51">
        <v>20103</v>
      </c>
      <c r="AC48" s="51">
        <v>20839.914515960601</v>
      </c>
      <c r="AD48" s="51">
        <v>21619.934634293681</v>
      </c>
      <c r="AE48" s="117">
        <v>21877.85554483693</v>
      </c>
      <c r="AF48" s="117">
        <v>22036.612670531507</v>
      </c>
      <c r="AG48" s="118"/>
      <c r="AH48" s="118"/>
      <c r="AI48" s="119"/>
    </row>
    <row r="49" spans="1:35" ht="11.45" customHeight="1" x14ac:dyDescent="0.2">
      <c r="A49" s="33">
        <f>IF(D49&lt;&gt;"",COUNTA($D$6:D49),"")</f>
        <v>40</v>
      </c>
      <c r="B49" s="100" t="s">
        <v>70</v>
      </c>
      <c r="C49" s="51">
        <v>14795</v>
      </c>
      <c r="D49" s="51">
        <v>15484</v>
      </c>
      <c r="E49" s="51">
        <v>15654</v>
      </c>
      <c r="F49" s="51">
        <v>15834</v>
      </c>
      <c r="G49" s="51">
        <v>16475</v>
      </c>
      <c r="H49" s="51">
        <v>16847</v>
      </c>
      <c r="I49" s="51">
        <v>17291</v>
      </c>
      <c r="J49" s="51">
        <v>17623</v>
      </c>
      <c r="K49" s="51">
        <v>17990</v>
      </c>
      <c r="L49" s="51">
        <v>17966</v>
      </c>
      <c r="M49" s="51">
        <v>19031</v>
      </c>
      <c r="N49" s="51">
        <v>18808</v>
      </c>
      <c r="O49" s="51">
        <v>20260</v>
      </c>
      <c r="P49" s="51">
        <v>20000</v>
      </c>
      <c r="Q49" s="51">
        <v>21129</v>
      </c>
      <c r="R49" s="51">
        <v>21484</v>
      </c>
      <c r="S49" s="51">
        <v>21429</v>
      </c>
      <c r="T49" s="51">
        <v>21429</v>
      </c>
      <c r="U49" s="51">
        <v>20798</v>
      </c>
      <c r="V49" s="51">
        <v>21404</v>
      </c>
      <c r="W49" s="51">
        <v>22080</v>
      </c>
      <c r="X49" s="51">
        <v>22299</v>
      </c>
      <c r="Y49" s="51">
        <v>22770</v>
      </c>
      <c r="Z49" s="51">
        <v>22563</v>
      </c>
      <c r="AA49" s="51">
        <v>23147</v>
      </c>
      <c r="AB49" s="51">
        <v>24205</v>
      </c>
      <c r="AC49" s="51">
        <v>24198.278395461493</v>
      </c>
      <c r="AD49" s="51">
        <v>24905.46233363582</v>
      </c>
      <c r="AE49" s="117">
        <v>25116.194632299037</v>
      </c>
      <c r="AF49" s="117">
        <v>25284.938476624797</v>
      </c>
      <c r="AG49" s="118"/>
      <c r="AH49" s="118"/>
      <c r="AI49" s="119"/>
    </row>
    <row r="50" spans="1:35" ht="11.45" customHeight="1" x14ac:dyDescent="0.2">
      <c r="A50" s="33">
        <f>IF(D50&lt;&gt;"",COUNTA($D$6:D50),"")</f>
        <v>41</v>
      </c>
      <c r="B50" s="100" t="s">
        <v>71</v>
      </c>
      <c r="C50" s="51">
        <v>13673</v>
      </c>
      <c r="D50" s="51">
        <v>14271</v>
      </c>
      <c r="E50" s="51">
        <v>14546</v>
      </c>
      <c r="F50" s="51">
        <v>14802</v>
      </c>
      <c r="G50" s="51">
        <v>15178</v>
      </c>
      <c r="H50" s="51">
        <v>15454</v>
      </c>
      <c r="I50" s="51">
        <v>15612</v>
      </c>
      <c r="J50" s="51">
        <v>15909</v>
      </c>
      <c r="K50" s="51">
        <v>16276</v>
      </c>
      <c r="L50" s="51">
        <v>16473</v>
      </c>
      <c r="M50" s="51">
        <v>17374</v>
      </c>
      <c r="N50" s="51">
        <v>17345</v>
      </c>
      <c r="O50" s="51">
        <v>17622</v>
      </c>
      <c r="P50" s="51">
        <v>17944</v>
      </c>
      <c r="Q50" s="51">
        <v>18151</v>
      </c>
      <c r="R50" s="51">
        <v>18762</v>
      </c>
      <c r="S50" s="51">
        <v>19063</v>
      </c>
      <c r="T50" s="51">
        <v>19365</v>
      </c>
      <c r="U50" s="51">
        <v>19436</v>
      </c>
      <c r="V50" s="51">
        <v>19932</v>
      </c>
      <c r="W50" s="51">
        <v>20537</v>
      </c>
      <c r="X50" s="51">
        <v>20997</v>
      </c>
      <c r="Y50" s="51">
        <v>21123</v>
      </c>
      <c r="Z50" s="51">
        <v>21667</v>
      </c>
      <c r="AA50" s="51">
        <v>22121</v>
      </c>
      <c r="AB50" s="51">
        <v>22594</v>
      </c>
      <c r="AC50" s="51">
        <v>23104.57268782589</v>
      </c>
      <c r="AD50" s="51">
        <v>24018.129082636984</v>
      </c>
      <c r="AE50" s="117">
        <v>24374.965687926215</v>
      </c>
      <c r="AF50" s="117">
        <v>24453.679503934192</v>
      </c>
      <c r="AG50" s="118"/>
      <c r="AH50" s="118"/>
      <c r="AI50" s="119"/>
    </row>
    <row r="51" spans="1:35" s="115" customFormat="1" ht="11.45" customHeight="1" x14ac:dyDescent="0.2">
      <c r="A51" s="33">
        <f>IF(D51&lt;&gt;"",COUNTA($D$6:D51),"")</f>
        <v>42</v>
      </c>
      <c r="B51" s="102" t="s">
        <v>72</v>
      </c>
      <c r="C51" s="103">
        <v>6729</v>
      </c>
      <c r="D51" s="103">
        <v>8260</v>
      </c>
      <c r="E51" s="103">
        <v>9527</v>
      </c>
      <c r="F51" s="103">
        <v>10304</v>
      </c>
      <c r="G51" s="103">
        <v>10868</v>
      </c>
      <c r="H51" s="103">
        <v>11212</v>
      </c>
      <c r="I51" s="103">
        <v>11415</v>
      </c>
      <c r="J51" s="103">
        <v>11593</v>
      </c>
      <c r="K51" s="103">
        <v>12088</v>
      </c>
      <c r="L51" s="103">
        <v>12362</v>
      </c>
      <c r="M51" s="103">
        <v>12931</v>
      </c>
      <c r="N51" s="103">
        <v>13328</v>
      </c>
      <c r="O51" s="103">
        <v>13462</v>
      </c>
      <c r="P51" s="103">
        <v>13861</v>
      </c>
      <c r="Q51" s="103">
        <v>14058</v>
      </c>
      <c r="R51" s="103">
        <v>14447</v>
      </c>
      <c r="S51" s="103">
        <v>14677</v>
      </c>
      <c r="T51" s="103">
        <v>15254</v>
      </c>
      <c r="U51" s="103">
        <v>15511</v>
      </c>
      <c r="V51" s="103">
        <v>15724</v>
      </c>
      <c r="W51" s="103">
        <v>16099</v>
      </c>
      <c r="X51" s="103">
        <v>16490</v>
      </c>
      <c r="Y51" s="103">
        <v>16881</v>
      </c>
      <c r="Z51" s="103">
        <v>17197</v>
      </c>
      <c r="AA51" s="103">
        <v>17663</v>
      </c>
      <c r="AB51" s="103">
        <v>18265</v>
      </c>
      <c r="AC51" s="103">
        <v>19149.415511978732</v>
      </c>
      <c r="AD51" s="103">
        <v>19887.667450945326</v>
      </c>
      <c r="AE51" s="120">
        <v>20688.942244641858</v>
      </c>
      <c r="AF51" s="120">
        <v>21161.573848555039</v>
      </c>
      <c r="AG51" s="118"/>
      <c r="AH51" s="118"/>
      <c r="AI51" s="119"/>
    </row>
    <row r="52" spans="1:35" ht="11.45" customHeight="1" x14ac:dyDescent="0.2">
      <c r="A52" s="33">
        <f>IF(D52&lt;&gt;"",COUNTA($D$6:D52),"")</f>
        <v>43</v>
      </c>
      <c r="B52" s="100" t="s">
        <v>73</v>
      </c>
      <c r="C52" s="51">
        <v>12704</v>
      </c>
      <c r="D52" s="51">
        <v>13405</v>
      </c>
      <c r="E52" s="51">
        <v>13655</v>
      </c>
      <c r="F52" s="51">
        <v>13915</v>
      </c>
      <c r="G52" s="51">
        <v>14085</v>
      </c>
      <c r="H52" s="51">
        <v>14293</v>
      </c>
      <c r="I52" s="51">
        <v>14403</v>
      </c>
      <c r="J52" s="51">
        <v>14480</v>
      </c>
      <c r="K52" s="51">
        <v>14864</v>
      </c>
      <c r="L52" s="51">
        <v>14989</v>
      </c>
      <c r="M52" s="51">
        <v>15643</v>
      </c>
      <c r="N52" s="51">
        <v>15573</v>
      </c>
      <c r="O52" s="51">
        <v>15944</v>
      </c>
      <c r="P52" s="51">
        <v>16051</v>
      </c>
      <c r="Q52" s="51">
        <v>16409</v>
      </c>
      <c r="R52" s="51">
        <v>16827</v>
      </c>
      <c r="S52" s="51">
        <v>17113</v>
      </c>
      <c r="T52" s="51">
        <v>17530</v>
      </c>
      <c r="U52" s="51">
        <v>17695</v>
      </c>
      <c r="V52" s="51">
        <v>18086</v>
      </c>
      <c r="W52" s="51">
        <v>18788</v>
      </c>
      <c r="X52" s="51">
        <v>19293</v>
      </c>
      <c r="Y52" s="51">
        <v>19564</v>
      </c>
      <c r="Z52" s="51">
        <v>20017</v>
      </c>
      <c r="AA52" s="51">
        <v>20362</v>
      </c>
      <c r="AB52" s="51">
        <v>20782</v>
      </c>
      <c r="AC52" s="51">
        <v>21444.131110113736</v>
      </c>
      <c r="AD52" s="51">
        <v>22225.788612314256</v>
      </c>
      <c r="AE52" s="117">
        <v>22742.380597564257</v>
      </c>
      <c r="AF52" s="117">
        <v>22876.809882834499</v>
      </c>
      <c r="AG52" s="118"/>
      <c r="AH52" s="118"/>
      <c r="AI52" s="119"/>
    </row>
    <row r="53" spans="1:35" ht="11.45" customHeight="1" x14ac:dyDescent="0.2">
      <c r="A53" s="33">
        <f>IF(D53&lt;&gt;"",COUNTA($D$6:D53),"")</f>
        <v>44</v>
      </c>
      <c r="B53" s="100" t="s">
        <v>74</v>
      </c>
      <c r="C53" s="51">
        <v>13841</v>
      </c>
      <c r="D53" s="51">
        <v>14372</v>
      </c>
      <c r="E53" s="51">
        <v>14668</v>
      </c>
      <c r="F53" s="51">
        <v>14911</v>
      </c>
      <c r="G53" s="51">
        <v>15119</v>
      </c>
      <c r="H53" s="51">
        <v>15297</v>
      </c>
      <c r="I53" s="51">
        <v>15469</v>
      </c>
      <c r="J53" s="51">
        <v>15610</v>
      </c>
      <c r="K53" s="51">
        <v>15905</v>
      </c>
      <c r="L53" s="51">
        <v>16038</v>
      </c>
      <c r="M53" s="51">
        <v>16644</v>
      </c>
      <c r="N53" s="51">
        <v>16584</v>
      </c>
      <c r="O53" s="51">
        <v>17005</v>
      </c>
      <c r="P53" s="51">
        <v>17360</v>
      </c>
      <c r="Q53" s="51">
        <v>17505</v>
      </c>
      <c r="R53" s="51">
        <v>17768</v>
      </c>
      <c r="S53" s="51">
        <v>17933</v>
      </c>
      <c r="T53" s="51">
        <v>18545</v>
      </c>
      <c r="U53" s="51">
        <v>18173</v>
      </c>
      <c r="V53" s="51">
        <v>18745</v>
      </c>
      <c r="W53" s="51">
        <v>19350</v>
      </c>
      <c r="X53" s="51">
        <v>19633</v>
      </c>
      <c r="Y53" s="51">
        <v>19804</v>
      </c>
      <c r="Z53" s="51">
        <v>20178</v>
      </c>
      <c r="AA53" s="51">
        <v>20526</v>
      </c>
      <c r="AB53" s="51">
        <v>20971</v>
      </c>
      <c r="AC53" s="51">
        <v>21574.889377014853</v>
      </c>
      <c r="AD53" s="51">
        <v>22521.395719868433</v>
      </c>
      <c r="AE53" s="117">
        <v>22938.011150095521</v>
      </c>
      <c r="AF53" s="117">
        <v>23200.799146049187</v>
      </c>
      <c r="AG53" s="118"/>
      <c r="AH53" s="118"/>
      <c r="AI53" s="119"/>
    </row>
    <row r="54" spans="1:35" ht="11.45" customHeight="1" x14ac:dyDescent="0.2">
      <c r="A54" s="33">
        <f>IF(D54&lt;&gt;"",COUNTA($D$6:D54),"")</f>
        <v>45</v>
      </c>
      <c r="B54" s="100" t="s">
        <v>75</v>
      </c>
      <c r="C54" s="51">
        <v>13201</v>
      </c>
      <c r="D54" s="51">
        <v>13809</v>
      </c>
      <c r="E54" s="51">
        <v>13967</v>
      </c>
      <c r="F54" s="51">
        <v>14267</v>
      </c>
      <c r="G54" s="51">
        <v>14326</v>
      </c>
      <c r="H54" s="51">
        <v>14596</v>
      </c>
      <c r="I54" s="51">
        <v>14699</v>
      </c>
      <c r="J54" s="51">
        <v>14905</v>
      </c>
      <c r="K54" s="51">
        <v>15296</v>
      </c>
      <c r="L54" s="51">
        <v>15663</v>
      </c>
      <c r="M54" s="51">
        <v>16420</v>
      </c>
      <c r="N54" s="51">
        <v>16310</v>
      </c>
      <c r="O54" s="51">
        <v>16691</v>
      </c>
      <c r="P54" s="51">
        <v>17283</v>
      </c>
      <c r="Q54" s="51">
        <v>17593</v>
      </c>
      <c r="R54" s="51">
        <v>18126</v>
      </c>
      <c r="S54" s="51">
        <v>18543</v>
      </c>
      <c r="T54" s="51">
        <v>18747</v>
      </c>
      <c r="U54" s="51">
        <v>19223</v>
      </c>
      <c r="V54" s="51">
        <v>19261</v>
      </c>
      <c r="W54" s="51">
        <v>19820</v>
      </c>
      <c r="X54" s="51">
        <v>20236</v>
      </c>
      <c r="Y54" s="51">
        <v>20340</v>
      </c>
      <c r="Z54" s="51">
        <v>20669</v>
      </c>
      <c r="AA54" s="51">
        <v>21259</v>
      </c>
      <c r="AB54" s="51">
        <v>21745</v>
      </c>
      <c r="AC54" s="51">
        <v>22146.723012502131</v>
      </c>
      <c r="AD54" s="51">
        <v>22871.840053421427</v>
      </c>
      <c r="AE54" s="117">
        <v>23219.494230657307</v>
      </c>
      <c r="AF54" s="117">
        <v>23558.671356277009</v>
      </c>
      <c r="AG54" s="118"/>
      <c r="AH54" s="118"/>
      <c r="AI54" s="119"/>
    </row>
    <row r="55" spans="1:35" ht="11.45" customHeight="1" x14ac:dyDescent="0.2">
      <c r="A55" s="33">
        <f>IF(D55&lt;&gt;"",COUNTA($D$6:D55),"")</f>
        <v>46</v>
      </c>
      <c r="B55" s="100" t="s">
        <v>76</v>
      </c>
      <c r="C55" s="51">
        <v>11735</v>
      </c>
      <c r="D55" s="51">
        <v>12443</v>
      </c>
      <c r="E55" s="51">
        <v>12780</v>
      </c>
      <c r="F55" s="51">
        <v>13147</v>
      </c>
      <c r="G55" s="51">
        <v>12998</v>
      </c>
      <c r="H55" s="51">
        <v>13256</v>
      </c>
      <c r="I55" s="51">
        <v>13325</v>
      </c>
      <c r="J55" s="51">
        <v>13555</v>
      </c>
      <c r="K55" s="51">
        <v>14117</v>
      </c>
      <c r="L55" s="51">
        <v>14632</v>
      </c>
      <c r="M55" s="51">
        <v>15504</v>
      </c>
      <c r="N55" s="51">
        <v>15391</v>
      </c>
      <c r="O55" s="51">
        <v>15644</v>
      </c>
      <c r="P55" s="51">
        <v>16318</v>
      </c>
      <c r="Q55" s="51">
        <v>16606</v>
      </c>
      <c r="R55" s="51">
        <v>16661</v>
      </c>
      <c r="S55" s="51">
        <v>16891</v>
      </c>
      <c r="T55" s="51">
        <v>17335</v>
      </c>
      <c r="U55" s="51">
        <v>17370</v>
      </c>
      <c r="V55" s="51">
        <v>17896</v>
      </c>
      <c r="W55" s="51">
        <v>18496</v>
      </c>
      <c r="X55" s="51">
        <v>18749</v>
      </c>
      <c r="Y55" s="51">
        <v>18908</v>
      </c>
      <c r="Z55" s="51">
        <v>18942</v>
      </c>
      <c r="AA55" s="51">
        <v>19367</v>
      </c>
      <c r="AB55" s="51">
        <v>19836</v>
      </c>
      <c r="AC55" s="51">
        <v>20469.403336685358</v>
      </c>
      <c r="AD55" s="51">
        <v>21167.32537376001</v>
      </c>
      <c r="AE55" s="117">
        <v>21660.695176889203</v>
      </c>
      <c r="AF55" s="117">
        <v>21838.158424823858</v>
      </c>
      <c r="AG55" s="118"/>
      <c r="AH55" s="118"/>
      <c r="AI55" s="119"/>
    </row>
    <row r="56" spans="1:35" ht="11.45" customHeight="1" x14ac:dyDescent="0.2">
      <c r="A56" s="33">
        <f>IF(D56&lt;&gt;"",COUNTA($D$6:D56),"")</f>
        <v>47</v>
      </c>
      <c r="B56" s="100" t="s">
        <v>77</v>
      </c>
      <c r="C56" s="51">
        <v>7357</v>
      </c>
      <c r="D56" s="51">
        <v>8923</v>
      </c>
      <c r="E56" s="51">
        <v>10122</v>
      </c>
      <c r="F56" s="51">
        <v>10948</v>
      </c>
      <c r="G56" s="51">
        <v>11538</v>
      </c>
      <c r="H56" s="51">
        <v>12020</v>
      </c>
      <c r="I56" s="51">
        <v>12157</v>
      </c>
      <c r="J56" s="51">
        <v>12375</v>
      </c>
      <c r="K56" s="51">
        <v>12891</v>
      </c>
      <c r="L56" s="51">
        <v>13169</v>
      </c>
      <c r="M56" s="51">
        <v>13753</v>
      </c>
      <c r="N56" s="51">
        <v>14121</v>
      </c>
      <c r="O56" s="51">
        <v>14480</v>
      </c>
      <c r="P56" s="51">
        <v>14780</v>
      </c>
      <c r="Q56" s="51">
        <v>14819</v>
      </c>
      <c r="R56" s="51">
        <v>15281</v>
      </c>
      <c r="S56" s="51">
        <v>15666</v>
      </c>
      <c r="T56" s="51">
        <v>16067</v>
      </c>
      <c r="U56" s="51">
        <v>16331</v>
      </c>
      <c r="V56" s="51">
        <v>16668</v>
      </c>
      <c r="W56" s="51">
        <v>17049</v>
      </c>
      <c r="X56" s="51">
        <v>17431</v>
      </c>
      <c r="Y56" s="51">
        <v>17765</v>
      </c>
      <c r="Z56" s="51">
        <v>18042</v>
      </c>
      <c r="AA56" s="51">
        <v>18553</v>
      </c>
      <c r="AB56" s="51">
        <v>19101</v>
      </c>
      <c r="AC56" s="51">
        <v>19807.943117632389</v>
      </c>
      <c r="AD56" s="51">
        <v>20510.394465370944</v>
      </c>
      <c r="AE56" s="117">
        <v>21086.888097387109</v>
      </c>
      <c r="AF56" s="117">
        <v>21538.172636141218</v>
      </c>
      <c r="AG56" s="118"/>
      <c r="AH56" s="118"/>
      <c r="AI56" s="119"/>
    </row>
    <row r="57" spans="1:35" ht="11.45" customHeight="1" x14ac:dyDescent="0.2">
      <c r="A57" s="33">
        <f>IF(D57&lt;&gt;"",COUNTA($D$6:D57),"")</f>
        <v>48</v>
      </c>
      <c r="B57" s="100" t="s">
        <v>78</v>
      </c>
      <c r="C57" s="51">
        <v>6977</v>
      </c>
      <c r="D57" s="51">
        <v>8412</v>
      </c>
      <c r="E57" s="51">
        <v>9653</v>
      </c>
      <c r="F57" s="51">
        <v>10493</v>
      </c>
      <c r="G57" s="51">
        <v>11057</v>
      </c>
      <c r="H57" s="51">
        <v>11423</v>
      </c>
      <c r="I57" s="51">
        <v>11563</v>
      </c>
      <c r="J57" s="51">
        <v>11813</v>
      </c>
      <c r="K57" s="51">
        <v>12312</v>
      </c>
      <c r="L57" s="51">
        <v>12511</v>
      </c>
      <c r="M57" s="51">
        <v>13002</v>
      </c>
      <c r="N57" s="51">
        <v>13243</v>
      </c>
      <c r="O57" s="51">
        <v>13535</v>
      </c>
      <c r="P57" s="51">
        <v>13764</v>
      </c>
      <c r="Q57" s="51">
        <v>13939</v>
      </c>
      <c r="R57" s="51">
        <v>14333</v>
      </c>
      <c r="S57" s="51">
        <v>14625</v>
      </c>
      <c r="T57" s="51">
        <v>15195</v>
      </c>
      <c r="U57" s="51">
        <v>15611</v>
      </c>
      <c r="V57" s="51">
        <v>15942</v>
      </c>
      <c r="W57" s="51">
        <v>16391</v>
      </c>
      <c r="X57" s="51">
        <v>16802</v>
      </c>
      <c r="Y57" s="51">
        <v>17111</v>
      </c>
      <c r="Z57" s="51">
        <v>17496</v>
      </c>
      <c r="AA57" s="51">
        <v>17921</v>
      </c>
      <c r="AB57" s="51">
        <v>18455</v>
      </c>
      <c r="AC57" s="51">
        <v>19239.689155376116</v>
      </c>
      <c r="AD57" s="51">
        <v>19806.951840523609</v>
      </c>
      <c r="AE57" s="117">
        <v>20461.032489807192</v>
      </c>
      <c r="AF57" s="117">
        <v>21095.268024023044</v>
      </c>
      <c r="AG57" s="118"/>
      <c r="AH57" s="118"/>
      <c r="AI57" s="119"/>
    </row>
    <row r="58" spans="1:35" ht="11.45" customHeight="1" x14ac:dyDescent="0.2">
      <c r="A58" s="33">
        <f>IF(D58&lt;&gt;"",COUNTA($D$6:D58),"")</f>
        <v>49</v>
      </c>
      <c r="B58" s="100" t="s">
        <v>79</v>
      </c>
      <c r="C58" s="51">
        <v>13789</v>
      </c>
      <c r="D58" s="51">
        <v>14388</v>
      </c>
      <c r="E58" s="51">
        <v>14603</v>
      </c>
      <c r="F58" s="51">
        <v>14876</v>
      </c>
      <c r="G58" s="51">
        <v>15070</v>
      </c>
      <c r="H58" s="51">
        <v>15375</v>
      </c>
      <c r="I58" s="51">
        <v>15473</v>
      </c>
      <c r="J58" s="51">
        <v>15473</v>
      </c>
      <c r="K58" s="51">
        <v>15785</v>
      </c>
      <c r="L58" s="51">
        <v>15781</v>
      </c>
      <c r="M58" s="51">
        <v>16394</v>
      </c>
      <c r="N58" s="51">
        <v>16361</v>
      </c>
      <c r="O58" s="51">
        <v>16905</v>
      </c>
      <c r="P58" s="51">
        <v>17085</v>
      </c>
      <c r="Q58" s="51">
        <v>17521</v>
      </c>
      <c r="R58" s="51">
        <v>17740</v>
      </c>
      <c r="S58" s="51">
        <v>18121</v>
      </c>
      <c r="T58" s="51">
        <v>18486</v>
      </c>
      <c r="U58" s="51">
        <v>18655</v>
      </c>
      <c r="V58" s="51">
        <v>18872</v>
      </c>
      <c r="W58" s="51">
        <v>19517</v>
      </c>
      <c r="X58" s="51">
        <v>20124</v>
      </c>
      <c r="Y58" s="51">
        <v>20374</v>
      </c>
      <c r="Z58" s="51">
        <v>20717</v>
      </c>
      <c r="AA58" s="51">
        <v>21269</v>
      </c>
      <c r="AB58" s="51">
        <v>21652</v>
      </c>
      <c r="AC58" s="51">
        <v>22615.296094008263</v>
      </c>
      <c r="AD58" s="51">
        <v>23575.731862977045</v>
      </c>
      <c r="AE58" s="117">
        <v>24098.093159780059</v>
      </c>
      <c r="AF58" s="117">
        <v>24236.459369509557</v>
      </c>
      <c r="AG58" s="118"/>
      <c r="AH58" s="118"/>
      <c r="AI58" s="119"/>
    </row>
    <row r="59" spans="1:35" ht="11.45" customHeight="1" x14ac:dyDescent="0.2">
      <c r="A59" s="33">
        <f>IF(D59&lt;&gt;"",COUNTA($D$6:D59),"")</f>
        <v>50</v>
      </c>
      <c r="B59" s="100" t="s">
        <v>80</v>
      </c>
      <c r="C59" s="51">
        <v>7257</v>
      </c>
      <c r="D59" s="51">
        <v>8576</v>
      </c>
      <c r="E59" s="51">
        <v>9736</v>
      </c>
      <c r="F59" s="51">
        <v>10410</v>
      </c>
      <c r="G59" s="51">
        <v>10917</v>
      </c>
      <c r="H59" s="51">
        <v>11354</v>
      </c>
      <c r="I59" s="51">
        <v>11568</v>
      </c>
      <c r="J59" s="51">
        <v>11977</v>
      </c>
      <c r="K59" s="51">
        <v>12596</v>
      </c>
      <c r="L59" s="51">
        <v>12851</v>
      </c>
      <c r="M59" s="51">
        <v>13441</v>
      </c>
      <c r="N59" s="51">
        <v>13653</v>
      </c>
      <c r="O59" s="51">
        <v>13935</v>
      </c>
      <c r="P59" s="51">
        <v>14254</v>
      </c>
      <c r="Q59" s="51">
        <v>14340</v>
      </c>
      <c r="R59" s="51">
        <v>14858</v>
      </c>
      <c r="S59" s="51">
        <v>15219</v>
      </c>
      <c r="T59" s="51">
        <v>15639</v>
      </c>
      <c r="U59" s="51">
        <v>15834</v>
      </c>
      <c r="V59" s="51">
        <v>16101</v>
      </c>
      <c r="W59" s="51">
        <v>16549</v>
      </c>
      <c r="X59" s="51">
        <v>16907</v>
      </c>
      <c r="Y59" s="51">
        <v>17316</v>
      </c>
      <c r="Z59" s="51">
        <v>17583</v>
      </c>
      <c r="AA59" s="51">
        <v>18017</v>
      </c>
      <c r="AB59" s="51">
        <v>18601</v>
      </c>
      <c r="AC59" s="51">
        <v>19343.66795425929</v>
      </c>
      <c r="AD59" s="51">
        <v>20032.829648258758</v>
      </c>
      <c r="AE59" s="117">
        <v>20567.47582849997</v>
      </c>
      <c r="AF59" s="117">
        <v>20945.333570308179</v>
      </c>
      <c r="AG59" s="118"/>
      <c r="AH59" s="118"/>
      <c r="AI59" s="119"/>
    </row>
    <row r="60" spans="1:35" ht="11.45" customHeight="1" x14ac:dyDescent="0.2">
      <c r="A60" s="33" t="str">
        <f>IF(D60&lt;&gt;"",COUNTA($D$6:D60),"")</f>
        <v/>
      </c>
      <c r="B60" s="100"/>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121"/>
      <c r="AG60" s="118"/>
      <c r="AH60" s="118"/>
      <c r="AI60" s="119"/>
    </row>
    <row r="61" spans="1:35" ht="11.45" customHeight="1" x14ac:dyDescent="0.2">
      <c r="A61" s="33">
        <f>IF(D61&lt;&gt;"",COUNTA($D$6:D61),"")</f>
        <v>51</v>
      </c>
      <c r="B61" s="100" t="s">
        <v>81</v>
      </c>
      <c r="C61" s="51">
        <v>12566</v>
      </c>
      <c r="D61" s="51">
        <v>13373</v>
      </c>
      <c r="E61" s="51">
        <v>13800</v>
      </c>
      <c r="F61" s="51">
        <v>14152</v>
      </c>
      <c r="G61" s="51">
        <v>14452</v>
      </c>
      <c r="H61" s="51">
        <v>14717</v>
      </c>
      <c r="I61" s="51">
        <v>14906</v>
      </c>
      <c r="J61" s="51">
        <v>15120</v>
      </c>
      <c r="K61" s="51">
        <v>15518</v>
      </c>
      <c r="L61" s="51">
        <v>15699</v>
      </c>
      <c r="M61" s="51">
        <v>16417</v>
      </c>
      <c r="N61" s="51">
        <v>16399</v>
      </c>
      <c r="O61" s="51">
        <v>16792</v>
      </c>
      <c r="P61" s="51">
        <v>17127</v>
      </c>
      <c r="Q61" s="51">
        <v>17418</v>
      </c>
      <c r="R61" s="51">
        <v>17853</v>
      </c>
      <c r="S61" s="51">
        <v>18168</v>
      </c>
      <c r="T61" s="51">
        <v>18630</v>
      </c>
      <c r="U61" s="51">
        <v>18525</v>
      </c>
      <c r="V61" s="51">
        <v>19002</v>
      </c>
      <c r="W61" s="51">
        <v>19653</v>
      </c>
      <c r="X61" s="51">
        <v>20068</v>
      </c>
      <c r="Y61" s="51">
        <v>20298</v>
      </c>
      <c r="Z61" s="51">
        <v>20721</v>
      </c>
      <c r="AA61" s="51">
        <v>21112</v>
      </c>
      <c r="AB61" s="51">
        <v>21675</v>
      </c>
      <c r="AC61" s="51">
        <v>22314.599684387311</v>
      </c>
      <c r="AD61" s="51">
        <v>23151.845841593662</v>
      </c>
      <c r="AE61" s="51">
        <v>23587.327476070597</v>
      </c>
      <c r="AF61" s="51">
        <v>23751.794623995895</v>
      </c>
    </row>
    <row r="62" spans="1:35" ht="24.95" customHeight="1" x14ac:dyDescent="0.2">
      <c r="A62" s="33" t="str">
        <f>IF(D62&lt;&gt;"",COUNTA($D$6:D62),"")</f>
        <v/>
      </c>
      <c r="B62" s="100"/>
      <c r="C62" s="199" t="s">
        <v>83</v>
      </c>
      <c r="D62" s="198"/>
      <c r="E62" s="198"/>
      <c r="F62" s="198"/>
      <c r="G62" s="198"/>
      <c r="H62" s="198"/>
      <c r="I62" s="198"/>
      <c r="J62" s="198" t="s">
        <v>83</v>
      </c>
      <c r="K62" s="198"/>
      <c r="L62" s="198"/>
      <c r="M62" s="198"/>
      <c r="N62" s="198"/>
      <c r="O62" s="198"/>
      <c r="P62" s="198"/>
      <c r="Q62" s="198" t="s">
        <v>83</v>
      </c>
      <c r="R62" s="198"/>
      <c r="S62" s="198"/>
      <c r="T62" s="198"/>
      <c r="U62" s="198"/>
      <c r="V62" s="198"/>
      <c r="W62" s="198"/>
      <c r="X62" s="198"/>
      <c r="Y62" s="198" t="s">
        <v>83</v>
      </c>
      <c r="Z62" s="198"/>
      <c r="AA62" s="198"/>
      <c r="AB62" s="198"/>
      <c r="AC62" s="198"/>
      <c r="AD62" s="198"/>
      <c r="AE62" s="198"/>
      <c r="AF62" s="198"/>
    </row>
    <row r="63" spans="1:35" ht="11.45" customHeight="1" x14ac:dyDescent="0.2">
      <c r="A63" s="33">
        <f>IF(D63&lt;&gt;"",COUNTA($D$6:D63),"")</f>
        <v>52</v>
      </c>
      <c r="B63" s="100" t="s">
        <v>65</v>
      </c>
      <c r="C63" s="65">
        <v>114.8495941429254</v>
      </c>
      <c r="D63" s="65">
        <v>112.60980759928145</v>
      </c>
      <c r="E63" s="65">
        <v>109.41987056585438</v>
      </c>
      <c r="F63" s="65">
        <v>107.84666335205219</v>
      </c>
      <c r="G63" s="65">
        <v>106.76739807744423</v>
      </c>
      <c r="H63" s="65">
        <v>106.92509005464426</v>
      </c>
      <c r="I63" s="65">
        <v>107.7409552305938</v>
      </c>
      <c r="J63" s="65">
        <v>107.99190408312201</v>
      </c>
      <c r="K63" s="65">
        <v>108.22388974311686</v>
      </c>
      <c r="L63" s="65">
        <v>108.32409348896736</v>
      </c>
      <c r="M63" s="65">
        <v>109.10169125116964</v>
      </c>
      <c r="N63" s="65">
        <v>108.81612464528587</v>
      </c>
      <c r="O63" s="65">
        <v>109.07342617581533</v>
      </c>
      <c r="P63" s="65">
        <v>108.93646772029928</v>
      </c>
      <c r="Q63" s="65">
        <v>109.61432185374747</v>
      </c>
      <c r="R63" s="65">
        <v>110.29576332989188</v>
      </c>
      <c r="S63" s="65">
        <v>110.587009104486</v>
      </c>
      <c r="T63" s="65">
        <v>110.40899148860407</v>
      </c>
      <c r="U63" s="65">
        <v>108.66227617715015</v>
      </c>
      <c r="V63" s="65">
        <v>109.30307032820797</v>
      </c>
      <c r="W63" s="65">
        <v>109.95266677071331</v>
      </c>
      <c r="X63" s="65">
        <v>110.26529979023624</v>
      </c>
      <c r="Y63" s="65">
        <v>110.18032315246661</v>
      </c>
      <c r="Z63" s="65">
        <v>110.61307927964641</v>
      </c>
      <c r="AA63" s="65">
        <v>109.92286972701596</v>
      </c>
      <c r="AB63" s="65">
        <v>109.59944425710742</v>
      </c>
      <c r="AC63" s="65">
        <v>109.64709973669949</v>
      </c>
      <c r="AD63" s="65">
        <v>109.72796338566621</v>
      </c>
      <c r="AE63" s="65">
        <v>109.12297272541464</v>
      </c>
      <c r="AF63" s="65">
        <v>107.41520630667422</v>
      </c>
      <c r="AG63" s="122"/>
      <c r="AH63" s="122"/>
      <c r="AI63" s="122"/>
    </row>
    <row r="64" spans="1:35" ht="11.45" customHeight="1" x14ac:dyDescent="0.2">
      <c r="A64" s="33">
        <f>IF(D64&lt;&gt;"",COUNTA($D$6:D64),"")</f>
        <v>53</v>
      </c>
      <c r="B64" s="100" t="s">
        <v>66</v>
      </c>
      <c r="C64" s="65">
        <v>113.30344778932302</v>
      </c>
      <c r="D64" s="65">
        <v>111.75890366256176</v>
      </c>
      <c r="E64" s="65">
        <v>110.20269992689317</v>
      </c>
      <c r="F64" s="65">
        <v>109.80497266661229</v>
      </c>
      <c r="G64" s="65">
        <v>109.50985175323768</v>
      </c>
      <c r="H64" s="65">
        <v>109.23741115220066</v>
      </c>
      <c r="I64" s="65">
        <v>109.65933060010649</v>
      </c>
      <c r="J64" s="65">
        <v>110.50599964468843</v>
      </c>
      <c r="K64" s="65">
        <v>110.13176438620084</v>
      </c>
      <c r="L64" s="65">
        <v>109.84128631618096</v>
      </c>
      <c r="M64" s="65">
        <v>110.2009319544852</v>
      </c>
      <c r="N64" s="65">
        <v>109.27058022396896</v>
      </c>
      <c r="O64" s="65">
        <v>109.13906065733738</v>
      </c>
      <c r="P64" s="65">
        <v>109.5858471397538</v>
      </c>
      <c r="Q64" s="65">
        <v>109.78632471266701</v>
      </c>
      <c r="R64" s="65">
        <v>109.85350943554539</v>
      </c>
      <c r="S64" s="65">
        <v>110.54218445532884</v>
      </c>
      <c r="T64" s="65">
        <v>110.2290148151145</v>
      </c>
      <c r="U64" s="65">
        <v>108.64075701577285</v>
      </c>
      <c r="V64" s="65">
        <v>109.73262073427072</v>
      </c>
      <c r="W64" s="65">
        <v>110.44673664309886</v>
      </c>
      <c r="X64" s="65">
        <v>110.83157435952351</v>
      </c>
      <c r="Y64" s="65">
        <v>110.46189496032413</v>
      </c>
      <c r="Z64" s="65">
        <v>111.22414573916288</v>
      </c>
      <c r="AA64" s="65">
        <v>110.59953220973131</v>
      </c>
      <c r="AB64" s="65">
        <v>111.89578964813161</v>
      </c>
      <c r="AC64" s="65">
        <v>110.8822185850423</v>
      </c>
      <c r="AD64" s="65">
        <v>110.52219689404363</v>
      </c>
      <c r="AE64" s="65">
        <v>110.00217674707066</v>
      </c>
      <c r="AF64" s="65">
        <v>109.17118610087888</v>
      </c>
      <c r="AG64" s="122"/>
      <c r="AH64" s="122"/>
      <c r="AI64" s="122"/>
    </row>
    <row r="65" spans="1:35" ht="11.45" customHeight="1" x14ac:dyDescent="0.2">
      <c r="A65" s="33">
        <f>IF(D65&lt;&gt;"",COUNTA($D$6:D65),"")</f>
        <v>54</v>
      </c>
      <c r="B65" s="100" t="s">
        <v>67</v>
      </c>
      <c r="C65" s="65">
        <v>103.99038608409967</v>
      </c>
      <c r="D65" s="65">
        <v>102.36951687055844</v>
      </c>
      <c r="E65" s="65">
        <v>103.22144666530147</v>
      </c>
      <c r="F65" s="65">
        <v>102.10585109760714</v>
      </c>
      <c r="G65" s="65">
        <v>105.25473672526986</v>
      </c>
      <c r="H65" s="65">
        <v>102.07438313520558</v>
      </c>
      <c r="I65" s="65">
        <v>99.691305378062083</v>
      </c>
      <c r="J65" s="65">
        <v>97.628429746962382</v>
      </c>
      <c r="K65" s="65">
        <v>97.557903568269083</v>
      </c>
      <c r="L65" s="65">
        <v>96.594142620836081</v>
      </c>
      <c r="M65" s="65">
        <v>94.500859519089957</v>
      </c>
      <c r="N65" s="65">
        <v>93.996126359885096</v>
      </c>
      <c r="O65" s="65">
        <v>91.47420759067802</v>
      </c>
      <c r="P65" s="65">
        <v>92.746548004444023</v>
      </c>
      <c r="Q65" s="65">
        <v>91.941954685707444</v>
      </c>
      <c r="R65" s="65">
        <v>92.407737365961225</v>
      </c>
      <c r="S65" s="65">
        <v>91.597060761591067</v>
      </c>
      <c r="T65" s="65">
        <v>91.592912333009522</v>
      </c>
      <c r="U65" s="65">
        <v>93.68477786402002</v>
      </c>
      <c r="V65" s="65">
        <v>92.252640477807134</v>
      </c>
      <c r="W65" s="65">
        <v>91.258479042394598</v>
      </c>
      <c r="X65" s="65">
        <v>90.140162743053921</v>
      </c>
      <c r="Y65" s="65">
        <v>90.044915612514345</v>
      </c>
      <c r="Z65" s="65">
        <v>89.012531344099528</v>
      </c>
      <c r="AA65" s="65">
        <v>90.159868744235155</v>
      </c>
      <c r="AB65" s="65">
        <v>89.533095621555347</v>
      </c>
      <c r="AC65" s="65">
        <v>91.2145975929798</v>
      </c>
      <c r="AD65" s="65">
        <v>90.222157401546042</v>
      </c>
      <c r="AE65" s="65">
        <v>90.646300582676403</v>
      </c>
      <c r="AF65" s="65">
        <v>91.550699512089338</v>
      </c>
      <c r="AG65" s="122"/>
      <c r="AH65" s="122"/>
      <c r="AI65" s="122"/>
    </row>
    <row r="66" spans="1:35" ht="11.45" customHeight="1" x14ac:dyDescent="0.2">
      <c r="A66" s="33">
        <f>IF(D66&lt;&gt;"",COUNTA($D$6:D66),"")</f>
        <v>55</v>
      </c>
      <c r="B66" s="100" t="s">
        <v>68</v>
      </c>
      <c r="C66" s="65">
        <v>60.668958653732815</v>
      </c>
      <c r="D66" s="65">
        <v>69.961823378853708</v>
      </c>
      <c r="E66" s="65">
        <v>76.52897488791875</v>
      </c>
      <c r="F66" s="65">
        <v>80.15576988793967</v>
      </c>
      <c r="G66" s="65">
        <v>80.474930843822406</v>
      </c>
      <c r="H66" s="65">
        <v>82.831439929337662</v>
      </c>
      <c r="I66" s="65">
        <v>83.129656513249074</v>
      </c>
      <c r="J66" s="65">
        <v>83.368044341378095</v>
      </c>
      <c r="K66" s="65">
        <v>83.766563452064631</v>
      </c>
      <c r="L66" s="65">
        <v>84.434413895447761</v>
      </c>
      <c r="M66" s="65">
        <v>84.15057562282999</v>
      </c>
      <c r="N66" s="65">
        <v>85.861309916765379</v>
      </c>
      <c r="O66" s="65">
        <v>85.330398279082203</v>
      </c>
      <c r="P66" s="65">
        <v>85.542690430017885</v>
      </c>
      <c r="Q66" s="65">
        <v>85.954524580920733</v>
      </c>
      <c r="R66" s="65">
        <v>86.159934429236699</v>
      </c>
      <c r="S66" s="65">
        <v>86.641318267935802</v>
      </c>
      <c r="T66" s="65">
        <v>86.994360798586399</v>
      </c>
      <c r="U66" s="65">
        <v>89.738286386153902</v>
      </c>
      <c r="V66" s="65">
        <v>88.332545338912368</v>
      </c>
      <c r="W66" s="65">
        <v>88.132334886589959</v>
      </c>
      <c r="X66" s="65">
        <v>87.113119275039992</v>
      </c>
      <c r="Y66" s="65">
        <v>88.521218100358311</v>
      </c>
      <c r="Z66" s="65">
        <v>88.540466413392025</v>
      </c>
      <c r="AA66" s="65">
        <v>88.322627939169379</v>
      </c>
      <c r="AB66" s="65">
        <v>89.010715056226047</v>
      </c>
      <c r="AC66" s="65">
        <v>90.981698013297418</v>
      </c>
      <c r="AD66" s="65">
        <v>90.860375075070948</v>
      </c>
      <c r="AE66" s="65">
        <v>91.962368924213962</v>
      </c>
      <c r="AF66" s="65">
        <v>93.68596490840811</v>
      </c>
      <c r="AG66" s="122"/>
      <c r="AH66" s="122"/>
      <c r="AI66" s="122"/>
    </row>
    <row r="67" spans="1:35" ht="11.45" customHeight="1" x14ac:dyDescent="0.2">
      <c r="A67" s="33">
        <f>IF(D67&lt;&gt;"",COUNTA($D$6:D67),"")</f>
        <v>56</v>
      </c>
      <c r="B67" s="100" t="s">
        <v>69</v>
      </c>
      <c r="C67" s="65">
        <v>105.56035581992582</v>
      </c>
      <c r="D67" s="65">
        <v>103.36416216737803</v>
      </c>
      <c r="E67" s="65">
        <v>101.29100738923424</v>
      </c>
      <c r="F67" s="65">
        <v>98.642659175291598</v>
      </c>
      <c r="G67" s="65">
        <v>97.045439072511016</v>
      </c>
      <c r="H67" s="65">
        <v>97.653965980788357</v>
      </c>
      <c r="I67" s="65">
        <v>99.824491652100505</v>
      </c>
      <c r="J67" s="65">
        <v>101.85732267096024</v>
      </c>
      <c r="K67" s="65">
        <v>101.88947478797692</v>
      </c>
      <c r="L67" s="65">
        <v>101.94358790657159</v>
      </c>
      <c r="M67" s="65">
        <v>102.54422445939278</v>
      </c>
      <c r="N67" s="65">
        <v>100.70652855271317</v>
      </c>
      <c r="O67" s="65">
        <v>99.831248795837297</v>
      </c>
      <c r="P67" s="65">
        <v>95.85609906488682</v>
      </c>
      <c r="Q67" s="65">
        <v>100.26172507099476</v>
      </c>
      <c r="R67" s="65">
        <v>99.421521347680823</v>
      </c>
      <c r="S67" s="65">
        <v>100.5109770659022</v>
      </c>
      <c r="T67" s="65">
        <v>103.00259172884503</v>
      </c>
      <c r="U67" s="65">
        <v>99.887623282268478</v>
      </c>
      <c r="V67" s="65">
        <v>96.877016410531752</v>
      </c>
      <c r="W67" s="65">
        <v>95.43007341105934</v>
      </c>
      <c r="X67" s="65">
        <v>96.443697801553384</v>
      </c>
      <c r="Y67" s="65">
        <v>96.01300629793468</v>
      </c>
      <c r="Z67" s="65">
        <v>95.043998044165761</v>
      </c>
      <c r="AA67" s="65">
        <v>93.816032913095569</v>
      </c>
      <c r="AB67" s="65">
        <v>92.74626379669705</v>
      </c>
      <c r="AC67" s="65">
        <v>93.391388645620694</v>
      </c>
      <c r="AD67" s="65">
        <v>93.383200554368699</v>
      </c>
      <c r="AE67" s="65">
        <v>92.752583212456216</v>
      </c>
      <c r="AF67" s="65">
        <v>92.778726910464357</v>
      </c>
      <c r="AG67" s="122"/>
      <c r="AH67" s="122"/>
      <c r="AI67" s="122"/>
    </row>
    <row r="68" spans="1:35" ht="11.45" customHeight="1" x14ac:dyDescent="0.2">
      <c r="A68" s="33">
        <f>IF(D68&lt;&gt;"",COUNTA($D$6:D68),"")</f>
        <v>57</v>
      </c>
      <c r="B68" s="100" t="s">
        <v>70</v>
      </c>
      <c r="C68" s="65">
        <v>117.74164688266886</v>
      </c>
      <c r="D68" s="65">
        <v>115.78794871983342</v>
      </c>
      <c r="E68" s="65">
        <v>113.43114633064202</v>
      </c>
      <c r="F68" s="65">
        <v>111.8885986838434</v>
      </c>
      <c r="G68" s="65">
        <v>114.00161117473453</v>
      </c>
      <c r="H68" s="65">
        <v>114.47158954124235</v>
      </c>
      <c r="I68" s="65">
        <v>116.00287712038249</v>
      </c>
      <c r="J68" s="65">
        <v>116.55285195338996</v>
      </c>
      <c r="K68" s="65">
        <v>115.93368355064688</v>
      </c>
      <c r="L68" s="65">
        <v>114.44084714294863</v>
      </c>
      <c r="M68" s="65">
        <v>115.92482732804655</v>
      </c>
      <c r="N68" s="65">
        <v>114.69518364292703</v>
      </c>
      <c r="O68" s="65">
        <v>120.65475530264584</v>
      </c>
      <c r="P68" s="65">
        <v>116.77940825689561</v>
      </c>
      <c r="Q68" s="65">
        <v>121.30718121980291</v>
      </c>
      <c r="R68" s="65">
        <v>120.33710620284393</v>
      </c>
      <c r="S68" s="65">
        <v>117.9477164855478</v>
      </c>
      <c r="T68" s="65">
        <v>115.02647089552566</v>
      </c>
      <c r="U68" s="65">
        <v>112.27206311096492</v>
      </c>
      <c r="V68" s="65">
        <v>112.6427838774938</v>
      </c>
      <c r="W68" s="65">
        <v>112.34925965501451</v>
      </c>
      <c r="X68" s="65">
        <v>111.12145889212184</v>
      </c>
      <c r="Y68" s="65">
        <v>112.17525033108078</v>
      </c>
      <c r="Z68" s="65">
        <v>108.88729734515795</v>
      </c>
      <c r="AA68" s="65">
        <v>109.63939281915944</v>
      </c>
      <c r="AB68" s="65">
        <v>111.67391036570389</v>
      </c>
      <c r="AC68" s="65">
        <v>108.44146315737908</v>
      </c>
      <c r="AD68" s="65">
        <v>107.5744133061377</v>
      </c>
      <c r="AE68" s="65">
        <v>106.48173116593848</v>
      </c>
      <c r="AF68" s="65">
        <v>106.45485478844618</v>
      </c>
      <c r="AG68" s="122"/>
      <c r="AH68" s="122"/>
      <c r="AI68" s="122"/>
    </row>
    <row r="69" spans="1:35" ht="11.45" customHeight="1" x14ac:dyDescent="0.2">
      <c r="A69" s="33">
        <f>IF(D69&lt;&gt;"",COUNTA($D$6:D69),"")</f>
        <v>58</v>
      </c>
      <c r="B69" s="100" t="s">
        <v>71</v>
      </c>
      <c r="C69" s="65">
        <v>108.81358213562147</v>
      </c>
      <c r="D69" s="65">
        <v>106.71586474938771</v>
      </c>
      <c r="E69" s="65">
        <v>105.40011363466792</v>
      </c>
      <c r="F69" s="65">
        <v>104.59531671340008</v>
      </c>
      <c r="G69" s="65">
        <v>105.0273290745501</v>
      </c>
      <c r="H69" s="65">
        <v>105.0080676988935</v>
      </c>
      <c r="I69" s="65">
        <v>104.73505702559491</v>
      </c>
      <c r="J69" s="65">
        <v>105.21756095278543</v>
      </c>
      <c r="K69" s="65">
        <v>104.88606409486583</v>
      </c>
      <c r="L69" s="65">
        <v>104.93078113895879</v>
      </c>
      <c r="M69" s="65">
        <v>105.82842556927223</v>
      </c>
      <c r="N69" s="65">
        <v>105.77338414341372</v>
      </c>
      <c r="O69" s="65">
        <v>104.94209580890286</v>
      </c>
      <c r="P69" s="65">
        <v>104.77193856882987</v>
      </c>
      <c r="Q69" s="65">
        <v>104.21110373061634</v>
      </c>
      <c r="R69" s="65">
        <v>105.09202938205074</v>
      </c>
      <c r="S69" s="65">
        <v>104.92226740475954</v>
      </c>
      <c r="T69" s="65">
        <v>103.9495495504034</v>
      </c>
      <c r="U69" s="65">
        <v>104.91774803178954</v>
      </c>
      <c r="V69" s="65">
        <v>104.89433797660466</v>
      </c>
      <c r="W69" s="65">
        <v>104.49904828705716</v>
      </c>
      <c r="X69" s="65">
        <v>104.63233952066008</v>
      </c>
      <c r="Y69" s="65">
        <v>104.06505498635472</v>
      </c>
      <c r="Z69" s="65">
        <v>104.5636640098285</v>
      </c>
      <c r="AA69" s="65">
        <v>104.78091686411486</v>
      </c>
      <c r="AB69" s="65">
        <v>104.24326670489219</v>
      </c>
      <c r="AC69" s="65">
        <v>103.54016211185404</v>
      </c>
      <c r="AD69" s="65">
        <v>103.7417458934829</v>
      </c>
      <c r="AE69" s="65">
        <v>103.33924312813598</v>
      </c>
      <c r="AF69" s="65">
        <v>102.95508146247275</v>
      </c>
      <c r="AG69" s="122"/>
      <c r="AH69" s="122"/>
      <c r="AI69" s="122"/>
    </row>
    <row r="70" spans="1:35" s="115" customFormat="1" ht="11.45" customHeight="1" x14ac:dyDescent="0.2">
      <c r="A70" s="33">
        <f>IF(D70&lt;&gt;"",COUNTA($D$6:D70),"")</f>
        <v>59</v>
      </c>
      <c r="B70" s="102" t="s">
        <v>72</v>
      </c>
      <c r="C70" s="107">
        <v>53.549259907687407</v>
      </c>
      <c r="D70" s="107">
        <v>61.770386605345188</v>
      </c>
      <c r="E70" s="107">
        <v>69.03370271030235</v>
      </c>
      <c r="F70" s="107">
        <v>72.809678660288469</v>
      </c>
      <c r="G70" s="107">
        <v>75.202612105298584</v>
      </c>
      <c r="H70" s="107">
        <v>76.179787743744114</v>
      </c>
      <c r="I70" s="107">
        <v>76.576326033398203</v>
      </c>
      <c r="J70" s="107">
        <v>76.671623696360754</v>
      </c>
      <c r="K70" s="107">
        <v>77.898125261995489</v>
      </c>
      <c r="L70" s="107">
        <v>78.747210754967725</v>
      </c>
      <c r="M70" s="107">
        <v>78.768083240526423</v>
      </c>
      <c r="N70" s="107">
        <v>81.274551297044638</v>
      </c>
      <c r="O70" s="107">
        <v>80.171802962464383</v>
      </c>
      <c r="P70" s="107">
        <v>80.931307285930586</v>
      </c>
      <c r="Q70" s="107">
        <v>80.713599717008805</v>
      </c>
      <c r="R70" s="107">
        <v>80.923621665505891</v>
      </c>
      <c r="S70" s="107">
        <v>80.780701771670792</v>
      </c>
      <c r="T70" s="107">
        <v>81.879637377982533</v>
      </c>
      <c r="U70" s="107">
        <v>83.729238759371583</v>
      </c>
      <c r="V70" s="107">
        <v>82.749202146769207</v>
      </c>
      <c r="W70" s="107">
        <v>81.917217199065718</v>
      </c>
      <c r="X70" s="107">
        <v>82.174203421836339</v>
      </c>
      <c r="Y70" s="107">
        <v>83.163629731425445</v>
      </c>
      <c r="Z70" s="107">
        <v>82.993312558361083</v>
      </c>
      <c r="AA70" s="107">
        <v>83.66671661623684</v>
      </c>
      <c r="AB70" s="107">
        <v>84.268784630716709</v>
      </c>
      <c r="AC70" s="107">
        <v>85.815635426240064</v>
      </c>
      <c r="AD70" s="107">
        <v>85.901001531445729</v>
      </c>
      <c r="AE70" s="107">
        <v>87.712108400711529</v>
      </c>
      <c r="AF70" s="107">
        <v>89.094631304937209</v>
      </c>
      <c r="AG70" s="122"/>
      <c r="AH70" s="122"/>
      <c r="AI70" s="122"/>
    </row>
    <row r="71" spans="1:35" ht="11.45" customHeight="1" x14ac:dyDescent="0.2">
      <c r="A71" s="33">
        <f>IF(D71&lt;&gt;"",COUNTA($D$6:D71),"")</f>
        <v>60</v>
      </c>
      <c r="B71" s="100" t="s">
        <v>73</v>
      </c>
      <c r="C71" s="65">
        <v>101.09979427886179</v>
      </c>
      <c r="D71" s="65">
        <v>100.24535348875085</v>
      </c>
      <c r="E71" s="65">
        <v>98.949275362318843</v>
      </c>
      <c r="F71" s="65">
        <v>98.330741463799015</v>
      </c>
      <c r="G71" s="65">
        <v>97.461649781942398</v>
      </c>
      <c r="H71" s="65">
        <v>97.116500911895969</v>
      </c>
      <c r="I71" s="65">
        <v>96.625375687041426</v>
      </c>
      <c r="J71" s="65">
        <v>95.766180447594451</v>
      </c>
      <c r="K71" s="65">
        <v>95.785358655751068</v>
      </c>
      <c r="L71" s="65">
        <v>95.475784525661666</v>
      </c>
      <c r="M71" s="65">
        <v>95.287235730306975</v>
      </c>
      <c r="N71" s="65">
        <v>94.965111641298009</v>
      </c>
      <c r="O71" s="65">
        <v>94.949976179132918</v>
      </c>
      <c r="P71" s="65">
        <v>93.718494645016463</v>
      </c>
      <c r="Q71" s="65">
        <v>94.211862150618813</v>
      </c>
      <c r="R71" s="65">
        <v>94.253751236148446</v>
      </c>
      <c r="S71" s="65">
        <v>94.191533480634021</v>
      </c>
      <c r="T71" s="65">
        <v>94.09915095829416</v>
      </c>
      <c r="U71" s="65">
        <v>95.518531437458293</v>
      </c>
      <c r="V71" s="65">
        <v>95.178465023621058</v>
      </c>
      <c r="W71" s="65">
        <v>95.597068714544037</v>
      </c>
      <c r="X71" s="65">
        <v>96.139079274745882</v>
      </c>
      <c r="Y71" s="65">
        <v>96.381795787592992</v>
      </c>
      <c r="Z71" s="65">
        <v>96.603959871517119</v>
      </c>
      <c r="AA71" s="65">
        <v>96.447517999242123</v>
      </c>
      <c r="AB71" s="65">
        <v>95.881145941026119</v>
      </c>
      <c r="AC71" s="65">
        <v>96.099107371024857</v>
      </c>
      <c r="AD71" s="65">
        <v>96.000071719483856</v>
      </c>
      <c r="AE71" s="65">
        <v>96.417793073998993</v>
      </c>
      <c r="AF71" s="65">
        <v>96.316132085962806</v>
      </c>
      <c r="AG71" s="122"/>
      <c r="AH71" s="122"/>
      <c r="AI71" s="122"/>
    </row>
    <row r="72" spans="1:35" ht="11.45" customHeight="1" x14ac:dyDescent="0.2">
      <c r="A72" s="33">
        <f>IF(D72&lt;&gt;"",COUNTA($D$6:D72),"")</f>
        <v>61</v>
      </c>
      <c r="B72" s="100" t="s">
        <v>74</v>
      </c>
      <c r="C72" s="65">
        <v>110.1449913797516</v>
      </c>
      <c r="D72" s="65">
        <v>107.47535274755786</v>
      </c>
      <c r="E72" s="65">
        <v>106.28687427646038</v>
      </c>
      <c r="F72" s="65">
        <v>105.36851272137949</v>
      </c>
      <c r="G72" s="65">
        <v>104.6202466221483</v>
      </c>
      <c r="H72" s="65">
        <v>103.93869168958022</v>
      </c>
      <c r="I72" s="65">
        <v>103.77943802300584</v>
      </c>
      <c r="J72" s="65">
        <v>103.24232337281845</v>
      </c>
      <c r="K72" s="65">
        <v>102.49255470283414</v>
      </c>
      <c r="L72" s="65">
        <v>102.16254612306497</v>
      </c>
      <c r="M72" s="65">
        <v>101.38109298538068</v>
      </c>
      <c r="N72" s="65">
        <v>101.13350754577972</v>
      </c>
      <c r="O72" s="65">
        <v>101.27115932590733</v>
      </c>
      <c r="P72" s="65">
        <v>101.36470728867302</v>
      </c>
      <c r="Q72" s="65">
        <v>100.50258574226207</v>
      </c>
      <c r="R72" s="65">
        <v>99.526194565765607</v>
      </c>
      <c r="S72" s="65">
        <v>98.704452478283926</v>
      </c>
      <c r="T72" s="65">
        <v>99.543909547210006</v>
      </c>
      <c r="U72" s="65">
        <v>98.099788129381253</v>
      </c>
      <c r="V72" s="65">
        <v>98.647959831802652</v>
      </c>
      <c r="W72" s="65">
        <v>98.457187234574789</v>
      </c>
      <c r="X72" s="65">
        <v>97.833306790911152</v>
      </c>
      <c r="Y72" s="65">
        <v>97.565412252253907</v>
      </c>
      <c r="Z72" s="65">
        <v>97.380572755597044</v>
      </c>
      <c r="AA72" s="65">
        <v>97.228534962612841</v>
      </c>
      <c r="AB72" s="65">
        <v>96.753565350948065</v>
      </c>
      <c r="AC72" s="65">
        <v>96.685083676898742</v>
      </c>
      <c r="AD72" s="65">
        <v>97.276890464635926</v>
      </c>
      <c r="AE72" s="65">
        <v>97.24718145099817</v>
      </c>
      <c r="AF72" s="65">
        <v>97.680194331968281</v>
      </c>
      <c r="AG72" s="122"/>
      <c r="AH72" s="122"/>
      <c r="AI72" s="122"/>
    </row>
    <row r="73" spans="1:35" ht="11.45" customHeight="1" x14ac:dyDescent="0.2">
      <c r="A73" s="33">
        <f>IF(D73&lt;&gt;"",COUNTA($D$6:D73),"")</f>
        <v>62</v>
      </c>
      <c r="B73" s="100" t="s">
        <v>75</v>
      </c>
      <c r="C73" s="65">
        <v>105.05399744461505</v>
      </c>
      <c r="D73" s="65">
        <v>103.26343085225244</v>
      </c>
      <c r="E73" s="65">
        <v>101.21091142626739</v>
      </c>
      <c r="F73" s="65">
        <v>100.81368171751002</v>
      </c>
      <c r="G73" s="65">
        <v>99.129616721963231</v>
      </c>
      <c r="H73" s="65">
        <v>99.173312804587624</v>
      </c>
      <c r="I73" s="65">
        <v>98.611184141306779</v>
      </c>
      <c r="J73" s="65">
        <v>98.575580808152992</v>
      </c>
      <c r="K73" s="65">
        <v>98.569633321606858</v>
      </c>
      <c r="L73" s="65">
        <v>99.769784435024874</v>
      </c>
      <c r="M73" s="65">
        <v>100.01695400899339</v>
      </c>
      <c r="N73" s="65">
        <v>99.457492497602956</v>
      </c>
      <c r="O73" s="65">
        <v>99.402687518273467</v>
      </c>
      <c r="P73" s="65">
        <v>100.91232991039105</v>
      </c>
      <c r="Q73" s="65">
        <v>101.0053929098311</v>
      </c>
      <c r="R73" s="65">
        <v>101.52912769514106</v>
      </c>
      <c r="S73" s="65">
        <v>102.0619799212849</v>
      </c>
      <c r="T73" s="65">
        <v>100.63267175828285</v>
      </c>
      <c r="U73" s="65">
        <v>103.76796116603346</v>
      </c>
      <c r="V73" s="65">
        <v>101.36113872737724</v>
      </c>
      <c r="W73" s="65">
        <v>100.8497430417748</v>
      </c>
      <c r="X73" s="65">
        <v>100.84119125507752</v>
      </c>
      <c r="Y73" s="65">
        <v>100.20638795805057</v>
      </c>
      <c r="Z73" s="65">
        <v>99.749046860672749</v>
      </c>
      <c r="AA73" s="65">
        <v>100.69682972920815</v>
      </c>
      <c r="AB73" s="65">
        <v>100.3223378789278</v>
      </c>
      <c r="AC73" s="65">
        <v>99.247682350301631</v>
      </c>
      <c r="AD73" s="65">
        <v>98.790568190164834</v>
      </c>
      <c r="AE73" s="65">
        <v>98.440547171838531</v>
      </c>
      <c r="AF73" s="65">
        <v>99.186910838628677</v>
      </c>
      <c r="AG73" s="122"/>
      <c r="AH73" s="122"/>
      <c r="AI73" s="122"/>
    </row>
    <row r="74" spans="1:35" ht="11.45" customHeight="1" x14ac:dyDescent="0.2">
      <c r="A74" s="33">
        <f>IF(D74&lt;&gt;"",COUNTA($D$6:D74),"")</f>
        <v>63</v>
      </c>
      <c r="B74" s="100" t="s">
        <v>76</v>
      </c>
      <c r="C74" s="65">
        <v>93.389168119874583</v>
      </c>
      <c r="D74" s="65">
        <v>93.045689075001874</v>
      </c>
      <c r="E74" s="65">
        <v>92.607347621714084</v>
      </c>
      <c r="F74" s="65">
        <v>92.901979992372389</v>
      </c>
      <c r="G74" s="65">
        <v>89.938704356882823</v>
      </c>
      <c r="H74" s="65">
        <v>90.072095314559704</v>
      </c>
      <c r="I74" s="65">
        <v>89.39512656273466</v>
      </c>
      <c r="J74" s="65">
        <v>89.649470899470899</v>
      </c>
      <c r="K74" s="65">
        <v>90.971557602400921</v>
      </c>
      <c r="L74" s="65">
        <v>93.204891416357327</v>
      </c>
      <c r="M74" s="65">
        <v>94.441389240213013</v>
      </c>
      <c r="N74" s="65">
        <v>93.858330896724212</v>
      </c>
      <c r="O74" s="65">
        <v>93.166408928634354</v>
      </c>
      <c r="P74" s="65">
        <v>95.279776302710374</v>
      </c>
      <c r="Q74" s="65">
        <v>95.337793928737128</v>
      </c>
      <c r="R74" s="65">
        <v>93.322192734331239</v>
      </c>
      <c r="S74" s="65">
        <v>92.968406726714719</v>
      </c>
      <c r="T74" s="65">
        <v>93.049937825254275</v>
      </c>
      <c r="U74" s="65">
        <v>93.766045083518804</v>
      </c>
      <c r="V74" s="65">
        <v>94.179454126361179</v>
      </c>
      <c r="W74" s="65">
        <v>94.115730139453916</v>
      </c>
      <c r="X74" s="65">
        <v>93.430486521603726</v>
      </c>
      <c r="Y74" s="65">
        <v>93.150921687187932</v>
      </c>
      <c r="Z74" s="65">
        <v>91.412842788146051</v>
      </c>
      <c r="AA74" s="65">
        <v>91.737501535897493</v>
      </c>
      <c r="AB74" s="65">
        <v>91.518148675024108</v>
      </c>
      <c r="AC74" s="65">
        <v>91.730990590017313</v>
      </c>
      <c r="AD74" s="65">
        <v>91.428240834826468</v>
      </c>
      <c r="AE74" s="65">
        <v>91.831917790873234</v>
      </c>
      <c r="AF74" s="65">
        <v>91.943193221960868</v>
      </c>
      <c r="AG74" s="122"/>
      <c r="AH74" s="122"/>
      <c r="AI74" s="122"/>
    </row>
    <row r="75" spans="1:35" ht="11.45" customHeight="1" x14ac:dyDescent="0.2">
      <c r="A75" s="33">
        <f>IF(D75&lt;&gt;"",COUNTA($D$6:D75),"")</f>
        <v>64</v>
      </c>
      <c r="B75" s="100" t="s">
        <v>77</v>
      </c>
      <c r="C75" s="65">
        <v>58.546272031880697</v>
      </c>
      <c r="D75" s="65">
        <v>66.724355452273215</v>
      </c>
      <c r="E75" s="65">
        <v>73.348955713203637</v>
      </c>
      <c r="F75" s="65">
        <v>77.361443595087948</v>
      </c>
      <c r="G75" s="65">
        <v>79.837213397657052</v>
      </c>
      <c r="H75" s="65">
        <v>81.671766363877936</v>
      </c>
      <c r="I75" s="65">
        <v>81.555866821506086</v>
      </c>
      <c r="J75" s="65">
        <v>81.847812202833623</v>
      </c>
      <c r="K75" s="65">
        <v>83.074992298248489</v>
      </c>
      <c r="L75" s="65">
        <v>83.88560069245024</v>
      </c>
      <c r="M75" s="65">
        <v>83.771033638692501</v>
      </c>
      <c r="N75" s="65">
        <v>86.112137027538807</v>
      </c>
      <c r="O75" s="65">
        <v>86.234356034856489</v>
      </c>
      <c r="P75" s="65">
        <v>86.298929435309745</v>
      </c>
      <c r="Q75" s="65">
        <v>85.079175139424791</v>
      </c>
      <c r="R75" s="65">
        <v>85.594031301015477</v>
      </c>
      <c r="S75" s="65">
        <v>86.225833326266738</v>
      </c>
      <c r="T75" s="65">
        <v>86.243080743467274</v>
      </c>
      <c r="U75" s="65">
        <v>88.159782069224818</v>
      </c>
      <c r="V75" s="65">
        <v>87.71797214518557</v>
      </c>
      <c r="W75" s="65">
        <v>86.750114486337964</v>
      </c>
      <c r="X75" s="65">
        <v>86.859196586028304</v>
      </c>
      <c r="Y75" s="65">
        <v>87.518607324625094</v>
      </c>
      <c r="Z75" s="65">
        <v>87.069105366236471</v>
      </c>
      <c r="AA75" s="65">
        <v>87.880453383413993</v>
      </c>
      <c r="AB75" s="65">
        <v>88.127230349656486</v>
      </c>
      <c r="AC75" s="65">
        <v>88.766741943801321</v>
      </c>
      <c r="AD75" s="65">
        <v>88.590752571973368</v>
      </c>
      <c r="AE75" s="65">
        <v>89.399225574749025</v>
      </c>
      <c r="AF75" s="65">
        <v>90.680190600762828</v>
      </c>
      <c r="AG75" s="122"/>
      <c r="AH75" s="122"/>
      <c r="AI75" s="122"/>
    </row>
    <row r="76" spans="1:35" ht="11.45" customHeight="1" x14ac:dyDescent="0.2">
      <c r="A76" s="33">
        <f>IF(D76&lt;&gt;"",COUNTA($D$6:D76),"")</f>
        <v>65</v>
      </c>
      <c r="B76" s="100" t="s">
        <v>78</v>
      </c>
      <c r="C76" s="65">
        <v>55.525732504580361</v>
      </c>
      <c r="D76" s="65">
        <v>62.908162662289158</v>
      </c>
      <c r="E76" s="65">
        <v>69.949275362318843</v>
      </c>
      <c r="F76" s="65">
        <v>74.14410910022707</v>
      </c>
      <c r="G76" s="65">
        <v>76.508766134503276</v>
      </c>
      <c r="H76" s="65">
        <v>77.619447271323878</v>
      </c>
      <c r="I76" s="65">
        <v>77.574457141064329</v>
      </c>
      <c r="J76" s="65">
        <v>78.12735557736795</v>
      </c>
      <c r="K76" s="65">
        <v>79.338827158381903</v>
      </c>
      <c r="L76" s="65">
        <v>79.693606642335823</v>
      </c>
      <c r="M76" s="65">
        <v>79.198597133180911</v>
      </c>
      <c r="N76" s="65">
        <v>80.754718209373621</v>
      </c>
      <c r="O76" s="65">
        <v>80.60308672179201</v>
      </c>
      <c r="P76" s="65">
        <v>80.367629753264907</v>
      </c>
      <c r="Q76" s="65">
        <v>80.028347955439983</v>
      </c>
      <c r="R76" s="65">
        <v>80.284198734803653</v>
      </c>
      <c r="S76" s="65">
        <v>80.496761461641768</v>
      </c>
      <c r="T76" s="65">
        <v>81.564958602792373</v>
      </c>
      <c r="U76" s="65">
        <v>84.271001123265052</v>
      </c>
      <c r="V76" s="65">
        <v>83.89606679374188</v>
      </c>
      <c r="W76" s="65">
        <v>83.402235312243874</v>
      </c>
      <c r="X76" s="65">
        <v>83.728976605949086</v>
      </c>
      <c r="Y76" s="65">
        <v>84.298018978513312</v>
      </c>
      <c r="Z76" s="65">
        <v>84.436468895569774</v>
      </c>
      <c r="AA76" s="65">
        <v>84.887692087390391</v>
      </c>
      <c r="AB76" s="65">
        <v>85.14544513931078</v>
      </c>
      <c r="AC76" s="65">
        <v>86.22018511422101</v>
      </c>
      <c r="AD76" s="65">
        <v>85.552365785622356</v>
      </c>
      <c r="AE76" s="65">
        <v>86.745870258362075</v>
      </c>
      <c r="AF76" s="65">
        <v>88.815469980154589</v>
      </c>
      <c r="AG76" s="122"/>
      <c r="AH76" s="122"/>
      <c r="AI76" s="122"/>
    </row>
    <row r="77" spans="1:35" ht="11.45" customHeight="1" x14ac:dyDescent="0.2">
      <c r="A77" s="33">
        <f>IF(D77&lt;&gt;"",COUNTA($D$6:D77),"")</f>
        <v>66</v>
      </c>
      <c r="B77" s="100" t="s">
        <v>79</v>
      </c>
      <c r="C77" s="65">
        <v>109.73413436883102</v>
      </c>
      <c r="D77" s="65">
        <v>107.59464715213672</v>
      </c>
      <c r="E77" s="65">
        <v>105.81408505834484</v>
      </c>
      <c r="F77" s="65">
        <v>105.11636003902527</v>
      </c>
      <c r="G77" s="65">
        <v>104.27743449220827</v>
      </c>
      <c r="H77" s="65">
        <v>104.46912726789621</v>
      </c>
      <c r="I77" s="65">
        <v>103.80633308935204</v>
      </c>
      <c r="J77" s="65">
        <v>102.3340281388277</v>
      </c>
      <c r="K77" s="65">
        <v>101.72037704416792</v>
      </c>
      <c r="L77" s="65">
        <v>100.5229207843832</v>
      </c>
      <c r="M77" s="65">
        <v>99.858938802308188</v>
      </c>
      <c r="N77" s="65">
        <v>99.773805466648653</v>
      </c>
      <c r="O77" s="65">
        <v>100.67703435611011</v>
      </c>
      <c r="P77" s="65">
        <v>99.758556732399299</v>
      </c>
      <c r="Q77" s="65">
        <v>100.59497527138188</v>
      </c>
      <c r="R77" s="65">
        <v>99.366040793063419</v>
      </c>
      <c r="S77" s="65">
        <v>99.73695749700029</v>
      </c>
      <c r="T77" s="65">
        <v>99.230336110844107</v>
      </c>
      <c r="U77" s="65">
        <v>100.70005024770201</v>
      </c>
      <c r="V77" s="65">
        <v>99.317416423635862</v>
      </c>
      <c r="W77" s="65">
        <v>99.306710274130836</v>
      </c>
      <c r="X77" s="65">
        <v>100.28112969589147</v>
      </c>
      <c r="Y77" s="65">
        <v>100.37089976751562</v>
      </c>
      <c r="Z77" s="65">
        <v>99.982695252739688</v>
      </c>
      <c r="AA77" s="65">
        <v>100.74696932728462</v>
      </c>
      <c r="AB77" s="65">
        <v>99.892982135428767</v>
      </c>
      <c r="AC77" s="65">
        <v>101.34753217119703</v>
      </c>
      <c r="AD77" s="65">
        <v>101.83089514453248</v>
      </c>
      <c r="AE77" s="65">
        <v>102.16542414238168</v>
      </c>
      <c r="AF77" s="65">
        <v>102.04053947580036</v>
      </c>
      <c r="AG77" s="122"/>
      <c r="AH77" s="122"/>
      <c r="AI77" s="122"/>
    </row>
    <row r="78" spans="1:35" ht="11.45" customHeight="1" x14ac:dyDescent="0.2">
      <c r="A78" s="33">
        <f>IF(D78&lt;&gt;"",COUNTA($D$6:D78),"")</f>
        <v>67</v>
      </c>
      <c r="B78" s="100" t="s">
        <v>80</v>
      </c>
      <c r="C78" s="65">
        <v>57.752292101741546</v>
      </c>
      <c r="D78" s="65">
        <v>64.128595186997572</v>
      </c>
      <c r="E78" s="65">
        <v>70.550724637681157</v>
      </c>
      <c r="F78" s="65">
        <v>73.563535162317407</v>
      </c>
      <c r="G78" s="65">
        <v>75.538472834999553</v>
      </c>
      <c r="H78" s="65">
        <v>77.147267217280628</v>
      </c>
      <c r="I78" s="65">
        <v>77.605842619222884</v>
      </c>
      <c r="J78" s="65">
        <v>79.212268304959551</v>
      </c>
      <c r="K78" s="65">
        <v>81.168431328157055</v>
      </c>
      <c r="L78" s="65">
        <v>81.862160228005735</v>
      </c>
      <c r="M78" s="65">
        <v>81.873928909182553</v>
      </c>
      <c r="N78" s="65">
        <v>83.259218615065407</v>
      </c>
      <c r="O78" s="65">
        <v>82.989015333677017</v>
      </c>
      <c r="P78" s="65">
        <v>83.22926358704251</v>
      </c>
      <c r="Q78" s="65">
        <v>82.327755191115031</v>
      </c>
      <c r="R78" s="65">
        <v>83.22437916463312</v>
      </c>
      <c r="S78" s="65">
        <v>83.768014476028313</v>
      </c>
      <c r="T78" s="65">
        <v>83.949927353493621</v>
      </c>
      <c r="U78" s="65">
        <v>85.476910420202117</v>
      </c>
      <c r="V78" s="65">
        <v>84.731097503381704</v>
      </c>
      <c r="W78" s="65">
        <v>84.207983878772382</v>
      </c>
      <c r="X78" s="65">
        <v>84.248104004952069</v>
      </c>
      <c r="Y78" s="65">
        <v>85.307748536385944</v>
      </c>
      <c r="Z78" s="65">
        <v>84.855417535875816</v>
      </c>
      <c r="AA78" s="65">
        <v>85.340735720479827</v>
      </c>
      <c r="AB78" s="65">
        <v>85.819443663540127</v>
      </c>
      <c r="AC78" s="65">
        <v>86.686152688606512</v>
      </c>
      <c r="AD78" s="65">
        <v>86.528002066550542</v>
      </c>
      <c r="AE78" s="65">
        <v>87.197143675415219</v>
      </c>
      <c r="AF78" s="65">
        <v>88.184214716759072</v>
      </c>
      <c r="AG78" s="122"/>
      <c r="AH78" s="122"/>
      <c r="AI78" s="122"/>
    </row>
    <row r="79" spans="1:35" ht="11.45" customHeight="1" x14ac:dyDescent="0.2">
      <c r="A79" s="33" t="str">
        <f>IF(D79&lt;&gt;"",COUNTA($D$6:D79),"")</f>
        <v/>
      </c>
      <c r="B79" s="100"/>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123"/>
    </row>
    <row r="80" spans="1:35" ht="11.45" customHeight="1" x14ac:dyDescent="0.2">
      <c r="A80" s="33">
        <f>IF(D80&lt;&gt;"",COUNTA($D$6:D80),"")</f>
        <v>68</v>
      </c>
      <c r="B80" s="100" t="s">
        <v>81</v>
      </c>
      <c r="C80" s="113">
        <v>100</v>
      </c>
      <c r="D80" s="113">
        <v>100</v>
      </c>
      <c r="E80" s="113">
        <v>100</v>
      </c>
      <c r="F80" s="113">
        <v>100</v>
      </c>
      <c r="G80" s="113">
        <v>100</v>
      </c>
      <c r="H80" s="113">
        <v>100</v>
      </c>
      <c r="I80" s="113">
        <v>100</v>
      </c>
      <c r="J80" s="113">
        <v>100</v>
      </c>
      <c r="K80" s="113">
        <v>100</v>
      </c>
      <c r="L80" s="113">
        <v>100</v>
      </c>
      <c r="M80" s="113">
        <v>100</v>
      </c>
      <c r="N80" s="113">
        <v>100</v>
      </c>
      <c r="O80" s="113">
        <v>100</v>
      </c>
      <c r="P80" s="113">
        <v>100</v>
      </c>
      <c r="Q80" s="113">
        <v>100</v>
      </c>
      <c r="R80" s="113">
        <v>100</v>
      </c>
      <c r="S80" s="113">
        <v>100</v>
      </c>
      <c r="T80" s="113">
        <v>100</v>
      </c>
      <c r="U80" s="113">
        <v>100</v>
      </c>
      <c r="V80" s="113">
        <v>100</v>
      </c>
      <c r="W80" s="113">
        <v>100</v>
      </c>
      <c r="X80" s="113">
        <v>100</v>
      </c>
      <c r="Y80" s="113">
        <v>100</v>
      </c>
      <c r="Z80" s="113">
        <v>100</v>
      </c>
      <c r="AA80" s="113">
        <v>100</v>
      </c>
      <c r="AB80" s="113">
        <v>100</v>
      </c>
      <c r="AC80" s="113">
        <v>100</v>
      </c>
      <c r="AD80" s="113">
        <v>100</v>
      </c>
      <c r="AE80" s="113">
        <v>100</v>
      </c>
      <c r="AF80" s="113">
        <v>100</v>
      </c>
    </row>
    <row r="81" spans="32:32" ht="12" customHeight="1" x14ac:dyDescent="0.2">
      <c r="AF81" s="124"/>
    </row>
    <row r="82" spans="32:32" ht="12" customHeight="1" x14ac:dyDescent="0.2">
      <c r="AF82" s="124"/>
    </row>
    <row r="83" spans="32:32" ht="12" customHeight="1" x14ac:dyDescent="0.2">
      <c r="AF83" s="124"/>
    </row>
  </sheetData>
  <mergeCells count="53">
    <mergeCell ref="J1:P1"/>
    <mergeCell ref="J2:J3"/>
    <mergeCell ref="AD2:AD3"/>
    <mergeCell ref="AE2:AE3"/>
    <mergeCell ref="Z2:Z3"/>
    <mergeCell ref="X2:X3"/>
    <mergeCell ref="K2:K3"/>
    <mergeCell ref="L2:L3"/>
    <mergeCell ref="M2:M3"/>
    <mergeCell ref="Q2:Q3"/>
    <mergeCell ref="O2:O3"/>
    <mergeCell ref="A1:B1"/>
    <mergeCell ref="A2:A3"/>
    <mergeCell ref="B2:B3"/>
    <mergeCell ref="C2:C3"/>
    <mergeCell ref="I2:I3"/>
    <mergeCell ref="D2:D3"/>
    <mergeCell ref="G2:G3"/>
    <mergeCell ref="E2:E3"/>
    <mergeCell ref="C1:I1"/>
    <mergeCell ref="H2:H3"/>
    <mergeCell ref="F2:F3"/>
    <mergeCell ref="C62:I62"/>
    <mergeCell ref="J62:P62"/>
    <mergeCell ref="C5:I5"/>
    <mergeCell ref="J5:P5"/>
    <mergeCell ref="C24:I24"/>
    <mergeCell ref="J24:P24"/>
    <mergeCell ref="J43:P43"/>
    <mergeCell ref="C43:I43"/>
    <mergeCell ref="N2:N3"/>
    <mergeCell ref="S2:S3"/>
    <mergeCell ref="R2:R3"/>
    <mergeCell ref="W2:W3"/>
    <mergeCell ref="AB2:AB3"/>
    <mergeCell ref="V2:V3"/>
    <mergeCell ref="P2:P3"/>
    <mergeCell ref="T2:T3"/>
    <mergeCell ref="AA2:AA3"/>
    <mergeCell ref="Y2:Y3"/>
    <mergeCell ref="U2:U3"/>
    <mergeCell ref="AC2:AC3"/>
    <mergeCell ref="Q1:X1"/>
    <mergeCell ref="Y1:AF1"/>
    <mergeCell ref="Q5:X5"/>
    <mergeCell ref="Y5:AF5"/>
    <mergeCell ref="AF2:AF3"/>
    <mergeCell ref="Y24:AF24"/>
    <mergeCell ref="Q43:X43"/>
    <mergeCell ref="Y43:AF43"/>
    <mergeCell ref="Q62:X62"/>
    <mergeCell ref="Y62:AF62"/>
    <mergeCell ref="Q24:X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1" manualBreakCount="1">
    <brk id="6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3"/>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77" customWidth="1"/>
    <col min="2" max="2" width="26.7109375" style="131" customWidth="1"/>
    <col min="3" max="16" width="8.7109375" style="131" customWidth="1"/>
    <col min="17" max="32" width="7.7109375" style="131" customWidth="1"/>
    <col min="33" max="33" width="8.7109375" style="131" bestFit="1" customWidth="1"/>
    <col min="34" max="16384" width="11.42578125" style="131"/>
  </cols>
  <sheetData>
    <row r="1" spans="1:35" s="125" customFormat="1" ht="39.950000000000003" customHeight="1" x14ac:dyDescent="0.2">
      <c r="A1" s="214" t="s">
        <v>27</v>
      </c>
      <c r="B1" s="215"/>
      <c r="C1" s="208" t="s">
        <v>103</v>
      </c>
      <c r="D1" s="208"/>
      <c r="E1" s="208"/>
      <c r="F1" s="208"/>
      <c r="G1" s="208"/>
      <c r="H1" s="208"/>
      <c r="I1" s="209"/>
      <c r="J1" s="207" t="s">
        <v>103</v>
      </c>
      <c r="K1" s="208"/>
      <c r="L1" s="208"/>
      <c r="M1" s="208"/>
      <c r="N1" s="208"/>
      <c r="O1" s="208"/>
      <c r="P1" s="209"/>
      <c r="Q1" s="207" t="s">
        <v>103</v>
      </c>
      <c r="R1" s="208"/>
      <c r="S1" s="208"/>
      <c r="T1" s="208"/>
      <c r="U1" s="208"/>
      <c r="V1" s="208"/>
      <c r="W1" s="208"/>
      <c r="X1" s="209"/>
      <c r="Y1" s="207" t="s">
        <v>103</v>
      </c>
      <c r="Z1" s="208"/>
      <c r="AA1" s="208"/>
      <c r="AB1" s="208"/>
      <c r="AC1" s="208"/>
      <c r="AD1" s="208"/>
      <c r="AE1" s="208"/>
      <c r="AF1" s="209"/>
    </row>
    <row r="2" spans="1:35" s="126" customFormat="1" ht="11.45" customHeight="1" x14ac:dyDescent="0.2">
      <c r="A2" s="195" t="s">
        <v>52</v>
      </c>
      <c r="B2" s="204" t="s">
        <v>64</v>
      </c>
      <c r="C2" s="204">
        <v>1991</v>
      </c>
      <c r="D2" s="204">
        <v>1992</v>
      </c>
      <c r="E2" s="204">
        <v>1993</v>
      </c>
      <c r="F2" s="204">
        <v>1994</v>
      </c>
      <c r="G2" s="204">
        <v>1995</v>
      </c>
      <c r="H2" s="204">
        <v>1996</v>
      </c>
      <c r="I2" s="205">
        <v>1997</v>
      </c>
      <c r="J2" s="206">
        <v>1998</v>
      </c>
      <c r="K2" s="204">
        <v>1999</v>
      </c>
      <c r="L2" s="204">
        <v>2000</v>
      </c>
      <c r="M2" s="204">
        <v>2001</v>
      </c>
      <c r="N2" s="204">
        <v>2002</v>
      </c>
      <c r="O2" s="204">
        <v>2003</v>
      </c>
      <c r="P2" s="205">
        <v>2004</v>
      </c>
      <c r="Q2" s="206">
        <v>2005</v>
      </c>
      <c r="R2" s="204">
        <v>2006</v>
      </c>
      <c r="S2" s="204">
        <v>2007</v>
      </c>
      <c r="T2" s="204">
        <v>2008</v>
      </c>
      <c r="U2" s="204">
        <v>2009</v>
      </c>
      <c r="V2" s="204">
        <v>2010</v>
      </c>
      <c r="W2" s="204">
        <v>2011</v>
      </c>
      <c r="X2" s="205">
        <v>2012</v>
      </c>
      <c r="Y2" s="206">
        <v>2013</v>
      </c>
      <c r="Z2" s="204">
        <v>2014</v>
      </c>
      <c r="AA2" s="204">
        <v>2015</v>
      </c>
      <c r="AB2" s="204">
        <v>2016</v>
      </c>
      <c r="AC2" s="204">
        <v>2017</v>
      </c>
      <c r="AD2" s="204">
        <v>2018</v>
      </c>
      <c r="AE2" s="204">
        <v>2019</v>
      </c>
      <c r="AF2" s="205">
        <v>2020</v>
      </c>
    </row>
    <row r="3" spans="1:35" s="126" customFormat="1" ht="11.45" customHeight="1" x14ac:dyDescent="0.2">
      <c r="A3" s="195"/>
      <c r="B3" s="204"/>
      <c r="C3" s="204"/>
      <c r="D3" s="204"/>
      <c r="E3" s="204"/>
      <c r="F3" s="204"/>
      <c r="G3" s="204"/>
      <c r="H3" s="204"/>
      <c r="I3" s="205"/>
      <c r="J3" s="206"/>
      <c r="K3" s="204"/>
      <c r="L3" s="204"/>
      <c r="M3" s="204"/>
      <c r="N3" s="204"/>
      <c r="O3" s="204"/>
      <c r="P3" s="205"/>
      <c r="Q3" s="206"/>
      <c r="R3" s="204"/>
      <c r="S3" s="204"/>
      <c r="T3" s="204"/>
      <c r="U3" s="204"/>
      <c r="V3" s="204"/>
      <c r="W3" s="204"/>
      <c r="X3" s="205"/>
      <c r="Y3" s="206"/>
      <c r="Z3" s="204"/>
      <c r="AA3" s="204"/>
      <c r="AB3" s="204"/>
      <c r="AC3" s="204"/>
      <c r="AD3" s="204"/>
      <c r="AE3" s="204"/>
      <c r="AF3" s="205"/>
    </row>
    <row r="4" spans="1:35" s="98" customFormat="1" ht="11.45" customHeight="1" x14ac:dyDescent="0.2">
      <c r="A4" s="31">
        <v>1</v>
      </c>
      <c r="B4" s="37">
        <v>2</v>
      </c>
      <c r="C4" s="37">
        <v>3</v>
      </c>
      <c r="D4" s="37">
        <v>4</v>
      </c>
      <c r="E4" s="37">
        <v>5</v>
      </c>
      <c r="F4" s="37">
        <v>6</v>
      </c>
      <c r="G4" s="37">
        <v>7</v>
      </c>
      <c r="H4" s="37">
        <v>8</v>
      </c>
      <c r="I4" s="32">
        <v>9</v>
      </c>
      <c r="J4" s="31">
        <v>10</v>
      </c>
      <c r="K4" s="37">
        <v>11</v>
      </c>
      <c r="L4" s="37">
        <v>12</v>
      </c>
      <c r="M4" s="37">
        <v>13</v>
      </c>
      <c r="N4" s="37">
        <v>14</v>
      </c>
      <c r="O4" s="37">
        <v>15</v>
      </c>
      <c r="P4" s="32">
        <v>16</v>
      </c>
      <c r="Q4" s="31">
        <v>17</v>
      </c>
      <c r="R4" s="37">
        <v>18</v>
      </c>
      <c r="S4" s="37">
        <v>19</v>
      </c>
      <c r="T4" s="37">
        <v>20</v>
      </c>
      <c r="U4" s="37">
        <v>21</v>
      </c>
      <c r="V4" s="37">
        <v>22</v>
      </c>
      <c r="W4" s="37">
        <v>23</v>
      </c>
      <c r="X4" s="32">
        <v>24</v>
      </c>
      <c r="Y4" s="31">
        <v>25</v>
      </c>
      <c r="Z4" s="37">
        <v>26</v>
      </c>
      <c r="AA4" s="37">
        <v>27</v>
      </c>
      <c r="AB4" s="37">
        <v>28</v>
      </c>
      <c r="AC4" s="37">
        <v>29</v>
      </c>
      <c r="AD4" s="37">
        <v>30</v>
      </c>
      <c r="AE4" s="37">
        <v>31</v>
      </c>
      <c r="AF4" s="32">
        <v>32</v>
      </c>
    </row>
    <row r="5" spans="1:35" s="126" customFormat="1" ht="24.95" customHeight="1" x14ac:dyDescent="0.2">
      <c r="A5" s="98"/>
      <c r="B5" s="127"/>
      <c r="C5" s="213" t="s">
        <v>55</v>
      </c>
      <c r="D5" s="210"/>
      <c r="E5" s="210"/>
      <c r="F5" s="210"/>
      <c r="G5" s="210"/>
      <c r="H5" s="210"/>
      <c r="I5" s="210"/>
      <c r="J5" s="210" t="s">
        <v>55</v>
      </c>
      <c r="K5" s="210"/>
      <c r="L5" s="210"/>
      <c r="M5" s="210"/>
      <c r="N5" s="210"/>
      <c r="O5" s="210"/>
      <c r="P5" s="210"/>
      <c r="Q5" s="210" t="s">
        <v>55</v>
      </c>
      <c r="R5" s="210"/>
      <c r="S5" s="210"/>
      <c r="T5" s="210"/>
      <c r="U5" s="210"/>
      <c r="V5" s="210"/>
      <c r="W5" s="210"/>
      <c r="X5" s="210"/>
      <c r="Y5" s="210" t="s">
        <v>55</v>
      </c>
      <c r="Z5" s="210"/>
      <c r="AA5" s="210"/>
      <c r="AB5" s="210"/>
      <c r="AC5" s="210"/>
      <c r="AD5" s="210"/>
      <c r="AE5" s="210"/>
      <c r="AF5" s="210"/>
    </row>
    <row r="6" spans="1:35" s="126" customFormat="1" ht="11.45" customHeight="1" x14ac:dyDescent="0.2">
      <c r="A6" s="33">
        <f>IF(D6&lt;&gt;"",COUNTA($D$6:D6),"")</f>
        <v>1</v>
      </c>
      <c r="B6" s="128" t="s">
        <v>65</v>
      </c>
      <c r="C6" s="129">
        <v>124730</v>
      </c>
      <c r="D6" s="129">
        <v>132514</v>
      </c>
      <c r="E6" s="129">
        <v>135045</v>
      </c>
      <c r="F6" s="129">
        <v>138452</v>
      </c>
      <c r="G6" s="129">
        <v>141317</v>
      </c>
      <c r="H6" s="129">
        <v>144686</v>
      </c>
      <c r="I6" s="129">
        <v>148737</v>
      </c>
      <c r="J6" s="129">
        <v>151995</v>
      </c>
      <c r="K6" s="129">
        <v>157431</v>
      </c>
      <c r="L6" s="129">
        <v>161879</v>
      </c>
      <c r="M6" s="129">
        <v>168834</v>
      </c>
      <c r="N6" s="129">
        <v>168571</v>
      </c>
      <c r="O6" s="129">
        <v>172912</v>
      </c>
      <c r="P6" s="129">
        <v>176128</v>
      </c>
      <c r="Q6" s="129">
        <v>180718</v>
      </c>
      <c r="R6" s="129">
        <v>187217</v>
      </c>
      <c r="S6" s="129">
        <v>190682</v>
      </c>
      <c r="T6" s="129">
        <v>195162</v>
      </c>
      <c r="U6" s="129">
        <v>192499</v>
      </c>
      <c r="V6" s="129">
        <v>198625</v>
      </c>
      <c r="W6" s="129">
        <v>207228</v>
      </c>
      <c r="X6" s="129">
        <v>214100</v>
      </c>
      <c r="Y6" s="129">
        <v>217945</v>
      </c>
      <c r="Z6" s="129">
        <v>223166</v>
      </c>
      <c r="AA6" s="129">
        <v>227758</v>
      </c>
      <c r="AB6" s="129">
        <v>235244</v>
      </c>
      <c r="AC6" s="130">
        <v>242488741</v>
      </c>
      <c r="AD6" s="130">
        <v>250116974</v>
      </c>
      <c r="AE6" s="130">
        <v>256427852</v>
      </c>
      <c r="AF6" s="130">
        <v>240798173</v>
      </c>
      <c r="AG6" s="130"/>
      <c r="AH6" s="130"/>
      <c r="AI6" s="130"/>
    </row>
    <row r="7" spans="1:35" s="126" customFormat="1" ht="11.45" customHeight="1" x14ac:dyDescent="0.2">
      <c r="A7" s="33">
        <f>IF(D7&lt;&gt;"",COUNTA($D$6:D7),"")</f>
        <v>2</v>
      </c>
      <c r="B7" s="128" t="s">
        <v>66</v>
      </c>
      <c r="C7" s="129">
        <v>143063</v>
      </c>
      <c r="D7" s="129">
        <v>152562</v>
      </c>
      <c r="E7" s="129">
        <v>157534</v>
      </c>
      <c r="F7" s="129">
        <v>163316</v>
      </c>
      <c r="G7" s="129">
        <v>168210</v>
      </c>
      <c r="H7" s="129">
        <v>171690</v>
      </c>
      <c r="I7" s="129">
        <v>175679</v>
      </c>
      <c r="J7" s="129">
        <v>180822</v>
      </c>
      <c r="K7" s="129">
        <v>186716</v>
      </c>
      <c r="L7" s="129">
        <v>191562</v>
      </c>
      <c r="M7" s="129">
        <v>199767</v>
      </c>
      <c r="N7" s="129">
        <v>198679</v>
      </c>
      <c r="O7" s="129">
        <v>202867</v>
      </c>
      <c r="P7" s="129">
        <v>208009</v>
      </c>
      <c r="Q7" s="129">
        <v>212723</v>
      </c>
      <c r="R7" s="129">
        <v>219355</v>
      </c>
      <c r="S7" s="129">
        <v>224767</v>
      </c>
      <c r="T7" s="129">
        <v>230084</v>
      </c>
      <c r="U7" s="129">
        <v>227506</v>
      </c>
      <c r="V7" s="129">
        <v>235705</v>
      </c>
      <c r="W7" s="129">
        <v>246584</v>
      </c>
      <c r="X7" s="129">
        <v>255280</v>
      </c>
      <c r="Y7" s="129">
        <v>259657</v>
      </c>
      <c r="Z7" s="129">
        <v>267110</v>
      </c>
      <c r="AA7" s="129">
        <v>272228</v>
      </c>
      <c r="AB7" s="129">
        <v>284970</v>
      </c>
      <c r="AC7" s="130">
        <v>291250762</v>
      </c>
      <c r="AD7" s="130">
        <v>299067014</v>
      </c>
      <c r="AE7" s="130">
        <v>307311072</v>
      </c>
      <c r="AF7" s="130">
        <v>288814820</v>
      </c>
      <c r="AG7" s="130"/>
      <c r="AH7" s="130"/>
      <c r="AI7" s="130"/>
    </row>
    <row r="8" spans="1:35" s="126" customFormat="1" ht="11.45" customHeight="1" x14ac:dyDescent="0.2">
      <c r="A8" s="33">
        <f>IF(D8&lt;&gt;"",COUNTA($D$6:D8),"")</f>
        <v>3</v>
      </c>
      <c r="B8" s="128" t="s">
        <v>67</v>
      </c>
      <c r="C8" s="129">
        <v>39868</v>
      </c>
      <c r="D8" s="129">
        <v>41807</v>
      </c>
      <c r="E8" s="129">
        <v>43545</v>
      </c>
      <c r="F8" s="129">
        <v>44470</v>
      </c>
      <c r="G8" s="129">
        <v>47001</v>
      </c>
      <c r="H8" s="129">
        <v>46415</v>
      </c>
      <c r="I8" s="129">
        <v>45684</v>
      </c>
      <c r="J8" s="129">
        <v>45040</v>
      </c>
      <c r="K8" s="129">
        <v>46199</v>
      </c>
      <c r="L8" s="129">
        <v>46834</v>
      </c>
      <c r="M8" s="129">
        <v>47373</v>
      </c>
      <c r="N8" s="129">
        <v>47036</v>
      </c>
      <c r="O8" s="129">
        <v>46645</v>
      </c>
      <c r="P8" s="129">
        <v>47963</v>
      </c>
      <c r="Q8" s="129">
        <v>48462</v>
      </c>
      <c r="R8" s="129">
        <v>50046</v>
      </c>
      <c r="S8" s="129">
        <v>50628</v>
      </c>
      <c r="T8" s="129">
        <v>52146</v>
      </c>
      <c r="U8" s="129">
        <v>53601</v>
      </c>
      <c r="V8" s="129">
        <v>54324</v>
      </c>
      <c r="W8" s="129">
        <v>56135</v>
      </c>
      <c r="X8" s="129">
        <v>57958</v>
      </c>
      <c r="Y8" s="129">
        <v>59623</v>
      </c>
      <c r="Z8" s="129">
        <v>60642</v>
      </c>
      <c r="AA8" s="129">
        <v>63012</v>
      </c>
      <c r="AB8" s="129">
        <v>64783</v>
      </c>
      <c r="AC8" s="130">
        <v>68445820</v>
      </c>
      <c r="AD8" s="130">
        <v>69815624</v>
      </c>
      <c r="AE8" s="130">
        <v>72320210</v>
      </c>
      <c r="AF8" s="130">
        <v>68948682</v>
      </c>
      <c r="AG8" s="130"/>
      <c r="AH8" s="130"/>
      <c r="AI8" s="130"/>
    </row>
    <row r="9" spans="1:35" s="126" customFormat="1" ht="11.45" customHeight="1" x14ac:dyDescent="0.2">
      <c r="A9" s="33">
        <f>IF(D9&lt;&gt;"",COUNTA($D$6:D9),"")</f>
        <v>4</v>
      </c>
      <c r="B9" s="128" t="s">
        <v>68</v>
      </c>
      <c r="C9" s="129">
        <v>18156</v>
      </c>
      <c r="D9" s="129">
        <v>21674</v>
      </c>
      <c r="E9" s="129">
        <v>24123</v>
      </c>
      <c r="F9" s="129">
        <v>25851</v>
      </c>
      <c r="G9" s="129">
        <v>26610</v>
      </c>
      <c r="H9" s="129">
        <v>27990</v>
      </c>
      <c r="I9" s="129">
        <v>28721</v>
      </c>
      <c r="J9" s="129">
        <v>29322</v>
      </c>
      <c r="K9" s="129">
        <v>30679</v>
      </c>
      <c r="L9" s="129">
        <v>31828</v>
      </c>
      <c r="M9" s="129">
        <v>32765</v>
      </c>
      <c r="N9" s="129">
        <v>33367</v>
      </c>
      <c r="O9" s="129">
        <v>33780</v>
      </c>
      <c r="P9" s="129">
        <v>34183</v>
      </c>
      <c r="Q9" s="129">
        <v>34853</v>
      </c>
      <c r="R9" s="129">
        <v>35670</v>
      </c>
      <c r="S9" s="129">
        <v>36313</v>
      </c>
      <c r="T9" s="129">
        <v>36957</v>
      </c>
      <c r="U9" s="129">
        <v>37974</v>
      </c>
      <c r="V9" s="129">
        <v>38179</v>
      </c>
      <c r="W9" s="129">
        <v>39421</v>
      </c>
      <c r="X9" s="129">
        <v>40049</v>
      </c>
      <c r="Y9" s="129">
        <v>41351</v>
      </c>
      <c r="Z9" s="129">
        <v>42228</v>
      </c>
      <c r="AA9" s="129">
        <v>43103</v>
      </c>
      <c r="AB9" s="129">
        <v>44783</v>
      </c>
      <c r="AC9" s="130">
        <v>47115230</v>
      </c>
      <c r="AD9" s="130">
        <v>48688987</v>
      </c>
      <c r="AE9" s="130">
        <v>50697761</v>
      </c>
      <c r="AF9" s="130">
        <v>48858458</v>
      </c>
      <c r="AG9" s="130"/>
      <c r="AH9" s="130"/>
      <c r="AI9" s="130"/>
    </row>
    <row r="10" spans="1:35" s="126" customFormat="1" ht="11.45" customHeight="1" x14ac:dyDescent="0.2">
      <c r="A10" s="33">
        <f>IF(D10&lt;&gt;"",COUNTA($D$6:D10),"")</f>
        <v>5</v>
      </c>
      <c r="B10" s="128" t="s">
        <v>69</v>
      </c>
      <c r="C10" s="129">
        <v>8113</v>
      </c>
      <c r="D10" s="129">
        <v>8505</v>
      </c>
      <c r="E10" s="129">
        <v>8598</v>
      </c>
      <c r="F10" s="129">
        <v>8608</v>
      </c>
      <c r="G10" s="129">
        <v>8714</v>
      </c>
      <c r="H10" s="129">
        <v>8994</v>
      </c>
      <c r="I10" s="129">
        <v>9365</v>
      </c>
      <c r="J10" s="129">
        <v>9563</v>
      </c>
      <c r="K10" s="129">
        <v>9809</v>
      </c>
      <c r="L10" s="129">
        <v>10010</v>
      </c>
      <c r="M10" s="129">
        <v>10352</v>
      </c>
      <c r="N10" s="129">
        <v>10208</v>
      </c>
      <c r="O10" s="129">
        <v>10245</v>
      </c>
      <c r="P10" s="129">
        <v>10084</v>
      </c>
      <c r="Q10" s="129">
        <v>10813</v>
      </c>
      <c r="R10" s="129">
        <v>11038</v>
      </c>
      <c r="S10" s="129">
        <v>11335</v>
      </c>
      <c r="T10" s="129">
        <v>11908</v>
      </c>
      <c r="U10" s="129">
        <v>11542</v>
      </c>
      <c r="V10" s="129">
        <v>11419</v>
      </c>
      <c r="W10" s="129">
        <v>11705</v>
      </c>
      <c r="X10" s="129">
        <v>12190</v>
      </c>
      <c r="Y10" s="129">
        <v>12373</v>
      </c>
      <c r="Z10" s="129">
        <v>12534</v>
      </c>
      <c r="AA10" s="129">
        <v>12783</v>
      </c>
      <c r="AB10" s="129">
        <v>12948</v>
      </c>
      <c r="AC10" s="130">
        <v>13456533</v>
      </c>
      <c r="AD10" s="130">
        <v>13834992</v>
      </c>
      <c r="AE10" s="130">
        <v>14141589</v>
      </c>
      <c r="AF10" s="130">
        <v>13527162</v>
      </c>
      <c r="AG10" s="130"/>
      <c r="AH10" s="130"/>
      <c r="AI10" s="130"/>
    </row>
    <row r="11" spans="1:35" ht="11.45" customHeight="1" x14ac:dyDescent="0.2">
      <c r="A11" s="33">
        <f>IF(D11&lt;&gt;"",COUNTA($D$6:D11),"")</f>
        <v>6</v>
      </c>
      <c r="B11" s="128" t="s">
        <v>70</v>
      </c>
      <c r="C11" s="129">
        <v>21609</v>
      </c>
      <c r="D11" s="129">
        <v>22909</v>
      </c>
      <c r="E11" s="129">
        <v>23419</v>
      </c>
      <c r="F11" s="129">
        <v>24004</v>
      </c>
      <c r="G11" s="129">
        <v>25024</v>
      </c>
      <c r="H11" s="129">
        <v>25786</v>
      </c>
      <c r="I11" s="129">
        <v>26459</v>
      </c>
      <c r="J11" s="129">
        <v>26958</v>
      </c>
      <c r="K11" s="129">
        <v>27607</v>
      </c>
      <c r="L11" s="129">
        <v>27840</v>
      </c>
      <c r="M11" s="129">
        <v>29159</v>
      </c>
      <c r="N11" s="129">
        <v>28807</v>
      </c>
      <c r="O11" s="129">
        <v>30922</v>
      </c>
      <c r="P11" s="129">
        <v>30611</v>
      </c>
      <c r="Q11" s="129">
        <v>32548</v>
      </c>
      <c r="R11" s="129">
        <v>33238</v>
      </c>
      <c r="S11" s="129">
        <v>33372</v>
      </c>
      <c r="T11" s="129">
        <v>33362</v>
      </c>
      <c r="U11" s="129">
        <v>32562</v>
      </c>
      <c r="V11" s="129">
        <v>33533</v>
      </c>
      <c r="W11" s="129">
        <v>35009</v>
      </c>
      <c r="X11" s="129">
        <v>36012</v>
      </c>
      <c r="Y11" s="129">
        <v>37190</v>
      </c>
      <c r="Z11" s="129">
        <v>37006</v>
      </c>
      <c r="AA11" s="129">
        <v>38163</v>
      </c>
      <c r="AB11" s="129">
        <v>40006</v>
      </c>
      <c r="AC11" s="130">
        <v>40238406</v>
      </c>
      <c r="AD11" s="130">
        <v>41343832</v>
      </c>
      <c r="AE11" s="130">
        <v>42389599</v>
      </c>
      <c r="AF11" s="130">
        <v>40510850</v>
      </c>
      <c r="AG11" s="130"/>
      <c r="AH11" s="130"/>
      <c r="AI11" s="130"/>
    </row>
    <row r="12" spans="1:35" ht="11.45" customHeight="1" x14ac:dyDescent="0.2">
      <c r="A12" s="33">
        <f>IF(D12&lt;&gt;"",COUNTA($D$6:D12),"")</f>
        <v>7</v>
      </c>
      <c r="B12" s="128" t="s">
        <v>71</v>
      </c>
      <c r="C12" s="129">
        <v>69248</v>
      </c>
      <c r="D12" s="129">
        <v>73412</v>
      </c>
      <c r="E12" s="129">
        <v>75980</v>
      </c>
      <c r="F12" s="129">
        <v>78281</v>
      </c>
      <c r="G12" s="129">
        <v>80757</v>
      </c>
      <c r="H12" s="129">
        <v>82774</v>
      </c>
      <c r="I12" s="129">
        <v>84198</v>
      </c>
      <c r="J12" s="129">
        <v>86252</v>
      </c>
      <c r="K12" s="129">
        <v>88833</v>
      </c>
      <c r="L12" s="129">
        <v>91102</v>
      </c>
      <c r="M12" s="129">
        <v>94792</v>
      </c>
      <c r="N12" s="129">
        <v>94625</v>
      </c>
      <c r="O12" s="129">
        <v>95867</v>
      </c>
      <c r="P12" s="129">
        <v>97488</v>
      </c>
      <c r="Q12" s="129">
        <v>98831</v>
      </c>
      <c r="R12" s="129">
        <v>102053</v>
      </c>
      <c r="S12" s="129">
        <v>103478</v>
      </c>
      <c r="T12" s="129">
        <v>105378</v>
      </c>
      <c r="U12" s="129">
        <v>106304</v>
      </c>
      <c r="V12" s="129">
        <v>109087</v>
      </c>
      <c r="W12" s="129">
        <v>112727</v>
      </c>
      <c r="X12" s="129">
        <v>116132</v>
      </c>
      <c r="Y12" s="129">
        <v>117758</v>
      </c>
      <c r="Z12" s="129">
        <v>120989</v>
      </c>
      <c r="AA12" s="129">
        <v>124582</v>
      </c>
      <c r="AB12" s="129">
        <v>128224</v>
      </c>
      <c r="AC12" s="130">
        <v>131088841</v>
      </c>
      <c r="AD12" s="130">
        <v>135738651</v>
      </c>
      <c r="AE12" s="130">
        <v>139079234</v>
      </c>
      <c r="AF12" s="130">
        <v>131925195</v>
      </c>
      <c r="AG12" s="130"/>
      <c r="AH12" s="130"/>
      <c r="AI12" s="130"/>
    </row>
    <row r="13" spans="1:35" ht="11.45" customHeight="1" x14ac:dyDescent="0.2">
      <c r="A13" s="33">
        <f>IF(D13&lt;&gt;"",COUNTA($D$6:D13),"")</f>
        <v>8</v>
      </c>
      <c r="B13" s="132" t="s">
        <v>72</v>
      </c>
      <c r="C13" s="133">
        <v>12020</v>
      </c>
      <c r="D13" s="133">
        <v>14222</v>
      </c>
      <c r="E13" s="133">
        <v>15999</v>
      </c>
      <c r="F13" s="133">
        <v>17082</v>
      </c>
      <c r="G13" s="133">
        <v>17934</v>
      </c>
      <c r="H13" s="133">
        <v>18474</v>
      </c>
      <c r="I13" s="133">
        <v>18875</v>
      </c>
      <c r="J13" s="133">
        <v>19035</v>
      </c>
      <c r="K13" s="133">
        <v>19886</v>
      </c>
      <c r="L13" s="133">
        <v>20604</v>
      </c>
      <c r="M13" s="133">
        <v>21175</v>
      </c>
      <c r="N13" s="133">
        <v>21628</v>
      </c>
      <c r="O13" s="133">
        <v>21597</v>
      </c>
      <c r="P13" s="133">
        <v>21958</v>
      </c>
      <c r="Q13" s="133">
        <v>22221</v>
      </c>
      <c r="R13" s="133">
        <v>22686</v>
      </c>
      <c r="S13" s="133">
        <v>22917</v>
      </c>
      <c r="T13" s="133">
        <v>23552</v>
      </c>
      <c r="U13" s="133">
        <v>23871</v>
      </c>
      <c r="V13" s="133">
        <v>24075</v>
      </c>
      <c r="W13" s="133">
        <v>24620</v>
      </c>
      <c r="X13" s="133">
        <v>25355</v>
      </c>
      <c r="Y13" s="133">
        <v>26049</v>
      </c>
      <c r="Z13" s="133">
        <v>26404</v>
      </c>
      <c r="AA13" s="133">
        <v>27163</v>
      </c>
      <c r="AB13" s="133">
        <v>27982</v>
      </c>
      <c r="AC13" s="134">
        <v>29231235</v>
      </c>
      <c r="AD13" s="134">
        <v>30229846</v>
      </c>
      <c r="AE13" s="134">
        <v>31685418</v>
      </c>
      <c r="AF13" s="134">
        <v>30639653</v>
      </c>
      <c r="AG13" s="130"/>
      <c r="AH13" s="130"/>
      <c r="AI13" s="130"/>
    </row>
    <row r="14" spans="1:35" ht="11.45" customHeight="1" x14ac:dyDescent="0.2">
      <c r="A14" s="33">
        <f>IF(D14&lt;&gt;"",COUNTA($D$6:D14),"")</f>
        <v>9</v>
      </c>
      <c r="B14" s="128" t="s">
        <v>73</v>
      </c>
      <c r="C14" s="129">
        <v>83478</v>
      </c>
      <c r="D14" s="129">
        <v>89400</v>
      </c>
      <c r="E14" s="129">
        <v>92449</v>
      </c>
      <c r="F14" s="129">
        <v>95787</v>
      </c>
      <c r="G14" s="129">
        <v>98466</v>
      </c>
      <c r="H14" s="129">
        <v>100348</v>
      </c>
      <c r="I14" s="129">
        <v>102218</v>
      </c>
      <c r="J14" s="129">
        <v>103678</v>
      </c>
      <c r="K14" s="129">
        <v>107297</v>
      </c>
      <c r="L14" s="129">
        <v>110294</v>
      </c>
      <c r="M14" s="129">
        <v>113856</v>
      </c>
      <c r="N14" s="129">
        <v>113497</v>
      </c>
      <c r="O14" s="129">
        <v>115717</v>
      </c>
      <c r="P14" s="129">
        <v>116209</v>
      </c>
      <c r="Q14" s="129">
        <v>119472</v>
      </c>
      <c r="R14" s="129">
        <v>123072</v>
      </c>
      <c r="S14" s="129">
        <v>125088</v>
      </c>
      <c r="T14" s="129">
        <v>128156</v>
      </c>
      <c r="U14" s="129">
        <v>129691</v>
      </c>
      <c r="V14" s="129">
        <v>132290</v>
      </c>
      <c r="W14" s="129">
        <v>137374</v>
      </c>
      <c r="X14" s="129">
        <v>141835</v>
      </c>
      <c r="Y14" s="129">
        <v>144237</v>
      </c>
      <c r="Z14" s="129">
        <v>147310</v>
      </c>
      <c r="AA14" s="129">
        <v>150815</v>
      </c>
      <c r="AB14" s="129">
        <v>155004</v>
      </c>
      <c r="AC14" s="130">
        <v>159846490</v>
      </c>
      <c r="AD14" s="130">
        <v>164103036</v>
      </c>
      <c r="AE14" s="130">
        <v>169430740</v>
      </c>
      <c r="AF14" s="130">
        <v>159789094</v>
      </c>
      <c r="AG14" s="130"/>
      <c r="AH14" s="130"/>
      <c r="AI14" s="130"/>
    </row>
    <row r="15" spans="1:35" ht="11.45" customHeight="1" x14ac:dyDescent="0.2">
      <c r="A15" s="33">
        <f>IF(D15&lt;&gt;"",COUNTA($D$6:D15),"")</f>
        <v>10</v>
      </c>
      <c r="B15" s="128" t="s">
        <v>74</v>
      </c>
      <c r="C15" s="129">
        <v>212397</v>
      </c>
      <c r="D15" s="129">
        <v>223702</v>
      </c>
      <c r="E15" s="129">
        <v>230374</v>
      </c>
      <c r="F15" s="129">
        <v>237324</v>
      </c>
      <c r="G15" s="129">
        <v>242779</v>
      </c>
      <c r="H15" s="129">
        <v>247155</v>
      </c>
      <c r="I15" s="129">
        <v>251428</v>
      </c>
      <c r="J15" s="129">
        <v>255076</v>
      </c>
      <c r="K15" s="129">
        <v>261442</v>
      </c>
      <c r="L15" s="129">
        <v>267125</v>
      </c>
      <c r="M15" s="129">
        <v>273657</v>
      </c>
      <c r="N15" s="129">
        <v>272576</v>
      </c>
      <c r="O15" s="129">
        <v>278099</v>
      </c>
      <c r="P15" s="129">
        <v>283543</v>
      </c>
      <c r="Q15" s="129">
        <v>285958</v>
      </c>
      <c r="R15" s="129">
        <v>291027</v>
      </c>
      <c r="S15" s="129">
        <v>293575</v>
      </c>
      <c r="T15" s="129">
        <v>302835</v>
      </c>
      <c r="U15" s="129">
        <v>298376</v>
      </c>
      <c r="V15" s="129">
        <v>306942</v>
      </c>
      <c r="W15" s="129">
        <v>317598</v>
      </c>
      <c r="X15" s="129">
        <v>324134</v>
      </c>
      <c r="Y15" s="129">
        <v>328720</v>
      </c>
      <c r="Z15" s="129">
        <v>334031</v>
      </c>
      <c r="AA15" s="129">
        <v>341852</v>
      </c>
      <c r="AB15" s="129">
        <v>349504</v>
      </c>
      <c r="AC15" s="130">
        <v>359415395</v>
      </c>
      <c r="AD15" s="130">
        <v>371136785</v>
      </c>
      <c r="AE15" s="130">
        <v>381568654</v>
      </c>
      <c r="AF15" s="130">
        <v>360478899</v>
      </c>
      <c r="AG15" s="130"/>
      <c r="AH15" s="130"/>
      <c r="AI15" s="130"/>
    </row>
    <row r="16" spans="1:35" ht="11.45" customHeight="1" x14ac:dyDescent="0.2">
      <c r="A16" s="33">
        <f>IF(D16&lt;&gt;"",COUNTA($D$6:D16),"")</f>
        <v>11</v>
      </c>
      <c r="B16" s="128" t="s">
        <v>75</v>
      </c>
      <c r="C16" s="129">
        <v>44012</v>
      </c>
      <c r="D16" s="129">
        <v>46868</v>
      </c>
      <c r="E16" s="129">
        <v>48493</v>
      </c>
      <c r="F16" s="129">
        <v>50470</v>
      </c>
      <c r="G16" s="129">
        <v>51350</v>
      </c>
      <c r="H16" s="129">
        <v>52704</v>
      </c>
      <c r="I16" s="129">
        <v>53470</v>
      </c>
      <c r="J16" s="129">
        <v>54619</v>
      </c>
      <c r="K16" s="129">
        <v>56475</v>
      </c>
      <c r="L16" s="129">
        <v>58610</v>
      </c>
      <c r="M16" s="129">
        <v>60758</v>
      </c>
      <c r="N16" s="129">
        <v>60534</v>
      </c>
      <c r="O16" s="129">
        <v>61511</v>
      </c>
      <c r="P16" s="129">
        <v>63622</v>
      </c>
      <c r="Q16" s="129">
        <v>65117</v>
      </c>
      <c r="R16" s="129">
        <v>67090</v>
      </c>
      <c r="S16" s="129">
        <v>68614</v>
      </c>
      <c r="T16" s="129">
        <v>69147</v>
      </c>
      <c r="U16" s="129">
        <v>71210</v>
      </c>
      <c r="V16" s="129">
        <v>71014</v>
      </c>
      <c r="W16" s="129">
        <v>73086</v>
      </c>
      <c r="X16" s="129">
        <v>75120</v>
      </c>
      <c r="Y16" s="129">
        <v>75802</v>
      </c>
      <c r="Z16" s="129">
        <v>76931</v>
      </c>
      <c r="AA16" s="129">
        <v>79432</v>
      </c>
      <c r="AB16" s="129">
        <v>81474</v>
      </c>
      <c r="AC16" s="130">
        <v>82762899</v>
      </c>
      <c r="AD16" s="130">
        <v>84874038</v>
      </c>
      <c r="AE16" s="130">
        <v>86923690</v>
      </c>
      <c r="AF16" s="130">
        <v>83300880</v>
      </c>
      <c r="AG16" s="130"/>
      <c r="AH16" s="130"/>
      <c r="AI16" s="130"/>
    </row>
    <row r="17" spans="1:44" ht="11.45" customHeight="1" x14ac:dyDescent="0.2">
      <c r="A17" s="33">
        <f>IF(D17&lt;&gt;"",COUNTA($D$6:D17),"")</f>
        <v>12</v>
      </c>
      <c r="B17" s="128" t="s">
        <v>76</v>
      </c>
      <c r="C17" s="129">
        <v>11301</v>
      </c>
      <c r="D17" s="129">
        <v>12111</v>
      </c>
      <c r="E17" s="129">
        <v>12558</v>
      </c>
      <c r="F17" s="129">
        <v>13023</v>
      </c>
      <c r="G17" s="129">
        <v>12931</v>
      </c>
      <c r="H17" s="129">
        <v>13284</v>
      </c>
      <c r="I17" s="129">
        <v>13399</v>
      </c>
      <c r="J17" s="129">
        <v>13514</v>
      </c>
      <c r="K17" s="129">
        <v>14068</v>
      </c>
      <c r="L17" s="129">
        <v>14759</v>
      </c>
      <c r="M17" s="129">
        <v>15343</v>
      </c>
      <c r="N17" s="129">
        <v>15177</v>
      </c>
      <c r="O17" s="129">
        <v>15330</v>
      </c>
      <c r="P17" s="129">
        <v>15876</v>
      </c>
      <c r="Q17" s="129">
        <v>16091</v>
      </c>
      <c r="R17" s="129">
        <v>16118</v>
      </c>
      <c r="S17" s="129">
        <v>16273</v>
      </c>
      <c r="T17" s="129">
        <v>16532</v>
      </c>
      <c r="U17" s="129">
        <v>16539</v>
      </c>
      <c r="V17" s="129">
        <v>16918</v>
      </c>
      <c r="W17" s="129">
        <v>17436</v>
      </c>
      <c r="X17" s="129">
        <v>17734</v>
      </c>
      <c r="Y17" s="129">
        <v>17886</v>
      </c>
      <c r="Z17" s="129">
        <v>17817</v>
      </c>
      <c r="AA17" s="129">
        <v>18180</v>
      </c>
      <c r="AB17" s="129">
        <v>18590</v>
      </c>
      <c r="AC17" s="130">
        <v>19053174</v>
      </c>
      <c r="AD17" s="130">
        <v>19414590</v>
      </c>
      <c r="AE17" s="130">
        <v>19940708</v>
      </c>
      <c r="AF17" s="130">
        <v>18968629</v>
      </c>
      <c r="AG17" s="130"/>
      <c r="AH17" s="130"/>
      <c r="AI17" s="130"/>
      <c r="AJ17" s="135"/>
      <c r="AK17" s="135"/>
      <c r="AL17" s="135"/>
      <c r="AM17" s="135"/>
      <c r="AN17" s="135"/>
      <c r="AO17" s="135"/>
      <c r="AP17" s="135"/>
      <c r="AQ17" s="135"/>
      <c r="AR17" s="135"/>
    </row>
    <row r="18" spans="1:44" ht="11.45" customHeight="1" x14ac:dyDescent="0.2">
      <c r="A18" s="33">
        <f>IF(D18&lt;&gt;"",COUNTA($D$6:D18),"")</f>
        <v>13</v>
      </c>
      <c r="B18" s="128" t="s">
        <v>77</v>
      </c>
      <c r="C18" s="129">
        <v>32493</v>
      </c>
      <c r="D18" s="129">
        <v>38196</v>
      </c>
      <c r="E18" s="129">
        <v>42406</v>
      </c>
      <c r="F18" s="129">
        <v>45481</v>
      </c>
      <c r="G18" s="129">
        <v>47705</v>
      </c>
      <c r="H18" s="129">
        <v>49729</v>
      </c>
      <c r="I18" s="129">
        <v>50333</v>
      </c>
      <c r="J18" s="129">
        <v>50654</v>
      </c>
      <c r="K18" s="129">
        <v>52772</v>
      </c>
      <c r="L18" s="129">
        <v>54576</v>
      </c>
      <c r="M18" s="129">
        <v>55916</v>
      </c>
      <c r="N18" s="129">
        <v>57048</v>
      </c>
      <c r="O18" s="129">
        <v>57796</v>
      </c>
      <c r="P18" s="129">
        <v>58289</v>
      </c>
      <c r="Q18" s="129">
        <v>58285</v>
      </c>
      <c r="R18" s="129">
        <v>59723</v>
      </c>
      <c r="S18" s="129">
        <v>60887</v>
      </c>
      <c r="T18" s="129">
        <v>61855</v>
      </c>
      <c r="U18" s="129">
        <v>63056</v>
      </c>
      <c r="V18" s="129">
        <v>64064</v>
      </c>
      <c r="W18" s="129">
        <v>65608</v>
      </c>
      <c r="X18" s="129">
        <v>67417</v>
      </c>
      <c r="Y18" s="129">
        <v>68844</v>
      </c>
      <c r="Z18" s="129">
        <v>69681</v>
      </c>
      <c r="AA18" s="129">
        <v>71924</v>
      </c>
      <c r="AB18" s="129">
        <v>74244</v>
      </c>
      <c r="AC18" s="130">
        <v>76757329</v>
      </c>
      <c r="AD18" s="130">
        <v>78972287</v>
      </c>
      <c r="AE18" s="130">
        <v>81769279</v>
      </c>
      <c r="AF18" s="130">
        <v>78831574</v>
      </c>
      <c r="AG18" s="130"/>
      <c r="AH18" s="130"/>
      <c r="AI18" s="130"/>
    </row>
    <row r="19" spans="1:44" ht="11.45" customHeight="1" x14ac:dyDescent="0.2">
      <c r="A19" s="33">
        <f>IF(D19&lt;&gt;"",COUNTA($D$6:D19),"")</f>
        <v>14</v>
      </c>
      <c r="B19" s="128" t="s">
        <v>78</v>
      </c>
      <c r="C19" s="129">
        <v>18613</v>
      </c>
      <c r="D19" s="129">
        <v>21699</v>
      </c>
      <c r="E19" s="129">
        <v>24399</v>
      </c>
      <c r="F19" s="129">
        <v>26301</v>
      </c>
      <c r="G19" s="129">
        <v>27608</v>
      </c>
      <c r="H19" s="129">
        <v>28349</v>
      </c>
      <c r="I19" s="129">
        <v>28732</v>
      </c>
      <c r="J19" s="129">
        <v>28942</v>
      </c>
      <c r="K19" s="129">
        <v>30083</v>
      </c>
      <c r="L19" s="129">
        <v>30836</v>
      </c>
      <c r="M19" s="129">
        <v>31285</v>
      </c>
      <c r="N19" s="129">
        <v>31536</v>
      </c>
      <c r="O19" s="129">
        <v>31701</v>
      </c>
      <c r="P19" s="129">
        <v>31784</v>
      </c>
      <c r="Q19" s="129">
        <v>31871</v>
      </c>
      <c r="R19" s="129">
        <v>32485</v>
      </c>
      <c r="S19" s="129">
        <v>32744</v>
      </c>
      <c r="T19" s="129">
        <v>33566</v>
      </c>
      <c r="U19" s="129">
        <v>34285</v>
      </c>
      <c r="V19" s="129">
        <v>34698</v>
      </c>
      <c r="W19" s="129">
        <v>35506</v>
      </c>
      <c r="X19" s="129">
        <v>36415</v>
      </c>
      <c r="Y19" s="129">
        <v>36857</v>
      </c>
      <c r="Z19" s="129">
        <v>37459</v>
      </c>
      <c r="AA19" s="129">
        <v>38403</v>
      </c>
      <c r="AB19" s="129">
        <v>39660</v>
      </c>
      <c r="AC19" s="130">
        <v>41111984</v>
      </c>
      <c r="AD19" s="130">
        <v>41689920</v>
      </c>
      <c r="AE19" s="130">
        <v>43115021</v>
      </c>
      <c r="AF19" s="130">
        <v>41610618</v>
      </c>
      <c r="AG19" s="130"/>
      <c r="AH19" s="130"/>
      <c r="AI19" s="130"/>
    </row>
    <row r="20" spans="1:44" ht="11.45" customHeight="1" x14ac:dyDescent="0.2">
      <c r="A20" s="33">
        <f>IF(D20&lt;&gt;"",COUNTA($D$6:D20),"")</f>
        <v>15</v>
      </c>
      <c r="B20" s="128" t="s">
        <v>79</v>
      </c>
      <c r="C20" s="129">
        <v>31982</v>
      </c>
      <c r="D20" s="129">
        <v>33758</v>
      </c>
      <c r="E20" s="129">
        <v>34743</v>
      </c>
      <c r="F20" s="129">
        <v>35785</v>
      </c>
      <c r="G20" s="129">
        <v>36681</v>
      </c>
      <c r="H20" s="129">
        <v>37743</v>
      </c>
      <c r="I20" s="129">
        <v>38425</v>
      </c>
      <c r="J20" s="129">
        <v>38731</v>
      </c>
      <c r="K20" s="129">
        <v>39783</v>
      </c>
      <c r="L20" s="129">
        <v>40342</v>
      </c>
      <c r="M20" s="129">
        <v>41692</v>
      </c>
      <c r="N20" s="129">
        <v>41729</v>
      </c>
      <c r="O20" s="129">
        <v>43100</v>
      </c>
      <c r="P20" s="129">
        <v>43584</v>
      </c>
      <c r="Q20" s="129">
        <v>44916</v>
      </c>
      <c r="R20" s="129">
        <v>45583</v>
      </c>
      <c r="S20" s="129">
        <v>46785</v>
      </c>
      <c r="T20" s="129">
        <v>47635</v>
      </c>
      <c r="U20" s="129">
        <v>48382</v>
      </c>
      <c r="V20" s="129">
        <v>49028</v>
      </c>
      <c r="W20" s="129">
        <v>50806</v>
      </c>
      <c r="X20" s="129">
        <v>52778</v>
      </c>
      <c r="Y20" s="129">
        <v>53765</v>
      </c>
      <c r="Z20" s="129">
        <v>54525</v>
      </c>
      <c r="AA20" s="129">
        <v>56505</v>
      </c>
      <c r="AB20" s="129">
        <v>58000</v>
      </c>
      <c r="AC20" s="130">
        <v>60654107</v>
      </c>
      <c r="AD20" s="130">
        <v>62504036</v>
      </c>
      <c r="AE20" s="130">
        <v>64320118</v>
      </c>
      <c r="AF20" s="130">
        <v>61105715</v>
      </c>
      <c r="AG20" s="130"/>
      <c r="AH20" s="130"/>
      <c r="AI20" s="130"/>
    </row>
    <row r="21" spans="1:44" ht="11.45" customHeight="1" x14ac:dyDescent="0.2">
      <c r="A21" s="33">
        <f>IF(D21&lt;&gt;"",COUNTA($D$6:D21),"")</f>
        <v>16</v>
      </c>
      <c r="B21" s="128" t="s">
        <v>80</v>
      </c>
      <c r="C21" s="129">
        <v>17573</v>
      </c>
      <c r="D21" s="129">
        <v>20159</v>
      </c>
      <c r="E21" s="129">
        <v>22379</v>
      </c>
      <c r="F21" s="129">
        <v>23826</v>
      </c>
      <c r="G21" s="129">
        <v>24906</v>
      </c>
      <c r="H21" s="129">
        <v>25823</v>
      </c>
      <c r="I21" s="129">
        <v>26278</v>
      </c>
      <c r="J21" s="129">
        <v>26876</v>
      </c>
      <c r="K21" s="129">
        <v>28290</v>
      </c>
      <c r="L21" s="129">
        <v>29198</v>
      </c>
      <c r="M21" s="129">
        <v>29981</v>
      </c>
      <c r="N21" s="129">
        <v>30253</v>
      </c>
      <c r="O21" s="129">
        <v>30640</v>
      </c>
      <c r="P21" s="129">
        <v>30915</v>
      </c>
      <c r="Q21" s="129">
        <v>30895</v>
      </c>
      <c r="R21" s="129">
        <v>31742</v>
      </c>
      <c r="S21" s="129">
        <v>32147</v>
      </c>
      <c r="T21" s="129">
        <v>32551</v>
      </c>
      <c r="U21" s="129">
        <v>32990</v>
      </c>
      <c r="V21" s="129">
        <v>33305</v>
      </c>
      <c r="W21" s="129">
        <v>34094</v>
      </c>
      <c r="X21" s="129">
        <v>34858</v>
      </c>
      <c r="Y21" s="129">
        <v>35729</v>
      </c>
      <c r="Z21" s="129">
        <v>36066</v>
      </c>
      <c r="AA21" s="129">
        <v>37066</v>
      </c>
      <c r="AB21" s="129">
        <v>38301</v>
      </c>
      <c r="AC21" s="130">
        <v>39548053</v>
      </c>
      <c r="AD21" s="130">
        <v>40526387</v>
      </c>
      <c r="AE21" s="130">
        <v>41792053</v>
      </c>
      <c r="AF21" s="130">
        <v>39869598</v>
      </c>
      <c r="AG21" s="130"/>
      <c r="AH21" s="130"/>
      <c r="AI21" s="130"/>
    </row>
    <row r="22" spans="1:44" ht="11.45" customHeight="1" x14ac:dyDescent="0.2">
      <c r="A22" s="33" t="str">
        <f>IF(D22&lt;&gt;"",COUNTA($D$6:D22),"")</f>
        <v/>
      </c>
      <c r="B22" s="128"/>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G22" s="130"/>
      <c r="AH22" s="130"/>
      <c r="AI22" s="130"/>
    </row>
    <row r="23" spans="1:44" ht="11.45" customHeight="1" x14ac:dyDescent="0.2">
      <c r="A23" s="33">
        <f>IF(D23&lt;&gt;"",COUNTA($D$6:D23),"")</f>
        <v>17</v>
      </c>
      <c r="B23" s="128" t="s">
        <v>81</v>
      </c>
      <c r="C23" s="129">
        <v>888655</v>
      </c>
      <c r="D23" s="129">
        <v>953499</v>
      </c>
      <c r="E23" s="129">
        <v>992046</v>
      </c>
      <c r="F23" s="129">
        <v>1028060</v>
      </c>
      <c r="G23" s="129">
        <v>1057993</v>
      </c>
      <c r="H23" s="129">
        <v>1081943</v>
      </c>
      <c r="I23" s="129">
        <v>1102004</v>
      </c>
      <c r="J23" s="129">
        <v>1121076</v>
      </c>
      <c r="K23" s="129">
        <v>1157371</v>
      </c>
      <c r="L23" s="129">
        <v>1187402</v>
      </c>
      <c r="M23" s="129">
        <v>1226704</v>
      </c>
      <c r="N23" s="129">
        <v>1225271</v>
      </c>
      <c r="O23" s="129">
        <v>1248729</v>
      </c>
      <c r="P23" s="129">
        <v>1270247</v>
      </c>
      <c r="Q23" s="129">
        <v>1293777</v>
      </c>
      <c r="R23" s="129">
        <v>1328142</v>
      </c>
      <c r="S23" s="129">
        <v>1349605</v>
      </c>
      <c r="T23" s="129">
        <v>1380826</v>
      </c>
      <c r="U23" s="129">
        <v>1380388</v>
      </c>
      <c r="V23" s="129">
        <v>1413207</v>
      </c>
      <c r="W23" s="129">
        <v>1464938</v>
      </c>
      <c r="X23" s="129">
        <v>1507366</v>
      </c>
      <c r="Y23" s="129">
        <v>1533784</v>
      </c>
      <c r="Z23" s="129">
        <v>1563899</v>
      </c>
      <c r="AA23" s="129">
        <v>1602969</v>
      </c>
      <c r="AB23" s="129">
        <v>1653716</v>
      </c>
      <c r="AC23" s="129">
        <v>1702465</v>
      </c>
      <c r="AD23" s="129">
        <v>1752057</v>
      </c>
      <c r="AE23" s="129">
        <v>1802913</v>
      </c>
      <c r="AF23" s="129">
        <v>1707978</v>
      </c>
      <c r="AH23" s="130"/>
      <c r="AI23" s="130"/>
      <c r="AJ23" s="130"/>
      <c r="AK23" s="130"/>
    </row>
    <row r="24" spans="1:44" ht="24.95" customHeight="1" x14ac:dyDescent="0.2">
      <c r="A24" s="33" t="str">
        <f>IF(D24&lt;&gt;"",COUNTA($D$6:D24),"")</f>
        <v/>
      </c>
      <c r="B24" s="128"/>
      <c r="C24" s="212" t="s">
        <v>44</v>
      </c>
      <c r="D24" s="202"/>
      <c r="E24" s="202"/>
      <c r="F24" s="202"/>
      <c r="G24" s="202"/>
      <c r="H24" s="202"/>
      <c r="I24" s="202"/>
      <c r="J24" s="202" t="s">
        <v>44</v>
      </c>
      <c r="K24" s="202"/>
      <c r="L24" s="202"/>
      <c r="M24" s="202"/>
      <c r="N24" s="202"/>
      <c r="O24" s="202"/>
      <c r="P24" s="202"/>
      <c r="Q24" s="202" t="s">
        <v>44</v>
      </c>
      <c r="R24" s="202"/>
      <c r="S24" s="202"/>
      <c r="T24" s="202"/>
      <c r="U24" s="202"/>
      <c r="V24" s="202"/>
      <c r="W24" s="202"/>
      <c r="X24" s="202"/>
      <c r="Y24" s="202" t="s">
        <v>44</v>
      </c>
      <c r="Z24" s="202"/>
      <c r="AA24" s="202"/>
      <c r="AB24" s="202"/>
      <c r="AC24" s="202"/>
      <c r="AD24" s="202"/>
      <c r="AE24" s="202"/>
      <c r="AF24" s="202"/>
    </row>
    <row r="25" spans="1:44" ht="11.45" customHeight="1" x14ac:dyDescent="0.2">
      <c r="A25" s="33">
        <f>IF(D25&lt;&gt;"",COUNTA($D$6:D25),"")</f>
        <v>18</v>
      </c>
      <c r="B25" s="128" t="s">
        <v>65</v>
      </c>
      <c r="C25" s="137" t="s">
        <v>9</v>
      </c>
      <c r="D25" s="137">
        <v>6.2408563796641232</v>
      </c>
      <c r="E25" s="137">
        <v>1.9103561702585665</v>
      </c>
      <c r="F25" s="137">
        <v>2.5228446110307203</v>
      </c>
      <c r="G25" s="137">
        <v>2.0689673552936938</v>
      </c>
      <c r="H25" s="137">
        <v>2.3839916654859223</v>
      </c>
      <c r="I25" s="137">
        <v>2.8002544905526747</v>
      </c>
      <c r="J25" s="137">
        <v>2.1898405644118242</v>
      </c>
      <c r="K25" s="137">
        <v>3.5769716016704365</v>
      </c>
      <c r="L25" s="137">
        <v>2.8251115296792761</v>
      </c>
      <c r="M25" s="137">
        <v>4.2962384762557093</v>
      </c>
      <c r="N25" s="137">
        <v>-0.1556726799889816</v>
      </c>
      <c r="O25" s="137">
        <v>2.575357798840102</v>
      </c>
      <c r="P25" s="137">
        <v>1.8596772208297097</v>
      </c>
      <c r="Q25" s="137">
        <v>2.6063401000477882</v>
      </c>
      <c r="R25" s="137">
        <v>3.5961237131976134</v>
      </c>
      <c r="S25" s="137">
        <v>1.8507923771348089</v>
      </c>
      <c r="T25" s="137">
        <v>2.3491436653239219</v>
      </c>
      <c r="U25" s="137">
        <v>-1.3642194492980195</v>
      </c>
      <c r="V25" s="137">
        <v>3.1824637171998376</v>
      </c>
      <c r="W25" s="137">
        <v>4.3313364448462721</v>
      </c>
      <c r="X25" s="137">
        <v>3.3156818340382728</v>
      </c>
      <c r="Y25" s="137">
        <v>1.7960773988675385</v>
      </c>
      <c r="Z25" s="137">
        <v>2.395696714327471</v>
      </c>
      <c r="AA25" s="137">
        <v>2.0573630128507716</v>
      </c>
      <c r="AB25" s="137">
        <v>3.286939173466493</v>
      </c>
      <c r="AC25" s="137">
        <v>3.0797594077272947</v>
      </c>
      <c r="AD25" s="137">
        <v>3.145809149134891</v>
      </c>
      <c r="AE25" s="137">
        <v>2.5231706185602718</v>
      </c>
      <c r="AF25" s="137">
        <v>-6.0951565432915515</v>
      </c>
      <c r="AG25" s="138"/>
      <c r="AH25" s="138"/>
      <c r="AI25" s="138"/>
      <c r="AJ25" s="139"/>
    </row>
    <row r="26" spans="1:44" ht="11.45" customHeight="1" x14ac:dyDescent="0.2">
      <c r="A26" s="33">
        <f>IF(D26&lt;&gt;"",COUNTA($D$6:D26),"")</f>
        <v>19</v>
      </c>
      <c r="B26" s="128" t="s">
        <v>66</v>
      </c>
      <c r="C26" s="137" t="s">
        <v>9</v>
      </c>
      <c r="D26" s="137">
        <v>6.6396285937246375</v>
      </c>
      <c r="E26" s="137">
        <v>3.2591178161590335</v>
      </c>
      <c r="F26" s="137">
        <v>3.6700641877410902</v>
      </c>
      <c r="G26" s="137">
        <v>2.9970075174643682</v>
      </c>
      <c r="H26" s="137">
        <v>2.0687473008837998</v>
      </c>
      <c r="I26" s="137">
        <v>2.3234469642599294</v>
      </c>
      <c r="J26" s="137">
        <v>2.9273284960975587</v>
      </c>
      <c r="K26" s="137">
        <v>3.2598077885807442</v>
      </c>
      <c r="L26" s="137">
        <v>2.5951664383871531</v>
      </c>
      <c r="M26" s="137">
        <v>4.2834437995590946</v>
      </c>
      <c r="N26" s="137">
        <v>-0.5446611751510062</v>
      </c>
      <c r="O26" s="137">
        <v>2.1077177462192935</v>
      </c>
      <c r="P26" s="137">
        <v>2.5346037672383375</v>
      </c>
      <c r="Q26" s="137">
        <v>2.2665356619074259</v>
      </c>
      <c r="R26" s="137">
        <v>3.1177319910200794</v>
      </c>
      <c r="S26" s="137">
        <v>2.4671963606395479</v>
      </c>
      <c r="T26" s="137">
        <v>2.3654725576676583</v>
      </c>
      <c r="U26" s="137">
        <v>-1.1206106091489829</v>
      </c>
      <c r="V26" s="137">
        <v>3.6039815168537928</v>
      </c>
      <c r="W26" s="137">
        <v>4.615569559635162</v>
      </c>
      <c r="X26" s="137">
        <v>3.5265835845588214</v>
      </c>
      <c r="Y26" s="137">
        <v>1.7143926510980236</v>
      </c>
      <c r="Z26" s="137">
        <v>2.8702552771925554</v>
      </c>
      <c r="AA26" s="137">
        <v>1.9161143742891795</v>
      </c>
      <c r="AB26" s="137">
        <v>4.680650024368191</v>
      </c>
      <c r="AC26" s="137">
        <v>2.2041056936405568</v>
      </c>
      <c r="AD26" s="137">
        <v>2.6836846524713991</v>
      </c>
      <c r="AE26" s="137">
        <v>2.7565922064544282</v>
      </c>
      <c r="AF26" s="137">
        <v>-6.0187392141862119</v>
      </c>
      <c r="AG26" s="138"/>
      <c r="AH26" s="138"/>
      <c r="AI26" s="138"/>
      <c r="AJ26" s="139"/>
    </row>
    <row r="27" spans="1:44" ht="11.45" customHeight="1" x14ac:dyDescent="0.2">
      <c r="A27" s="33">
        <f>IF(D27&lt;&gt;"",COUNTA($D$6:D27),"")</f>
        <v>20</v>
      </c>
      <c r="B27" s="128" t="s">
        <v>67</v>
      </c>
      <c r="C27" s="137" t="s">
        <v>9</v>
      </c>
      <c r="D27" s="137">
        <v>4.8616912487856894</v>
      </c>
      <c r="E27" s="137">
        <v>4.1574949884215897</v>
      </c>
      <c r="F27" s="137">
        <v>2.1236427770939343</v>
      </c>
      <c r="G27" s="137">
        <v>5.6926723948727442</v>
      </c>
      <c r="H27" s="137">
        <v>-1.2469021696774831</v>
      </c>
      <c r="I27" s="137">
        <v>-1.573817196619089</v>
      </c>
      <c r="J27" s="137">
        <v>-1.4097495699689944</v>
      </c>
      <c r="K27" s="137">
        <v>2.5712903465017831</v>
      </c>
      <c r="L27" s="137">
        <v>1.3759989727823125</v>
      </c>
      <c r="M27" s="137">
        <v>1.1509733480863389</v>
      </c>
      <c r="N27" s="137">
        <v>-0.71271546646622141</v>
      </c>
      <c r="O27" s="137">
        <v>-0.82988265547993478</v>
      </c>
      <c r="P27" s="137">
        <v>2.8250643231387755</v>
      </c>
      <c r="Q27" s="137">
        <v>1.0411043855249886</v>
      </c>
      <c r="R27" s="137">
        <v>3.2666279452801916</v>
      </c>
      <c r="S27" s="137">
        <v>1.1629128190044469</v>
      </c>
      <c r="T27" s="137">
        <v>2.9994197227808428</v>
      </c>
      <c r="U27" s="137">
        <v>2.7898829859775702</v>
      </c>
      <c r="V27" s="137">
        <v>1.3498213238023453</v>
      </c>
      <c r="W27" s="137">
        <v>3.333296640175675</v>
      </c>
      <c r="X27" s="137">
        <v>3.2469709147281378</v>
      </c>
      <c r="Y27" s="137">
        <v>2.8730833018478137</v>
      </c>
      <c r="Z27" s="137">
        <v>1.7095384516713494</v>
      </c>
      <c r="AA27" s="137">
        <v>3.9069573364519954</v>
      </c>
      <c r="AB27" s="137">
        <v>2.8109760296362083</v>
      </c>
      <c r="AC27" s="137">
        <v>5.6542409794247703</v>
      </c>
      <c r="AD27" s="137">
        <v>2.0012967921196605</v>
      </c>
      <c r="AE27" s="137">
        <v>3.5874290832092157</v>
      </c>
      <c r="AF27" s="137">
        <v>-4.6619444274290629</v>
      </c>
      <c r="AG27" s="138"/>
      <c r="AH27" s="138"/>
      <c r="AI27" s="138"/>
      <c r="AJ27" s="139"/>
    </row>
    <row r="28" spans="1:44" ht="11.45" customHeight="1" x14ac:dyDescent="0.2">
      <c r="A28" s="33">
        <f>IF(D28&lt;&gt;"",COUNTA($D$6:D28),"")</f>
        <v>21</v>
      </c>
      <c r="B28" s="128" t="s">
        <v>68</v>
      </c>
      <c r="C28" s="137" t="s">
        <v>9</v>
      </c>
      <c r="D28" s="137">
        <v>19.380842915422704</v>
      </c>
      <c r="E28" s="137">
        <v>11.298012386453465</v>
      </c>
      <c r="F28" s="137">
        <v>7.1603888212340649</v>
      </c>
      <c r="G28" s="137">
        <v>2.9371204704758895</v>
      </c>
      <c r="H28" s="137">
        <v>5.1863907257815072</v>
      </c>
      <c r="I28" s="137">
        <v>2.6108911610937469</v>
      </c>
      <c r="J28" s="137">
        <v>2.0928993035414152</v>
      </c>
      <c r="K28" s="137">
        <v>4.6289269550315879</v>
      </c>
      <c r="L28" s="137">
        <v>3.7452841695493504</v>
      </c>
      <c r="M28" s="137">
        <v>2.9445458536777664</v>
      </c>
      <c r="N28" s="137">
        <v>1.8350495377308533</v>
      </c>
      <c r="O28" s="137">
        <v>1.2380139078050263</v>
      </c>
      <c r="P28" s="137">
        <v>1.1933745595094791</v>
      </c>
      <c r="Q28" s="137">
        <v>1.9621248576293624</v>
      </c>
      <c r="R28" s="137">
        <v>2.3436643289003598</v>
      </c>
      <c r="S28" s="137">
        <v>1.8019869557198263</v>
      </c>
      <c r="T28" s="137">
        <v>1.7732322767510738</v>
      </c>
      <c r="U28" s="137">
        <v>2.7514001527936216</v>
      </c>
      <c r="V28" s="137">
        <v>0.54104040056593306</v>
      </c>
      <c r="W28" s="137">
        <v>3.2512803787431892</v>
      </c>
      <c r="X28" s="137">
        <v>1.5931195443402686</v>
      </c>
      <c r="Y28" s="137">
        <v>3.2509449816090097</v>
      </c>
      <c r="Z28" s="137">
        <v>2.1212884749040057</v>
      </c>
      <c r="AA28" s="137">
        <v>2.072549903098178</v>
      </c>
      <c r="AB28" s="137">
        <v>3.8983869816335783</v>
      </c>
      <c r="AC28" s="137">
        <v>5.2071372495042993</v>
      </c>
      <c r="AD28" s="137">
        <v>3.3402299001830045</v>
      </c>
      <c r="AE28" s="137">
        <v>4.1257255978646583</v>
      </c>
      <c r="AF28" s="137">
        <v>-3.6279767857992766</v>
      </c>
      <c r="AG28" s="138"/>
      <c r="AH28" s="138"/>
      <c r="AI28" s="138"/>
      <c r="AJ28" s="139"/>
    </row>
    <row r="29" spans="1:44" ht="11.45" customHeight="1" x14ac:dyDescent="0.2">
      <c r="A29" s="33">
        <f>IF(D29&lt;&gt;"",COUNTA($D$6:D29),"")</f>
        <v>22</v>
      </c>
      <c r="B29" s="128" t="s">
        <v>69</v>
      </c>
      <c r="C29" s="137" t="s">
        <v>9</v>
      </c>
      <c r="D29" s="137">
        <v>4.8388977528666146</v>
      </c>
      <c r="E29" s="137">
        <v>1.0846409587054211</v>
      </c>
      <c r="F29" s="137">
        <v>0.12008065083620068</v>
      </c>
      <c r="G29" s="137">
        <v>1.2305586544606513</v>
      </c>
      <c r="H29" s="137">
        <v>3.2180549390369464</v>
      </c>
      <c r="I29" s="137">
        <v>4.1202799264727759</v>
      </c>
      <c r="J29" s="137">
        <v>2.1202681614547032</v>
      </c>
      <c r="K29" s="137">
        <v>2.573163316468623</v>
      </c>
      <c r="L29" s="137">
        <v>2.047669154812624</v>
      </c>
      <c r="M29" s="137">
        <v>3.413919907183697</v>
      </c>
      <c r="N29" s="137">
        <v>-1.3870192923047711</v>
      </c>
      <c r="O29" s="137">
        <v>0.35843765030409713</v>
      </c>
      <c r="P29" s="137">
        <v>-1.5672137042424623</v>
      </c>
      <c r="Q29" s="137">
        <v>7.2272504563687363</v>
      </c>
      <c r="R29" s="137">
        <v>2.0743191898962436</v>
      </c>
      <c r="S29" s="137">
        <v>2.6954327349502591</v>
      </c>
      <c r="T29" s="137">
        <v>5.0554796559303128</v>
      </c>
      <c r="U29" s="137">
        <v>-3.0713142683624852</v>
      </c>
      <c r="V29" s="137">
        <v>-1.0664976442617871</v>
      </c>
      <c r="W29" s="137">
        <v>2.5043710878916556</v>
      </c>
      <c r="X29" s="137">
        <v>4.1383686774673691</v>
      </c>
      <c r="Y29" s="137">
        <v>1.5026973078276455</v>
      </c>
      <c r="Z29" s="137">
        <v>1.3009861373085556</v>
      </c>
      <c r="AA29" s="137">
        <v>1.9864220945896136</v>
      </c>
      <c r="AB29" s="137">
        <v>1.2906023906372042</v>
      </c>
      <c r="AC29" s="137">
        <v>3.9287544706284621</v>
      </c>
      <c r="AD29" s="137">
        <v>2.812455481660848</v>
      </c>
      <c r="AE29" s="137">
        <v>2.2160981372450408</v>
      </c>
      <c r="AF29" s="137">
        <v>-4.3448229191217536</v>
      </c>
      <c r="AG29" s="138"/>
      <c r="AH29" s="138"/>
      <c r="AI29" s="138"/>
      <c r="AJ29" s="139"/>
    </row>
    <row r="30" spans="1:44" ht="11.45" customHeight="1" x14ac:dyDescent="0.2">
      <c r="A30" s="33">
        <f>IF(D30&lt;&gt;"",COUNTA($D$6:D30),"")</f>
        <v>23</v>
      </c>
      <c r="B30" s="128" t="s">
        <v>70</v>
      </c>
      <c r="C30" s="137" t="s">
        <v>9</v>
      </c>
      <c r="D30" s="137">
        <v>6.01730310787147</v>
      </c>
      <c r="E30" s="137">
        <v>2.2268201510221814</v>
      </c>
      <c r="F30" s="137">
        <v>2.4971541876280128</v>
      </c>
      <c r="G30" s="137">
        <v>4.2495350836849326</v>
      </c>
      <c r="H30" s="137">
        <v>3.0424275642740923</v>
      </c>
      <c r="I30" s="137">
        <v>2.6120482634181457</v>
      </c>
      <c r="J30" s="137">
        <v>1.8846849065452602</v>
      </c>
      <c r="K30" s="137">
        <v>2.406696265602676</v>
      </c>
      <c r="L30" s="137">
        <v>0.84593451013985543</v>
      </c>
      <c r="M30" s="137">
        <v>4.7379656571007445</v>
      </c>
      <c r="N30" s="137">
        <v>-1.2073179284376891</v>
      </c>
      <c r="O30" s="137">
        <v>7.3424724754653283</v>
      </c>
      <c r="P30" s="137">
        <v>-1.0059676027789095</v>
      </c>
      <c r="Q30" s="137">
        <v>6.3266077010467541</v>
      </c>
      <c r="R30" s="137">
        <v>2.1186577633198311</v>
      </c>
      <c r="S30" s="137">
        <v>0.40306108357506787</v>
      </c>
      <c r="T30" s="137">
        <v>-2.9911652449484905E-2</v>
      </c>
      <c r="U30" s="137">
        <v>-2.3959652088920791</v>
      </c>
      <c r="V30" s="137">
        <v>2.9799066681264463</v>
      </c>
      <c r="W30" s="137">
        <v>4.4039354991069786</v>
      </c>
      <c r="X30" s="137">
        <v>2.8642612767505398</v>
      </c>
      <c r="Y30" s="137">
        <v>3.2694922622751363</v>
      </c>
      <c r="Z30" s="137">
        <v>-0.49426519008699188</v>
      </c>
      <c r="AA30" s="137">
        <v>3.1281421649914449</v>
      </c>
      <c r="AB30" s="137">
        <v>4.8294688772810588</v>
      </c>
      <c r="AC30" s="137">
        <v>0.57988952921121495</v>
      </c>
      <c r="AD30" s="137">
        <v>2.7471913276087463</v>
      </c>
      <c r="AE30" s="137">
        <v>2.5294389741134893</v>
      </c>
      <c r="AF30" s="137">
        <v>-4.4320990156099356</v>
      </c>
      <c r="AG30" s="138"/>
      <c r="AH30" s="138"/>
      <c r="AI30" s="138"/>
      <c r="AJ30" s="139"/>
    </row>
    <row r="31" spans="1:44" ht="11.45" customHeight="1" x14ac:dyDescent="0.2">
      <c r="A31" s="33">
        <f>IF(D31&lt;&gt;"",COUNTA($D$6:D31),"")</f>
        <v>24</v>
      </c>
      <c r="B31" s="128" t="s">
        <v>71</v>
      </c>
      <c r="C31" s="137" t="s">
        <v>9</v>
      </c>
      <c r="D31" s="137">
        <v>6.0143664604715354</v>
      </c>
      <c r="E31" s="137">
        <v>3.4968398086510746</v>
      </c>
      <c r="F31" s="137">
        <v>3.0289247895770757</v>
      </c>
      <c r="G31" s="137">
        <v>3.1626666032370281</v>
      </c>
      <c r="H31" s="137">
        <v>2.4974536798064975</v>
      </c>
      <c r="I31" s="137">
        <v>1.7205148574252433</v>
      </c>
      <c r="J31" s="137">
        <v>2.4392451829489374</v>
      </c>
      <c r="K31" s="137">
        <v>2.9927091368457752</v>
      </c>
      <c r="L31" s="137">
        <v>2.5547474466433755</v>
      </c>
      <c r="M31" s="137">
        <v>4.049663945642763</v>
      </c>
      <c r="N31" s="137">
        <v>-0.17570129661332601</v>
      </c>
      <c r="O31" s="137">
        <v>1.3129404160697078</v>
      </c>
      <c r="P31" s="137">
        <v>1.6906918703734277</v>
      </c>
      <c r="Q31" s="137">
        <v>1.3777605622473175</v>
      </c>
      <c r="R31" s="137">
        <v>3.2593886498936513</v>
      </c>
      <c r="S31" s="137">
        <v>1.3962566813793984</v>
      </c>
      <c r="T31" s="137">
        <v>1.8363593014760795</v>
      </c>
      <c r="U31" s="137">
        <v>0.87931526292859985</v>
      </c>
      <c r="V31" s="137">
        <v>2.6178804989001776</v>
      </c>
      <c r="W31" s="137">
        <v>3.3363209706250387</v>
      </c>
      <c r="X31" s="137">
        <v>3.0203069954453383</v>
      </c>
      <c r="Y31" s="137">
        <v>1.4006955820734674</v>
      </c>
      <c r="Z31" s="137">
        <v>2.7438335400677545</v>
      </c>
      <c r="AA31" s="137">
        <v>2.9692753204226818</v>
      </c>
      <c r="AB31" s="137">
        <v>2.9234352741022605</v>
      </c>
      <c r="AC31" s="137">
        <v>2.2343882228499865</v>
      </c>
      <c r="AD31" s="137">
        <v>3.5470677477421617</v>
      </c>
      <c r="AE31" s="137">
        <v>2.4610403708815483</v>
      </c>
      <c r="AF31" s="137">
        <v>-5.1438585001122448</v>
      </c>
      <c r="AG31" s="138"/>
      <c r="AH31" s="138"/>
      <c r="AI31" s="138"/>
      <c r="AJ31" s="139"/>
    </row>
    <row r="32" spans="1:44" ht="11.45" customHeight="1" x14ac:dyDescent="0.2">
      <c r="A32" s="33">
        <f>IF(D32&lt;&gt;"",COUNTA($D$6:D32),"")</f>
        <v>25</v>
      </c>
      <c r="B32" s="132" t="s">
        <v>72</v>
      </c>
      <c r="C32" s="140" t="s">
        <v>9</v>
      </c>
      <c r="D32" s="140">
        <v>18.322692633086817</v>
      </c>
      <c r="E32" s="140">
        <v>12.493809795720964</v>
      </c>
      <c r="F32" s="140">
        <v>6.7692213455324577</v>
      </c>
      <c r="G32" s="140">
        <v>4.9900863186045115</v>
      </c>
      <c r="H32" s="140">
        <v>3.0102842293781009</v>
      </c>
      <c r="I32" s="140">
        <v>2.1717443348647549</v>
      </c>
      <c r="J32" s="140">
        <v>0.84734973874252262</v>
      </c>
      <c r="K32" s="140">
        <v>4.47096359820884</v>
      </c>
      <c r="L32" s="140">
        <v>3.6103935509445222</v>
      </c>
      <c r="M32" s="140">
        <v>2.7669686115012269</v>
      </c>
      <c r="N32" s="140">
        <v>2.1421901694789653</v>
      </c>
      <c r="O32" s="140">
        <v>-0.14544938046692835</v>
      </c>
      <c r="P32" s="140">
        <v>1.6712657521281642</v>
      </c>
      <c r="Q32" s="140">
        <v>1.1985632506760879</v>
      </c>
      <c r="R32" s="140">
        <v>2.09315155589141</v>
      </c>
      <c r="S32" s="140">
        <v>1.019769359964954</v>
      </c>
      <c r="T32" s="140">
        <v>2.7715968463591878</v>
      </c>
      <c r="U32" s="140">
        <v>1.3505144606722439</v>
      </c>
      <c r="V32" s="140">
        <v>0.85661760655229102</v>
      </c>
      <c r="W32" s="140">
        <v>2.2620030164083147</v>
      </c>
      <c r="X32" s="140">
        <v>2.9869696733496625</v>
      </c>
      <c r="Y32" s="140">
        <v>2.7358882957194908</v>
      </c>
      <c r="Z32" s="140">
        <v>1.3650545677471086</v>
      </c>
      <c r="AA32" s="140">
        <v>2.8750304828317752</v>
      </c>
      <c r="AB32" s="140">
        <v>3.0153107850964886</v>
      </c>
      <c r="AC32" s="140">
        <v>4.4629489362865371</v>
      </c>
      <c r="AD32" s="140">
        <v>3.4162463542850503</v>
      </c>
      <c r="AE32" s="140">
        <v>4.8150162590970638</v>
      </c>
      <c r="AF32" s="140">
        <v>-3.3004614299233879</v>
      </c>
      <c r="AG32" s="138"/>
      <c r="AH32" s="138"/>
      <c r="AI32" s="138"/>
      <c r="AJ32" s="139"/>
    </row>
    <row r="33" spans="1:36" ht="11.45" customHeight="1" x14ac:dyDescent="0.2">
      <c r="A33" s="33">
        <f>IF(D33&lt;&gt;"",COUNTA($D$6:D33),"")</f>
        <v>26</v>
      </c>
      <c r="B33" s="128" t="s">
        <v>73</v>
      </c>
      <c r="C33" s="137" t="s">
        <v>9</v>
      </c>
      <c r="D33" s="137">
        <v>7.0948801822167837</v>
      </c>
      <c r="E33" s="137">
        <v>3.4100835454120784</v>
      </c>
      <c r="F33" s="137">
        <v>3.6103834906229508</v>
      </c>
      <c r="G33" s="137">
        <v>2.7975643520887274</v>
      </c>
      <c r="H33" s="137">
        <v>1.9109220016844972</v>
      </c>
      <c r="I33" s="137">
        <v>1.8637609191942204</v>
      </c>
      <c r="J33" s="137">
        <v>1.4282969180707994</v>
      </c>
      <c r="K33" s="137">
        <v>3.4901365515344764</v>
      </c>
      <c r="L33" s="137">
        <v>2.7935854605626815</v>
      </c>
      <c r="M33" s="137">
        <v>3.2289049377784806</v>
      </c>
      <c r="N33" s="137">
        <v>-0.31467772962211882</v>
      </c>
      <c r="O33" s="137">
        <v>1.9558420502036284</v>
      </c>
      <c r="P33" s="137">
        <v>0.42480072950337444</v>
      </c>
      <c r="Q33" s="137">
        <v>2.8085328280261308</v>
      </c>
      <c r="R33" s="137">
        <v>3.0126019477049795</v>
      </c>
      <c r="S33" s="137">
        <v>1.6383686076546979</v>
      </c>
      <c r="T33" s="137">
        <v>2.452319966743417</v>
      </c>
      <c r="U33" s="137">
        <v>1.1982726492439753</v>
      </c>
      <c r="V33" s="137">
        <v>2.003683194846559</v>
      </c>
      <c r="W33" s="137">
        <v>3.843010979560546</v>
      </c>
      <c r="X33" s="137">
        <v>3.2476043235167822</v>
      </c>
      <c r="Y33" s="137">
        <v>1.693349076218297</v>
      </c>
      <c r="Z33" s="137">
        <v>2.1304168597923194</v>
      </c>
      <c r="AA33" s="137">
        <v>2.3795794068887091</v>
      </c>
      <c r="AB33" s="137">
        <v>2.7777899523667458</v>
      </c>
      <c r="AC33" s="137">
        <v>3.1238643061688265</v>
      </c>
      <c r="AD33" s="137">
        <v>2.6628961324080365</v>
      </c>
      <c r="AE33" s="137">
        <v>3.2465602891100787</v>
      </c>
      <c r="AF33" s="137">
        <v>-5.6906119869393166</v>
      </c>
      <c r="AG33" s="138"/>
      <c r="AH33" s="138"/>
      <c r="AI33" s="138"/>
      <c r="AJ33" s="139"/>
    </row>
    <row r="34" spans="1:36" ht="11.45" customHeight="1" x14ac:dyDescent="0.2">
      <c r="A34" s="33">
        <f>IF(D34&lt;&gt;"",COUNTA($D$6:D34),"")</f>
        <v>27</v>
      </c>
      <c r="B34" s="128" t="s">
        <v>74</v>
      </c>
      <c r="C34" s="137" t="s">
        <v>9</v>
      </c>
      <c r="D34" s="137">
        <v>5.3223686988342678</v>
      </c>
      <c r="E34" s="137">
        <v>2.9826961185552818</v>
      </c>
      <c r="F34" s="137">
        <v>3.0167157664763806</v>
      </c>
      <c r="G34" s="137">
        <v>2.2985718390295489</v>
      </c>
      <c r="H34" s="137">
        <v>1.8024174218924429</v>
      </c>
      <c r="I34" s="137">
        <v>1.7292030350119774</v>
      </c>
      <c r="J34" s="137">
        <v>1.4506387492067745</v>
      </c>
      <c r="K34" s="137">
        <v>2.4959226619018438</v>
      </c>
      <c r="L34" s="137">
        <v>2.1736997533585054</v>
      </c>
      <c r="M34" s="137">
        <v>2.4450992069284183</v>
      </c>
      <c r="N34" s="137">
        <v>-0.39501284584073915</v>
      </c>
      <c r="O34" s="137">
        <v>2.0263193609587233</v>
      </c>
      <c r="P34" s="137">
        <v>1.9576651036917809</v>
      </c>
      <c r="Q34" s="137">
        <v>0.85154857412888418</v>
      </c>
      <c r="R34" s="137">
        <v>1.7726506464859995</v>
      </c>
      <c r="S34" s="137">
        <v>0.87566767492457132</v>
      </c>
      <c r="T34" s="137">
        <v>3.1542692830783352</v>
      </c>
      <c r="U34" s="137">
        <v>-1.4725799410417579</v>
      </c>
      <c r="V34" s="137">
        <v>2.8708526430975922</v>
      </c>
      <c r="W34" s="137">
        <v>3.4718372912363691</v>
      </c>
      <c r="X34" s="137">
        <v>2.0577240938571322</v>
      </c>
      <c r="Y34" s="137">
        <v>1.4150268796603598</v>
      </c>
      <c r="Z34" s="137">
        <v>1.6157571143869518</v>
      </c>
      <c r="AA34" s="137">
        <v>2.3413477561825715</v>
      </c>
      <c r="AB34" s="137">
        <v>2.2381695645429858</v>
      </c>
      <c r="AC34" s="137">
        <v>2.8359848201589415</v>
      </c>
      <c r="AD34" s="137">
        <v>3.2612375994634135</v>
      </c>
      <c r="AE34" s="137">
        <v>2.8107882111443132</v>
      </c>
      <c r="AF34" s="137">
        <v>-5.5271193739095708</v>
      </c>
      <c r="AG34" s="138"/>
      <c r="AH34" s="138"/>
      <c r="AI34" s="138"/>
      <c r="AJ34" s="139"/>
    </row>
    <row r="35" spans="1:36" ht="11.45" customHeight="1" x14ac:dyDescent="0.2">
      <c r="A35" s="33">
        <f>IF(D35&lt;&gt;"",COUNTA($D$6:D35),"")</f>
        <v>28</v>
      </c>
      <c r="B35" s="128" t="s">
        <v>75</v>
      </c>
      <c r="C35" s="137" t="s">
        <v>9</v>
      </c>
      <c r="D35" s="137">
        <v>6.4900574616718103</v>
      </c>
      <c r="E35" s="137">
        <v>3.4682978415795134</v>
      </c>
      <c r="F35" s="137">
        <v>4.0764888537529202</v>
      </c>
      <c r="G35" s="137">
        <v>1.7430815638233668</v>
      </c>
      <c r="H35" s="137">
        <v>2.6363859927118369</v>
      </c>
      <c r="I35" s="137">
        <v>1.4544116640881697</v>
      </c>
      <c r="J35" s="137">
        <v>2.1479852819462621</v>
      </c>
      <c r="K35" s="137">
        <v>3.3982381307019978</v>
      </c>
      <c r="L35" s="137">
        <v>3.7800370507290921</v>
      </c>
      <c r="M35" s="137">
        <v>3.6647775734622456</v>
      </c>
      <c r="N35" s="137">
        <v>-0.3686973251915191</v>
      </c>
      <c r="O35" s="137">
        <v>1.6143210447921774</v>
      </c>
      <c r="P35" s="137">
        <v>3.4322896829393983</v>
      </c>
      <c r="Q35" s="137">
        <v>2.3495663238152815</v>
      </c>
      <c r="R35" s="137">
        <v>3.0295283404472997</v>
      </c>
      <c r="S35" s="137">
        <v>2.2713350729445096</v>
      </c>
      <c r="T35" s="137">
        <v>0.77758853912457937</v>
      </c>
      <c r="U35" s="137">
        <v>2.9838127048279262</v>
      </c>
      <c r="V35" s="137">
        <v>-0.27601770513858526</v>
      </c>
      <c r="W35" s="137">
        <v>2.9184565903829167</v>
      </c>
      <c r="X35" s="137">
        <v>2.7825511721843981</v>
      </c>
      <c r="Y35" s="137">
        <v>0.9075571066048127</v>
      </c>
      <c r="Z35" s="137">
        <v>1.4895465939484609</v>
      </c>
      <c r="AA35" s="137">
        <v>3.2514875259645777</v>
      </c>
      <c r="AB35" s="137">
        <v>2.5700184983028009</v>
      </c>
      <c r="AC35" s="137">
        <v>1.5825082324547139</v>
      </c>
      <c r="AD35" s="137">
        <v>2.5508277567705733</v>
      </c>
      <c r="AE35" s="137">
        <v>2.4149339990162844</v>
      </c>
      <c r="AF35" s="137">
        <v>-4.1678051173391282</v>
      </c>
      <c r="AG35" s="138"/>
      <c r="AH35" s="138"/>
      <c r="AI35" s="138"/>
      <c r="AJ35" s="139"/>
    </row>
    <row r="36" spans="1:36" ht="11.45" customHeight="1" x14ac:dyDescent="0.2">
      <c r="A36" s="33">
        <f>IF(D36&lt;&gt;"",COUNTA($D$6:D36),"")</f>
        <v>29</v>
      </c>
      <c r="B36" s="128" t="s">
        <v>76</v>
      </c>
      <c r="C36" s="137" t="s">
        <v>9</v>
      </c>
      <c r="D36" s="137">
        <v>7.1657011933971688</v>
      </c>
      <c r="E36" s="137">
        <v>3.6952073438275335</v>
      </c>
      <c r="F36" s="137">
        <v>3.6982051331462458</v>
      </c>
      <c r="G36" s="137">
        <v>-0.70502969766647539</v>
      </c>
      <c r="H36" s="137">
        <v>2.7340545129640077</v>
      </c>
      <c r="I36" s="137">
        <v>0.86447204981101322</v>
      </c>
      <c r="J36" s="137">
        <v>0.85863024560097756</v>
      </c>
      <c r="K36" s="137">
        <v>4.0978213922101503</v>
      </c>
      <c r="L36" s="137">
        <v>4.9132326715557042</v>
      </c>
      <c r="M36" s="137">
        <v>3.9554757858848433</v>
      </c>
      <c r="N36" s="137">
        <v>-1.0822295965803193</v>
      </c>
      <c r="O36" s="137">
        <v>1.0073197381627494</v>
      </c>
      <c r="P36" s="137">
        <v>3.5649936212429196</v>
      </c>
      <c r="Q36" s="137">
        <v>1.3518330315731788</v>
      </c>
      <c r="R36" s="137">
        <v>0.16856715925929677</v>
      </c>
      <c r="S36" s="137">
        <v>0.96439765629069996</v>
      </c>
      <c r="T36" s="137">
        <v>1.5904463470079833</v>
      </c>
      <c r="U36" s="137">
        <v>4.0913840013701019E-2</v>
      </c>
      <c r="V36" s="137">
        <v>2.2898389612908687</v>
      </c>
      <c r="W36" s="137">
        <v>3.0638821807937688</v>
      </c>
      <c r="X36" s="137">
        <v>1.7085274561562613</v>
      </c>
      <c r="Y36" s="137">
        <v>0.85737999609452231</v>
      </c>
      <c r="Z36" s="137">
        <v>-0.38656329015728375</v>
      </c>
      <c r="AA36" s="137">
        <v>2.0401433826942537</v>
      </c>
      <c r="AB36" s="137">
        <v>2.2514545177024132</v>
      </c>
      <c r="AC36" s="137">
        <v>2.4929061710300573</v>
      </c>
      <c r="AD36" s="137">
        <v>1.8968808031669653</v>
      </c>
      <c r="AE36" s="137">
        <v>2.7099104333390613</v>
      </c>
      <c r="AF36" s="137">
        <v>-4.874846971331209</v>
      </c>
      <c r="AG36" s="138"/>
      <c r="AH36" s="138"/>
      <c r="AI36" s="138"/>
      <c r="AJ36" s="139"/>
    </row>
    <row r="37" spans="1:36" ht="11.45" customHeight="1" x14ac:dyDescent="0.2">
      <c r="A37" s="33">
        <f>IF(D37&lt;&gt;"",COUNTA($D$6:D37),"")</f>
        <v>30</v>
      </c>
      <c r="B37" s="128" t="s">
        <v>77</v>
      </c>
      <c r="C37" s="137" t="s">
        <v>9</v>
      </c>
      <c r="D37" s="137">
        <v>17.549112885120309</v>
      </c>
      <c r="E37" s="137">
        <v>11.024116354129674</v>
      </c>
      <c r="F37" s="137">
        <v>7.2504755371808187</v>
      </c>
      <c r="G37" s="137">
        <v>4.8909687555050567</v>
      </c>
      <c r="H37" s="137">
        <v>4.2414642462121463</v>
      </c>
      <c r="I37" s="137">
        <v>1.2151496766328762</v>
      </c>
      <c r="J37" s="137">
        <v>0.63676848512062634</v>
      </c>
      <c r="K37" s="137">
        <v>4.183163452199949</v>
      </c>
      <c r="L37" s="137">
        <v>3.4184316081739183</v>
      </c>
      <c r="M37" s="137">
        <v>2.455309171991658</v>
      </c>
      <c r="N37" s="137">
        <v>2.0227289668120818</v>
      </c>
      <c r="O37" s="137">
        <v>1.3119604641231888</v>
      </c>
      <c r="P37" s="137">
        <v>0.85376370891478359</v>
      </c>
      <c r="Q37" s="137">
        <v>-7.2277281109478508E-3</v>
      </c>
      <c r="R37" s="137">
        <v>2.4664856578675511</v>
      </c>
      <c r="S37" s="137">
        <v>1.948907546050421</v>
      </c>
      <c r="T37" s="137">
        <v>1.5895909279679756</v>
      </c>
      <c r="U37" s="137">
        <v>1.9423895891046641</v>
      </c>
      <c r="V37" s="137">
        <v>1.5989506857875995</v>
      </c>
      <c r="W37" s="137">
        <v>2.4102543514266728</v>
      </c>
      <c r="X37" s="137">
        <v>2.7566825754048523</v>
      </c>
      <c r="Y37" s="137">
        <v>2.1167375239151482</v>
      </c>
      <c r="Z37" s="137">
        <v>1.2155837329950998</v>
      </c>
      <c r="AA37" s="137">
        <v>3.2184457545977949</v>
      </c>
      <c r="AB37" s="137">
        <v>3.2261856176912858</v>
      </c>
      <c r="AC37" s="137">
        <v>3.385325911492032</v>
      </c>
      <c r="AD37" s="137">
        <v>2.885663204877801</v>
      </c>
      <c r="AE37" s="137">
        <v>3.5417386354785521</v>
      </c>
      <c r="AF37" s="137">
        <v>-3.592675679578889</v>
      </c>
      <c r="AG37" s="138"/>
      <c r="AH37" s="138"/>
      <c r="AI37" s="138"/>
      <c r="AJ37" s="139"/>
    </row>
    <row r="38" spans="1:36" ht="11.45" customHeight="1" x14ac:dyDescent="0.2">
      <c r="A38" s="33">
        <f>IF(D38&lt;&gt;"",COUNTA($D$6:D38),"")</f>
        <v>31</v>
      </c>
      <c r="B38" s="128" t="s">
        <v>78</v>
      </c>
      <c r="C38" s="137" t="s">
        <v>9</v>
      </c>
      <c r="D38" s="137">
        <v>16.581628733236741</v>
      </c>
      <c r="E38" s="137">
        <v>12.444272681736862</v>
      </c>
      <c r="F38" s="137">
        <v>7.7948914758187726</v>
      </c>
      <c r="G38" s="137">
        <v>4.9663616855174268</v>
      </c>
      <c r="H38" s="137">
        <v>2.6860762767394419</v>
      </c>
      <c r="I38" s="137">
        <v>1.3519362386060294</v>
      </c>
      <c r="J38" s="137">
        <v>0.72791204232287043</v>
      </c>
      <c r="K38" s="137">
        <v>3.9442460717965702</v>
      </c>
      <c r="L38" s="137">
        <v>2.5037753717781328</v>
      </c>
      <c r="M38" s="137">
        <v>1.4537877771761742</v>
      </c>
      <c r="N38" s="137">
        <v>0.80482629190639443</v>
      </c>
      <c r="O38" s="137">
        <v>0.52057579384549513</v>
      </c>
      <c r="P38" s="137">
        <v>0.2636227954949959</v>
      </c>
      <c r="Q38" s="137">
        <v>0.27339712882832146</v>
      </c>
      <c r="R38" s="137">
        <v>1.9278207969460937</v>
      </c>
      <c r="S38" s="137">
        <v>0.79725154754520133</v>
      </c>
      <c r="T38" s="137">
        <v>2.5095747459296263</v>
      </c>
      <c r="U38" s="137">
        <v>2.1405479121732469</v>
      </c>
      <c r="V38" s="137">
        <v>1.2046970195469129</v>
      </c>
      <c r="W38" s="137">
        <v>2.3283557863281459</v>
      </c>
      <c r="X38" s="137">
        <v>2.5616779579263493</v>
      </c>
      <c r="Y38" s="137">
        <v>1.2139142874890467</v>
      </c>
      <c r="Z38" s="137">
        <v>1.6324724193138564</v>
      </c>
      <c r="AA38" s="137">
        <v>2.5206314749119656</v>
      </c>
      <c r="AB38" s="137">
        <v>3.2722065099522553</v>
      </c>
      <c r="AC38" s="137">
        <v>3.6617665921486093</v>
      </c>
      <c r="AD38" s="137">
        <v>1.4057604225570941</v>
      </c>
      <c r="AE38" s="137">
        <v>3.4183346957729697</v>
      </c>
      <c r="AF38" s="137">
        <v>-3.4892781334839214</v>
      </c>
      <c r="AG38" s="138"/>
      <c r="AH38" s="138"/>
      <c r="AI38" s="138"/>
      <c r="AJ38" s="139"/>
    </row>
    <row r="39" spans="1:36" ht="11.45" customHeight="1" x14ac:dyDescent="0.2">
      <c r="A39" s="33">
        <f>IF(D39&lt;&gt;"",COUNTA($D$6:D39),"")</f>
        <v>32</v>
      </c>
      <c r="B39" s="128" t="s">
        <v>79</v>
      </c>
      <c r="C39" s="137" t="s">
        <v>9</v>
      </c>
      <c r="D39" s="137">
        <v>5.5533121171283</v>
      </c>
      <c r="E39" s="137">
        <v>2.9183257437757533</v>
      </c>
      <c r="F39" s="137">
        <v>2.9974843280311063</v>
      </c>
      <c r="G39" s="137">
        <v>2.5033066386875902</v>
      </c>
      <c r="H39" s="137">
        <v>2.8964794582470716</v>
      </c>
      <c r="I39" s="137">
        <v>1.8061218109386061</v>
      </c>
      <c r="J39" s="137">
        <v>0.79734252643204684</v>
      </c>
      <c r="K39" s="137">
        <v>2.7152929620486361</v>
      </c>
      <c r="L39" s="137">
        <v>1.4053960546323481</v>
      </c>
      <c r="M39" s="137">
        <v>3.3460634353160259</v>
      </c>
      <c r="N39" s="137">
        <v>8.9813869540080304E-2</v>
      </c>
      <c r="O39" s="137">
        <v>3.2841756175480299</v>
      </c>
      <c r="P39" s="137">
        <v>1.1238063572854458</v>
      </c>
      <c r="Q39" s="137">
        <v>3.0564719077684543</v>
      </c>
      <c r="R39" s="137">
        <v>1.4843160290404001</v>
      </c>
      <c r="S39" s="137">
        <v>2.6366766606247722</v>
      </c>
      <c r="T39" s="137">
        <v>1.8183319448109785</v>
      </c>
      <c r="U39" s="137">
        <v>1.5667281733819749</v>
      </c>
      <c r="V39" s="137">
        <v>1.3360673660389466</v>
      </c>
      <c r="W39" s="137">
        <v>3.6257597161469164</v>
      </c>
      <c r="X39" s="137">
        <v>3.8827713925080758</v>
      </c>
      <c r="Y39" s="137">
        <v>1.8688898649597832</v>
      </c>
      <c r="Z39" s="137">
        <v>1.4139120953886817</v>
      </c>
      <c r="AA39" s="137">
        <v>3.6310681228436437</v>
      </c>
      <c r="AB39" s="137">
        <v>2.6459970728202222</v>
      </c>
      <c r="AC39" s="137">
        <v>4.5760140970990619</v>
      </c>
      <c r="AD39" s="137">
        <v>3.049964943016974</v>
      </c>
      <c r="AE39" s="137">
        <v>2.905543571618324</v>
      </c>
      <c r="AF39" s="137">
        <v>-4.9975079336763741</v>
      </c>
      <c r="AG39" s="138"/>
      <c r="AH39" s="138"/>
      <c r="AI39" s="138"/>
      <c r="AJ39" s="139"/>
    </row>
    <row r="40" spans="1:36" ht="11.45" customHeight="1" x14ac:dyDescent="0.2">
      <c r="A40" s="33">
        <f>IF(D40&lt;&gt;"",COUNTA($D$6:D40),"")</f>
        <v>33</v>
      </c>
      <c r="B40" s="128" t="s">
        <v>80</v>
      </c>
      <c r="C40" s="137" t="s">
        <v>9</v>
      </c>
      <c r="D40" s="137">
        <v>14.714871175056032</v>
      </c>
      <c r="E40" s="137">
        <v>11.011473968534347</v>
      </c>
      <c r="F40" s="137">
        <v>6.4662855034778772</v>
      </c>
      <c r="G40" s="137">
        <v>4.5319168046093523</v>
      </c>
      <c r="H40" s="137">
        <v>3.6794185715641134</v>
      </c>
      <c r="I40" s="137">
        <v>1.7654403760688098</v>
      </c>
      <c r="J40" s="137">
        <v>2.2727648078896721</v>
      </c>
      <c r="K40" s="137">
        <v>5.2618512916308333</v>
      </c>
      <c r="L40" s="137">
        <v>3.2116496296614798</v>
      </c>
      <c r="M40" s="137">
        <v>2.6805545694842152</v>
      </c>
      <c r="N40" s="137">
        <v>0.90685649686790271</v>
      </c>
      <c r="O40" s="137">
        <v>1.2806762083559278</v>
      </c>
      <c r="P40" s="137">
        <v>0.89619033924073221</v>
      </c>
      <c r="Q40" s="137">
        <v>-6.3118304981259143E-2</v>
      </c>
      <c r="R40" s="137">
        <v>2.7412969463560728</v>
      </c>
      <c r="S40" s="137">
        <v>1.2749357050517744</v>
      </c>
      <c r="T40" s="137">
        <v>1.2552493103572715</v>
      </c>
      <c r="U40" s="137">
        <v>1.3489702772353951</v>
      </c>
      <c r="V40" s="137">
        <v>0.95650449000694948</v>
      </c>
      <c r="W40" s="137">
        <v>2.3686564509405343</v>
      </c>
      <c r="X40" s="137">
        <v>2.2407546352761756</v>
      </c>
      <c r="Y40" s="137">
        <v>2.4970777958239552</v>
      </c>
      <c r="Z40" s="137">
        <v>0.94537031027212493</v>
      </c>
      <c r="AA40" s="137">
        <v>2.7729953824491957</v>
      </c>
      <c r="AB40" s="137">
        <v>3.3305992326262412</v>
      </c>
      <c r="AC40" s="137">
        <v>3.2560439677786519</v>
      </c>
      <c r="AD40" s="137">
        <v>2.4737854983657428</v>
      </c>
      <c r="AE40" s="137">
        <v>3.1230664603780269</v>
      </c>
      <c r="AF40" s="137">
        <v>-4.6000492007415801</v>
      </c>
      <c r="AG40" s="138"/>
      <c r="AH40" s="138"/>
      <c r="AI40" s="138"/>
      <c r="AJ40" s="139"/>
    </row>
    <row r="41" spans="1:36" ht="11.45" customHeight="1" x14ac:dyDescent="0.2">
      <c r="A41" s="33" t="str">
        <f>IF(D41&lt;&gt;"",COUNTA($D$6:D41),"")</f>
        <v/>
      </c>
      <c r="B41" s="128"/>
      <c r="C41" s="141"/>
      <c r="D41" s="141"/>
      <c r="E41" s="141"/>
      <c r="F41" s="141"/>
      <c r="G41" s="141"/>
      <c r="H41" s="141"/>
      <c r="I41" s="141"/>
      <c r="J41" s="141"/>
      <c r="K41" s="141"/>
      <c r="L41" s="141"/>
      <c r="M41" s="141"/>
      <c r="N41" s="141"/>
      <c r="O41" s="141"/>
      <c r="P41" s="141"/>
      <c r="Q41" s="141"/>
      <c r="R41" s="141"/>
      <c r="S41" s="141"/>
      <c r="T41" s="141"/>
      <c r="U41" s="141"/>
      <c r="V41" s="141"/>
      <c r="W41" s="141"/>
      <c r="X41" s="137"/>
      <c r="Y41" s="137"/>
      <c r="Z41" s="137"/>
      <c r="AA41" s="137"/>
      <c r="AB41" s="137"/>
      <c r="AC41" s="137"/>
      <c r="AD41" s="137"/>
      <c r="AE41" s="137"/>
      <c r="AF41" s="137"/>
      <c r="AG41" s="138"/>
      <c r="AH41" s="138"/>
      <c r="AI41" s="138"/>
      <c r="AJ41" s="139"/>
    </row>
    <row r="42" spans="1:36" ht="11.45" customHeight="1" x14ac:dyDescent="0.2">
      <c r="A42" s="33">
        <f>IF(D42&lt;&gt;"",COUNTA($D$6:D42),"")</f>
        <v>34</v>
      </c>
      <c r="B42" s="128" t="s">
        <v>81</v>
      </c>
      <c r="C42" s="137" t="s">
        <v>9</v>
      </c>
      <c r="D42" s="137">
        <v>7.2968699889158302</v>
      </c>
      <c r="E42" s="137">
        <v>4.0426890851484814</v>
      </c>
      <c r="F42" s="137">
        <v>3.6302752090124955</v>
      </c>
      <c r="G42" s="137">
        <v>2.9116004902437709</v>
      </c>
      <c r="H42" s="137">
        <v>2.2637200813237826</v>
      </c>
      <c r="I42" s="137">
        <v>1.8541642212205289</v>
      </c>
      <c r="J42" s="137">
        <v>1.7306652244456444</v>
      </c>
      <c r="K42" s="137">
        <v>3.2375146734030551</v>
      </c>
      <c r="L42" s="137">
        <v>2.5947600207712185</v>
      </c>
      <c r="M42" s="137">
        <v>3.3099152603751634</v>
      </c>
      <c r="N42" s="137">
        <v>-0.11681709687097452</v>
      </c>
      <c r="O42" s="137">
        <v>1.9145152378535073</v>
      </c>
      <c r="P42" s="137">
        <v>1.7231921417697436</v>
      </c>
      <c r="Q42" s="137">
        <v>1.852395636439212</v>
      </c>
      <c r="R42" s="137">
        <v>2.6561764508103067</v>
      </c>
      <c r="S42" s="137">
        <v>1.616016962041698</v>
      </c>
      <c r="T42" s="137">
        <v>2.3133435338487942</v>
      </c>
      <c r="U42" s="137">
        <v>-3.172014431940795E-2</v>
      </c>
      <c r="V42" s="137">
        <v>2.3775199436680197</v>
      </c>
      <c r="W42" s="137">
        <v>3.6605394680326384</v>
      </c>
      <c r="X42" s="137">
        <v>2.8962317859185731</v>
      </c>
      <c r="Y42" s="137">
        <v>1.7525935970427895</v>
      </c>
      <c r="Z42" s="137">
        <v>1.9634446571355539</v>
      </c>
      <c r="AA42" s="137">
        <v>2.4982431729926304</v>
      </c>
      <c r="AB42" s="137">
        <v>3.1658129383662441</v>
      </c>
      <c r="AC42" s="137">
        <v>2.9478459421085574</v>
      </c>
      <c r="AD42" s="137">
        <v>2.9129526891889128</v>
      </c>
      <c r="AE42" s="137">
        <v>2.9026452906497866</v>
      </c>
      <c r="AF42" s="137">
        <v>-5.2656450976835742</v>
      </c>
      <c r="AG42" s="139"/>
      <c r="AH42" s="139"/>
      <c r="AI42" s="139"/>
      <c r="AJ42" s="139"/>
    </row>
    <row r="43" spans="1:36" ht="24.95" customHeight="1" x14ac:dyDescent="0.2">
      <c r="A43" s="33" t="str">
        <f>IF(D43&lt;&gt;"",COUNTA($D$6:D43),"")</f>
        <v/>
      </c>
      <c r="B43" s="128"/>
      <c r="C43" s="211" t="s">
        <v>82</v>
      </c>
      <c r="D43" s="203"/>
      <c r="E43" s="203"/>
      <c r="F43" s="203"/>
      <c r="G43" s="203"/>
      <c r="H43" s="203"/>
      <c r="I43" s="203"/>
      <c r="J43" s="203" t="s">
        <v>82</v>
      </c>
      <c r="K43" s="203"/>
      <c r="L43" s="203"/>
      <c r="M43" s="203"/>
      <c r="N43" s="203"/>
      <c r="O43" s="203"/>
      <c r="P43" s="203"/>
      <c r="Q43" s="203" t="s">
        <v>82</v>
      </c>
      <c r="R43" s="203"/>
      <c r="S43" s="203"/>
      <c r="T43" s="203"/>
      <c r="U43" s="203"/>
      <c r="V43" s="203"/>
      <c r="W43" s="203"/>
      <c r="X43" s="203"/>
      <c r="Y43" s="203" t="s">
        <v>82</v>
      </c>
      <c r="Z43" s="203"/>
      <c r="AA43" s="203"/>
      <c r="AB43" s="203"/>
      <c r="AC43" s="203"/>
      <c r="AD43" s="203"/>
      <c r="AE43" s="203"/>
      <c r="AF43" s="203"/>
    </row>
    <row r="44" spans="1:36" ht="11.45" customHeight="1" x14ac:dyDescent="0.2">
      <c r="A44" s="33">
        <f>IF(D44&lt;&gt;"",COUNTA($D$6:D44),"")</f>
        <v>35</v>
      </c>
      <c r="B44" s="128" t="s">
        <v>65</v>
      </c>
      <c r="C44" s="129">
        <v>12594</v>
      </c>
      <c r="D44" s="129">
        <v>13185</v>
      </c>
      <c r="E44" s="129">
        <v>13306</v>
      </c>
      <c r="F44" s="129">
        <v>13580</v>
      </c>
      <c r="G44" s="129">
        <v>13823</v>
      </c>
      <c r="H44" s="129">
        <v>14102</v>
      </c>
      <c r="I44" s="129">
        <v>14461</v>
      </c>
      <c r="J44" s="129">
        <v>14761</v>
      </c>
      <c r="K44" s="129">
        <v>15250</v>
      </c>
      <c r="L44" s="129">
        <v>15627</v>
      </c>
      <c r="M44" s="129">
        <v>16221</v>
      </c>
      <c r="N44" s="129">
        <v>16111</v>
      </c>
      <c r="O44" s="129">
        <v>16474</v>
      </c>
      <c r="P44" s="129">
        <v>16756</v>
      </c>
      <c r="Q44" s="129">
        <v>17177</v>
      </c>
      <c r="R44" s="129">
        <v>17798</v>
      </c>
      <c r="S44" s="129">
        <v>18137</v>
      </c>
      <c r="T44" s="129">
        <v>18576</v>
      </c>
      <c r="U44" s="129">
        <v>18349</v>
      </c>
      <c r="V44" s="129">
        <v>18952</v>
      </c>
      <c r="W44" s="129">
        <v>19745</v>
      </c>
      <c r="X44" s="129">
        <v>20312</v>
      </c>
      <c r="Y44" s="129">
        <v>20560</v>
      </c>
      <c r="Z44" s="129">
        <v>20908</v>
      </c>
      <c r="AA44" s="129">
        <v>21092</v>
      </c>
      <c r="AB44" s="129">
        <v>21551</v>
      </c>
      <c r="AC44" s="129">
        <v>22069</v>
      </c>
      <c r="AD44" s="129">
        <v>22642</v>
      </c>
      <c r="AE44" s="129">
        <v>23133</v>
      </c>
      <c r="AF44" s="129">
        <v>21690</v>
      </c>
      <c r="AG44" s="142"/>
      <c r="AH44" s="142"/>
      <c r="AI44" s="142"/>
      <c r="AJ44" s="142"/>
    </row>
    <row r="45" spans="1:36" ht="11.45" customHeight="1" x14ac:dyDescent="0.2">
      <c r="A45" s="33">
        <f>IF(D45&lt;&gt;"",COUNTA($D$6:D45),"")</f>
        <v>36</v>
      </c>
      <c r="B45" s="128" t="s">
        <v>66</v>
      </c>
      <c r="C45" s="129">
        <v>12421</v>
      </c>
      <c r="D45" s="129">
        <v>13074</v>
      </c>
      <c r="E45" s="129">
        <v>13359</v>
      </c>
      <c r="F45" s="129">
        <v>13770</v>
      </c>
      <c r="G45" s="129">
        <v>14115</v>
      </c>
      <c r="H45" s="129">
        <v>14343</v>
      </c>
      <c r="I45" s="129">
        <v>14641</v>
      </c>
      <c r="J45" s="129">
        <v>15052</v>
      </c>
      <c r="K45" s="129">
        <v>15496</v>
      </c>
      <c r="L45" s="129">
        <v>15813</v>
      </c>
      <c r="M45" s="129">
        <v>16383</v>
      </c>
      <c r="N45" s="129">
        <v>16200</v>
      </c>
      <c r="O45" s="129">
        <v>16488</v>
      </c>
      <c r="P45" s="129">
        <v>16877</v>
      </c>
      <c r="Q45" s="129">
        <v>17238</v>
      </c>
      <c r="R45" s="129">
        <v>17751</v>
      </c>
      <c r="S45" s="129">
        <v>18161</v>
      </c>
      <c r="T45" s="129">
        <v>18581</v>
      </c>
      <c r="U45" s="129">
        <v>18391</v>
      </c>
      <c r="V45" s="129">
        <v>19050</v>
      </c>
      <c r="W45" s="129">
        <v>19864</v>
      </c>
      <c r="X45" s="129">
        <v>20453</v>
      </c>
      <c r="Y45" s="129">
        <v>20670</v>
      </c>
      <c r="Z45" s="129">
        <v>21119</v>
      </c>
      <c r="AA45" s="129">
        <v>21322</v>
      </c>
      <c r="AB45" s="129">
        <v>22113</v>
      </c>
      <c r="AC45" s="129">
        <v>22466</v>
      </c>
      <c r="AD45" s="129">
        <v>22940</v>
      </c>
      <c r="AE45" s="129">
        <v>23458</v>
      </c>
      <c r="AF45" s="129">
        <v>21992</v>
      </c>
      <c r="AG45" s="142"/>
      <c r="AH45" s="142"/>
      <c r="AI45" s="142"/>
      <c r="AJ45" s="142"/>
    </row>
    <row r="46" spans="1:36" ht="11.45" customHeight="1" x14ac:dyDescent="0.2">
      <c r="A46" s="33">
        <f>IF(D46&lt;&gt;"",COUNTA($D$6:D46),"")</f>
        <v>37</v>
      </c>
      <c r="B46" s="128" t="s">
        <v>67</v>
      </c>
      <c r="C46" s="129">
        <v>11603</v>
      </c>
      <c r="D46" s="129">
        <v>12138</v>
      </c>
      <c r="E46" s="129">
        <v>12619</v>
      </c>
      <c r="F46" s="129">
        <v>12908</v>
      </c>
      <c r="G46" s="129">
        <v>13686</v>
      </c>
      <c r="H46" s="129">
        <v>13578</v>
      </c>
      <c r="I46" s="129">
        <v>13492</v>
      </c>
      <c r="J46" s="129">
        <v>13460</v>
      </c>
      <c r="K46" s="129">
        <v>13929</v>
      </c>
      <c r="L46" s="129">
        <v>14197</v>
      </c>
      <c r="M46" s="129">
        <v>14398</v>
      </c>
      <c r="N46" s="129">
        <v>14313</v>
      </c>
      <c r="O46" s="129">
        <v>14234</v>
      </c>
      <c r="P46" s="129">
        <v>14686</v>
      </c>
      <c r="Q46" s="129">
        <v>14864</v>
      </c>
      <c r="R46" s="129">
        <v>15352</v>
      </c>
      <c r="S46" s="129">
        <v>15524</v>
      </c>
      <c r="T46" s="129">
        <v>15968</v>
      </c>
      <c r="U46" s="129">
        <v>16395</v>
      </c>
      <c r="V46" s="129">
        <v>16592</v>
      </c>
      <c r="W46" s="129">
        <v>16999</v>
      </c>
      <c r="X46" s="129">
        <v>17298</v>
      </c>
      <c r="Y46" s="129">
        <v>17544</v>
      </c>
      <c r="Z46" s="129">
        <v>17599</v>
      </c>
      <c r="AA46" s="129">
        <v>18029</v>
      </c>
      <c r="AB46" s="129">
        <v>18262</v>
      </c>
      <c r="AC46" s="129">
        <v>19044</v>
      </c>
      <c r="AD46" s="129">
        <v>19237</v>
      </c>
      <c r="AE46" s="129">
        <v>19775</v>
      </c>
      <c r="AF46" s="129">
        <v>18804</v>
      </c>
      <c r="AG46" s="142"/>
      <c r="AH46" s="142"/>
      <c r="AI46" s="142"/>
      <c r="AJ46" s="142"/>
    </row>
    <row r="47" spans="1:36" ht="11.45" customHeight="1" x14ac:dyDescent="0.2">
      <c r="A47" s="33">
        <f>IF(D47&lt;&gt;"",COUNTA($D$6:D47),"")</f>
        <v>38</v>
      </c>
      <c r="B47" s="128" t="s">
        <v>68</v>
      </c>
      <c r="C47" s="129">
        <v>7093</v>
      </c>
      <c r="D47" s="129">
        <v>8533</v>
      </c>
      <c r="E47" s="129">
        <v>9514</v>
      </c>
      <c r="F47" s="129">
        <v>10216</v>
      </c>
      <c r="G47" s="129">
        <v>10515</v>
      </c>
      <c r="H47" s="129">
        <v>11032</v>
      </c>
      <c r="I47" s="129">
        <v>11262</v>
      </c>
      <c r="J47" s="129">
        <v>11428</v>
      </c>
      <c r="K47" s="129">
        <v>11904</v>
      </c>
      <c r="L47" s="129">
        <v>12333</v>
      </c>
      <c r="M47" s="129">
        <v>12727</v>
      </c>
      <c r="N47" s="129">
        <v>13021</v>
      </c>
      <c r="O47" s="129">
        <v>13241</v>
      </c>
      <c r="P47" s="129">
        <v>13449</v>
      </c>
      <c r="Q47" s="129">
        <v>13765</v>
      </c>
      <c r="R47" s="129">
        <v>14154</v>
      </c>
      <c r="S47" s="129">
        <v>14488</v>
      </c>
      <c r="T47" s="129">
        <v>14831</v>
      </c>
      <c r="U47" s="129">
        <v>15326</v>
      </c>
      <c r="V47" s="129">
        <v>15480</v>
      </c>
      <c r="W47" s="129">
        <v>16043</v>
      </c>
      <c r="X47" s="129">
        <v>16337</v>
      </c>
      <c r="Y47" s="129">
        <v>16882</v>
      </c>
      <c r="Z47" s="129">
        <v>17211</v>
      </c>
      <c r="AA47" s="129">
        <v>17441</v>
      </c>
      <c r="AB47" s="129">
        <v>17987</v>
      </c>
      <c r="AC47" s="129">
        <v>18851</v>
      </c>
      <c r="AD47" s="129">
        <v>19414</v>
      </c>
      <c r="AE47" s="129">
        <v>20143</v>
      </c>
      <c r="AF47" s="129">
        <v>19339</v>
      </c>
      <c r="AG47" s="142"/>
      <c r="AH47" s="142"/>
      <c r="AI47" s="142"/>
      <c r="AJ47" s="142"/>
    </row>
    <row r="48" spans="1:36" ht="11.45" customHeight="1" x14ac:dyDescent="0.2">
      <c r="A48" s="33">
        <f>IF(D48&lt;&gt;"",COUNTA($D$6:D48),"")</f>
        <v>39</v>
      </c>
      <c r="B48" s="128" t="s">
        <v>69</v>
      </c>
      <c r="C48" s="129">
        <v>11888</v>
      </c>
      <c r="D48" s="129">
        <v>12434</v>
      </c>
      <c r="E48" s="129">
        <v>12583</v>
      </c>
      <c r="F48" s="129">
        <v>12661</v>
      </c>
      <c r="G48" s="129">
        <v>12857</v>
      </c>
      <c r="H48" s="129">
        <v>13302</v>
      </c>
      <c r="I48" s="129">
        <v>13920</v>
      </c>
      <c r="J48" s="129">
        <v>14329</v>
      </c>
      <c r="K48" s="129">
        <v>14828</v>
      </c>
      <c r="L48" s="129">
        <v>15231</v>
      </c>
      <c r="M48" s="129">
        <v>15803</v>
      </c>
      <c r="N48" s="129">
        <v>15572</v>
      </c>
      <c r="O48" s="129">
        <v>15597</v>
      </c>
      <c r="P48" s="129">
        <v>15351</v>
      </c>
      <c r="Q48" s="129">
        <v>16467</v>
      </c>
      <c r="R48" s="129">
        <v>16810</v>
      </c>
      <c r="S48" s="129">
        <v>17280</v>
      </c>
      <c r="T48" s="129">
        <v>18196</v>
      </c>
      <c r="U48" s="129">
        <v>17669</v>
      </c>
      <c r="V48" s="129">
        <v>17509</v>
      </c>
      <c r="W48" s="129">
        <v>17958</v>
      </c>
      <c r="X48" s="129">
        <v>18654</v>
      </c>
      <c r="Y48" s="129">
        <v>18859</v>
      </c>
      <c r="Z48" s="129">
        <v>19001</v>
      </c>
      <c r="AA48" s="129">
        <v>19174</v>
      </c>
      <c r="AB48" s="129">
        <v>19179</v>
      </c>
      <c r="AC48" s="129">
        <v>19792</v>
      </c>
      <c r="AD48" s="129">
        <v>20286</v>
      </c>
      <c r="AE48" s="129">
        <v>20733</v>
      </c>
      <c r="AF48" s="129">
        <v>19873</v>
      </c>
      <c r="AG48" s="142"/>
      <c r="AH48" s="142"/>
      <c r="AI48" s="142"/>
      <c r="AJ48" s="142"/>
    </row>
    <row r="49" spans="1:36" ht="11.45" customHeight="1" x14ac:dyDescent="0.2">
      <c r="A49" s="33">
        <f>IF(D49&lt;&gt;"",COUNTA($D$6:D49),"")</f>
        <v>40</v>
      </c>
      <c r="B49" s="128" t="s">
        <v>70</v>
      </c>
      <c r="C49" s="129">
        <v>13027</v>
      </c>
      <c r="D49" s="129">
        <v>13693</v>
      </c>
      <c r="E49" s="129">
        <v>13892</v>
      </c>
      <c r="F49" s="129">
        <v>14201</v>
      </c>
      <c r="G49" s="129">
        <v>14816</v>
      </c>
      <c r="H49" s="129">
        <v>15292</v>
      </c>
      <c r="I49" s="129">
        <v>15742</v>
      </c>
      <c r="J49" s="129">
        <v>16115</v>
      </c>
      <c r="K49" s="129">
        <v>16542</v>
      </c>
      <c r="L49" s="129">
        <v>16646</v>
      </c>
      <c r="M49" s="129">
        <v>17364</v>
      </c>
      <c r="N49" s="129">
        <v>17127</v>
      </c>
      <c r="O49" s="129">
        <v>18387</v>
      </c>
      <c r="P49" s="129">
        <v>18215</v>
      </c>
      <c r="Q49" s="129">
        <v>19361</v>
      </c>
      <c r="R49" s="129">
        <v>19705</v>
      </c>
      <c r="S49" s="129">
        <v>19674</v>
      </c>
      <c r="T49" s="129">
        <v>19611</v>
      </c>
      <c r="U49" s="129">
        <v>19168</v>
      </c>
      <c r="V49" s="129">
        <v>19705</v>
      </c>
      <c r="W49" s="129">
        <v>20450</v>
      </c>
      <c r="X49" s="129">
        <v>20862</v>
      </c>
      <c r="Y49" s="129">
        <v>21370</v>
      </c>
      <c r="Z49" s="129">
        <v>21091</v>
      </c>
      <c r="AA49" s="129">
        <v>21499</v>
      </c>
      <c r="AB49" s="129">
        <v>22239</v>
      </c>
      <c r="AC49" s="129">
        <v>22103</v>
      </c>
      <c r="AD49" s="129">
        <v>22520</v>
      </c>
      <c r="AE49" s="129">
        <v>22985</v>
      </c>
      <c r="AF49" s="129">
        <v>21899</v>
      </c>
      <c r="AG49" s="142"/>
      <c r="AH49" s="142"/>
      <c r="AI49" s="142"/>
      <c r="AJ49" s="142"/>
    </row>
    <row r="50" spans="1:36" ht="11.45" customHeight="1" x14ac:dyDescent="0.2">
      <c r="A50" s="33">
        <f>IF(D50&lt;&gt;"",COUNTA($D$6:D50),"")</f>
        <v>41</v>
      </c>
      <c r="B50" s="128" t="s">
        <v>71</v>
      </c>
      <c r="C50" s="129">
        <v>11944</v>
      </c>
      <c r="D50" s="129">
        <v>12502</v>
      </c>
      <c r="E50" s="129">
        <v>12809</v>
      </c>
      <c r="F50" s="129">
        <v>13144</v>
      </c>
      <c r="G50" s="129">
        <v>13523</v>
      </c>
      <c r="H50" s="129">
        <v>13818</v>
      </c>
      <c r="I50" s="129">
        <v>14041</v>
      </c>
      <c r="J50" s="129">
        <v>14385</v>
      </c>
      <c r="K50" s="129">
        <v>14802</v>
      </c>
      <c r="L50" s="129">
        <v>15151</v>
      </c>
      <c r="M50" s="129">
        <v>15743</v>
      </c>
      <c r="N50" s="129">
        <v>15698</v>
      </c>
      <c r="O50" s="129">
        <v>15901</v>
      </c>
      <c r="P50" s="129">
        <v>16175</v>
      </c>
      <c r="Q50" s="129">
        <v>16408</v>
      </c>
      <c r="R50" s="129">
        <v>16988</v>
      </c>
      <c r="S50" s="129">
        <v>17267</v>
      </c>
      <c r="T50" s="129">
        <v>17613</v>
      </c>
      <c r="U50" s="129">
        <v>17798</v>
      </c>
      <c r="V50" s="129">
        <v>18275</v>
      </c>
      <c r="W50" s="129">
        <v>18846</v>
      </c>
      <c r="X50" s="129">
        <v>19339</v>
      </c>
      <c r="Y50" s="129">
        <v>19526</v>
      </c>
      <c r="Z50" s="129">
        <v>19933</v>
      </c>
      <c r="AA50" s="129">
        <v>20307</v>
      </c>
      <c r="AB50" s="129">
        <v>20699</v>
      </c>
      <c r="AC50" s="129">
        <v>21048</v>
      </c>
      <c r="AD50" s="129">
        <v>21702</v>
      </c>
      <c r="AE50" s="129">
        <v>22157</v>
      </c>
      <c r="AF50" s="129">
        <v>20972</v>
      </c>
      <c r="AG50" s="142"/>
      <c r="AH50" s="142"/>
      <c r="AI50" s="142"/>
      <c r="AJ50" s="142"/>
    </row>
    <row r="51" spans="1:36" ht="11.45" customHeight="1" x14ac:dyDescent="0.2">
      <c r="A51" s="33">
        <f>IF(D51&lt;&gt;"",COUNTA($D$6:D51),"")</f>
        <v>42</v>
      </c>
      <c r="B51" s="132" t="s">
        <v>72</v>
      </c>
      <c r="C51" s="133">
        <v>6302</v>
      </c>
      <c r="D51" s="133">
        <v>7579</v>
      </c>
      <c r="E51" s="133">
        <v>8642</v>
      </c>
      <c r="F51" s="133">
        <v>9316</v>
      </c>
      <c r="G51" s="133">
        <v>9842</v>
      </c>
      <c r="H51" s="133">
        <v>10188</v>
      </c>
      <c r="I51" s="133">
        <v>10462</v>
      </c>
      <c r="J51" s="133">
        <v>10613</v>
      </c>
      <c r="K51" s="133">
        <v>11154</v>
      </c>
      <c r="L51" s="133">
        <v>11641</v>
      </c>
      <c r="M51" s="133">
        <v>12073</v>
      </c>
      <c r="N51" s="133">
        <v>12453</v>
      </c>
      <c r="O51" s="133">
        <v>12546</v>
      </c>
      <c r="P51" s="133">
        <v>12859</v>
      </c>
      <c r="Q51" s="133">
        <v>13120</v>
      </c>
      <c r="R51" s="133">
        <v>13509</v>
      </c>
      <c r="S51" s="133">
        <v>13771</v>
      </c>
      <c r="T51" s="133">
        <v>14292</v>
      </c>
      <c r="U51" s="133">
        <v>14624</v>
      </c>
      <c r="V51" s="133">
        <v>14862</v>
      </c>
      <c r="W51" s="133">
        <v>15284</v>
      </c>
      <c r="X51" s="133">
        <v>15811</v>
      </c>
      <c r="Y51" s="133">
        <v>16297</v>
      </c>
      <c r="Z51" s="133">
        <v>16525</v>
      </c>
      <c r="AA51" s="133">
        <v>16916</v>
      </c>
      <c r="AB51" s="133">
        <v>17364</v>
      </c>
      <c r="AC51" s="133">
        <v>18146</v>
      </c>
      <c r="AD51" s="133">
        <v>18772</v>
      </c>
      <c r="AE51" s="133">
        <v>19694</v>
      </c>
      <c r="AF51" s="133">
        <v>19037</v>
      </c>
      <c r="AG51" s="142"/>
      <c r="AH51" s="142"/>
      <c r="AI51" s="142"/>
      <c r="AJ51" s="142"/>
    </row>
    <row r="52" spans="1:36" ht="11.45" customHeight="1" x14ac:dyDescent="0.2">
      <c r="A52" s="33">
        <f>IF(D52&lt;&gt;"",COUNTA($D$6:D52),"")</f>
        <v>43</v>
      </c>
      <c r="B52" s="128" t="s">
        <v>73</v>
      </c>
      <c r="C52" s="129">
        <v>11239</v>
      </c>
      <c r="D52" s="129">
        <v>11896</v>
      </c>
      <c r="E52" s="129">
        <v>12173</v>
      </c>
      <c r="F52" s="129">
        <v>12511</v>
      </c>
      <c r="G52" s="129">
        <v>12764</v>
      </c>
      <c r="H52" s="129">
        <v>12937</v>
      </c>
      <c r="I52" s="129">
        <v>13135</v>
      </c>
      <c r="J52" s="129">
        <v>13291</v>
      </c>
      <c r="K52" s="129">
        <v>13720</v>
      </c>
      <c r="L52" s="129">
        <v>14063</v>
      </c>
      <c r="M52" s="129">
        <v>14478</v>
      </c>
      <c r="N52" s="129">
        <v>14398</v>
      </c>
      <c r="O52" s="129">
        <v>14660</v>
      </c>
      <c r="P52" s="129">
        <v>14717</v>
      </c>
      <c r="Q52" s="129">
        <v>15143</v>
      </c>
      <c r="R52" s="129">
        <v>15629</v>
      </c>
      <c r="S52" s="129">
        <v>15919</v>
      </c>
      <c r="T52" s="129">
        <v>16358</v>
      </c>
      <c r="U52" s="129">
        <v>16612</v>
      </c>
      <c r="V52" s="129">
        <v>16989</v>
      </c>
      <c r="W52" s="129">
        <v>17665</v>
      </c>
      <c r="X52" s="129">
        <v>18239</v>
      </c>
      <c r="Y52" s="129">
        <v>18528</v>
      </c>
      <c r="Z52" s="129">
        <v>18865</v>
      </c>
      <c r="AA52" s="129">
        <v>19147</v>
      </c>
      <c r="AB52" s="129">
        <v>19531</v>
      </c>
      <c r="AC52" s="129">
        <v>20096</v>
      </c>
      <c r="AD52" s="129">
        <v>20583</v>
      </c>
      <c r="AE52" s="129">
        <v>21211</v>
      </c>
      <c r="AF52" s="129">
        <v>19977</v>
      </c>
      <c r="AG52" s="142"/>
      <c r="AH52" s="142"/>
      <c r="AI52" s="142"/>
      <c r="AJ52" s="142"/>
    </row>
    <row r="53" spans="1:36" ht="11.45" customHeight="1" x14ac:dyDescent="0.2">
      <c r="A53" s="33">
        <f>IF(D53&lt;&gt;"",COUNTA($D$6:D53),"")</f>
        <v>44</v>
      </c>
      <c r="B53" s="128" t="s">
        <v>74</v>
      </c>
      <c r="C53" s="129">
        <v>12192</v>
      </c>
      <c r="D53" s="129">
        <v>12733</v>
      </c>
      <c r="E53" s="129">
        <v>13033</v>
      </c>
      <c r="F53" s="129">
        <v>13387</v>
      </c>
      <c r="G53" s="129">
        <v>13655</v>
      </c>
      <c r="H53" s="129">
        <v>13861</v>
      </c>
      <c r="I53" s="129">
        <v>14080</v>
      </c>
      <c r="J53" s="129">
        <v>14285</v>
      </c>
      <c r="K53" s="129">
        <v>14643</v>
      </c>
      <c r="L53" s="129">
        <v>14960</v>
      </c>
      <c r="M53" s="129">
        <v>15316</v>
      </c>
      <c r="N53" s="129">
        <v>15240</v>
      </c>
      <c r="O53" s="129">
        <v>15549</v>
      </c>
      <c r="P53" s="129">
        <v>15866</v>
      </c>
      <c r="Q53" s="129">
        <v>16024</v>
      </c>
      <c r="R53" s="129">
        <v>16342</v>
      </c>
      <c r="S53" s="129">
        <v>16527</v>
      </c>
      <c r="T53" s="129">
        <v>17108</v>
      </c>
      <c r="U53" s="129">
        <v>16929</v>
      </c>
      <c r="V53" s="129">
        <v>17473</v>
      </c>
      <c r="W53" s="129">
        <v>18102</v>
      </c>
      <c r="X53" s="129">
        <v>18470</v>
      </c>
      <c r="Y53" s="129">
        <v>18717</v>
      </c>
      <c r="Z53" s="129">
        <v>18974</v>
      </c>
      <c r="AA53" s="129">
        <v>19257</v>
      </c>
      <c r="AB53" s="129">
        <v>19550</v>
      </c>
      <c r="AC53" s="129">
        <v>20078</v>
      </c>
      <c r="AD53" s="129">
        <v>20708</v>
      </c>
      <c r="AE53" s="129">
        <v>21269</v>
      </c>
      <c r="AF53" s="129">
        <v>20098</v>
      </c>
      <c r="AG53" s="142"/>
      <c r="AH53" s="142"/>
      <c r="AI53" s="142"/>
      <c r="AJ53" s="142"/>
    </row>
    <row r="54" spans="1:36" ht="11.45" customHeight="1" x14ac:dyDescent="0.2">
      <c r="A54" s="33">
        <f>IF(D54&lt;&gt;"",COUNTA($D$6:D54),"")</f>
        <v>45</v>
      </c>
      <c r="B54" s="128" t="s">
        <v>75</v>
      </c>
      <c r="C54" s="129">
        <v>11606</v>
      </c>
      <c r="D54" s="129">
        <v>12173</v>
      </c>
      <c r="E54" s="129">
        <v>12428</v>
      </c>
      <c r="F54" s="129">
        <v>12820</v>
      </c>
      <c r="G54" s="129">
        <v>12959</v>
      </c>
      <c r="H54" s="129">
        <v>13221</v>
      </c>
      <c r="I54" s="129">
        <v>13348</v>
      </c>
      <c r="J54" s="129">
        <v>13595</v>
      </c>
      <c r="K54" s="129">
        <v>14036</v>
      </c>
      <c r="L54" s="129">
        <v>14551</v>
      </c>
      <c r="M54" s="129">
        <v>15052</v>
      </c>
      <c r="N54" s="129">
        <v>14955</v>
      </c>
      <c r="O54" s="129">
        <v>15180</v>
      </c>
      <c r="P54" s="129">
        <v>15697</v>
      </c>
      <c r="Q54" s="129">
        <v>16067</v>
      </c>
      <c r="R54" s="129">
        <v>16572</v>
      </c>
      <c r="S54" s="129">
        <v>16978</v>
      </c>
      <c r="T54" s="129">
        <v>17164</v>
      </c>
      <c r="U54" s="129">
        <v>17751</v>
      </c>
      <c r="V54" s="129">
        <v>17758</v>
      </c>
      <c r="W54" s="129">
        <v>18308</v>
      </c>
      <c r="X54" s="129">
        <v>18826</v>
      </c>
      <c r="Y54" s="129">
        <v>18987</v>
      </c>
      <c r="Z54" s="129">
        <v>19218</v>
      </c>
      <c r="AA54" s="129">
        <v>19699</v>
      </c>
      <c r="AB54" s="129">
        <v>20070</v>
      </c>
      <c r="AC54" s="129">
        <v>20336</v>
      </c>
      <c r="AD54" s="129">
        <v>20806</v>
      </c>
      <c r="AE54" s="129">
        <v>21256</v>
      </c>
      <c r="AF54" s="129">
        <v>20336</v>
      </c>
      <c r="AG54" s="142"/>
      <c r="AH54" s="142"/>
      <c r="AI54" s="142"/>
      <c r="AJ54" s="142"/>
    </row>
    <row r="55" spans="1:36" ht="11.45" customHeight="1" x14ac:dyDescent="0.2">
      <c r="A55" s="33">
        <f>IF(D55&lt;&gt;"",COUNTA($D$6:D55),"")</f>
        <v>46</v>
      </c>
      <c r="B55" s="128" t="s">
        <v>76</v>
      </c>
      <c r="C55" s="129">
        <v>10518</v>
      </c>
      <c r="D55" s="129">
        <v>11224</v>
      </c>
      <c r="E55" s="129">
        <v>11607</v>
      </c>
      <c r="F55" s="129">
        <v>12045</v>
      </c>
      <c r="G55" s="129">
        <v>11970</v>
      </c>
      <c r="H55" s="129">
        <v>12306</v>
      </c>
      <c r="I55" s="129">
        <v>12443</v>
      </c>
      <c r="J55" s="129">
        <v>12617</v>
      </c>
      <c r="K55" s="129">
        <v>13201</v>
      </c>
      <c r="L55" s="129">
        <v>13896</v>
      </c>
      <c r="M55" s="129">
        <v>14489</v>
      </c>
      <c r="N55" s="129">
        <v>14368</v>
      </c>
      <c r="O55" s="129">
        <v>14557</v>
      </c>
      <c r="P55" s="129">
        <v>15148</v>
      </c>
      <c r="Q55" s="129">
        <v>15445</v>
      </c>
      <c r="R55" s="129">
        <v>15581</v>
      </c>
      <c r="S55" s="129">
        <v>15847</v>
      </c>
      <c r="T55" s="129">
        <v>16213</v>
      </c>
      <c r="U55" s="129">
        <v>16344</v>
      </c>
      <c r="V55" s="129">
        <v>16837</v>
      </c>
      <c r="W55" s="129">
        <v>17438</v>
      </c>
      <c r="X55" s="129">
        <v>17804</v>
      </c>
      <c r="Y55" s="129">
        <v>18021</v>
      </c>
      <c r="Z55" s="129">
        <v>17999</v>
      </c>
      <c r="AA55" s="129">
        <v>18321</v>
      </c>
      <c r="AB55" s="129">
        <v>18662</v>
      </c>
      <c r="AC55" s="129">
        <v>19141</v>
      </c>
      <c r="AD55" s="129">
        <v>19564</v>
      </c>
      <c r="AE55" s="129">
        <v>20169</v>
      </c>
      <c r="AF55" s="129">
        <v>19249</v>
      </c>
      <c r="AG55" s="142"/>
      <c r="AH55" s="142"/>
      <c r="AI55" s="142"/>
      <c r="AJ55" s="142"/>
    </row>
    <row r="56" spans="1:36" ht="11.45" customHeight="1" x14ac:dyDescent="0.2">
      <c r="A56" s="33">
        <f>IF(D56&lt;&gt;"",COUNTA($D$6:D56),"")</f>
        <v>47</v>
      </c>
      <c r="B56" s="128" t="s">
        <v>77</v>
      </c>
      <c r="C56" s="129">
        <v>6885</v>
      </c>
      <c r="D56" s="129">
        <v>8208</v>
      </c>
      <c r="E56" s="129">
        <v>9191</v>
      </c>
      <c r="F56" s="129">
        <v>9927</v>
      </c>
      <c r="G56" s="129">
        <v>10469</v>
      </c>
      <c r="H56" s="129">
        <v>10971</v>
      </c>
      <c r="I56" s="129">
        <v>11170</v>
      </c>
      <c r="J56" s="129">
        <v>11323</v>
      </c>
      <c r="K56" s="129">
        <v>11891</v>
      </c>
      <c r="L56" s="129">
        <v>12398</v>
      </c>
      <c r="M56" s="129">
        <v>12825</v>
      </c>
      <c r="N56" s="129">
        <v>13214</v>
      </c>
      <c r="O56" s="129">
        <v>13498</v>
      </c>
      <c r="P56" s="129">
        <v>13711</v>
      </c>
      <c r="Q56" s="129">
        <v>13801</v>
      </c>
      <c r="R56" s="129">
        <v>14232</v>
      </c>
      <c r="S56" s="129">
        <v>14616</v>
      </c>
      <c r="T56" s="129">
        <v>14965</v>
      </c>
      <c r="U56" s="129">
        <v>15366</v>
      </c>
      <c r="V56" s="129">
        <v>15710</v>
      </c>
      <c r="W56" s="129">
        <v>16159</v>
      </c>
      <c r="X56" s="129">
        <v>16637</v>
      </c>
      <c r="Y56" s="129">
        <v>17006</v>
      </c>
      <c r="Z56" s="129">
        <v>17202</v>
      </c>
      <c r="AA56" s="129">
        <v>17671</v>
      </c>
      <c r="AB56" s="129">
        <v>18182</v>
      </c>
      <c r="AC56" s="129">
        <v>18806</v>
      </c>
      <c r="AD56" s="129">
        <v>19358</v>
      </c>
      <c r="AE56" s="129">
        <v>20066</v>
      </c>
      <c r="AF56" s="129">
        <v>19395</v>
      </c>
      <c r="AG56" s="142"/>
      <c r="AH56" s="142"/>
      <c r="AI56" s="142"/>
      <c r="AJ56" s="142"/>
    </row>
    <row r="57" spans="1:36" ht="11.45" customHeight="1" x14ac:dyDescent="0.2">
      <c r="A57" s="33">
        <f>IF(D57&lt;&gt;"",COUNTA($D$6:D57),"")</f>
        <v>48</v>
      </c>
      <c r="B57" s="128" t="s">
        <v>78</v>
      </c>
      <c r="C57" s="129">
        <v>6536</v>
      </c>
      <c r="D57" s="129">
        <v>7729</v>
      </c>
      <c r="E57" s="129">
        <v>8768</v>
      </c>
      <c r="F57" s="129">
        <v>9522</v>
      </c>
      <c r="G57" s="129">
        <v>10073</v>
      </c>
      <c r="H57" s="129">
        <v>10419</v>
      </c>
      <c r="I57" s="129">
        <v>10640</v>
      </c>
      <c r="J57" s="129">
        <v>10824</v>
      </c>
      <c r="K57" s="129">
        <v>11371</v>
      </c>
      <c r="L57" s="129">
        <v>11797</v>
      </c>
      <c r="M57" s="129">
        <v>12136</v>
      </c>
      <c r="N57" s="129">
        <v>12403</v>
      </c>
      <c r="O57" s="129">
        <v>12620</v>
      </c>
      <c r="P57" s="129">
        <v>12803</v>
      </c>
      <c r="Q57" s="129">
        <v>12987</v>
      </c>
      <c r="R57" s="129">
        <v>13390</v>
      </c>
      <c r="S57" s="129">
        <v>13668</v>
      </c>
      <c r="T57" s="129">
        <v>14199</v>
      </c>
      <c r="U57" s="129">
        <v>14689</v>
      </c>
      <c r="V57" s="129">
        <v>15028</v>
      </c>
      <c r="W57" s="129">
        <v>15525</v>
      </c>
      <c r="X57" s="129">
        <v>16056</v>
      </c>
      <c r="Y57" s="129">
        <v>16367</v>
      </c>
      <c r="Z57" s="129">
        <v>16722</v>
      </c>
      <c r="AA57" s="129">
        <v>17140</v>
      </c>
      <c r="AB57" s="129">
        <v>17698</v>
      </c>
      <c r="AC57" s="129">
        <v>18439</v>
      </c>
      <c r="AD57" s="129">
        <v>18816</v>
      </c>
      <c r="AE57" s="129">
        <v>19584</v>
      </c>
      <c r="AF57" s="129">
        <v>19020</v>
      </c>
      <c r="AG57" s="142"/>
      <c r="AH57" s="142"/>
      <c r="AI57" s="142"/>
      <c r="AJ57" s="142"/>
    </row>
    <row r="58" spans="1:36" ht="11.45" customHeight="1" x14ac:dyDescent="0.2">
      <c r="A58" s="33">
        <f>IF(D58&lt;&gt;"",COUNTA($D$6:D58),"")</f>
        <v>49</v>
      </c>
      <c r="B58" s="128" t="s">
        <v>79</v>
      </c>
      <c r="C58" s="129">
        <v>12132</v>
      </c>
      <c r="D58" s="129">
        <v>12690</v>
      </c>
      <c r="E58" s="129">
        <v>12960</v>
      </c>
      <c r="F58" s="129">
        <v>13289</v>
      </c>
      <c r="G58" s="129">
        <v>13555</v>
      </c>
      <c r="H58" s="129">
        <v>13871</v>
      </c>
      <c r="I58" s="129">
        <v>14049</v>
      </c>
      <c r="J58" s="129">
        <v>14107</v>
      </c>
      <c r="K58" s="129">
        <v>14443</v>
      </c>
      <c r="L58" s="129">
        <v>14592</v>
      </c>
      <c r="M58" s="129">
        <v>15015</v>
      </c>
      <c r="N58" s="129">
        <v>14964</v>
      </c>
      <c r="O58" s="129">
        <v>15411</v>
      </c>
      <c r="P58" s="129">
        <v>15559</v>
      </c>
      <c r="Q58" s="129">
        <v>16015</v>
      </c>
      <c r="R58" s="129">
        <v>16245</v>
      </c>
      <c r="S58" s="129">
        <v>16669</v>
      </c>
      <c r="T58" s="129">
        <v>16980</v>
      </c>
      <c r="U58" s="129">
        <v>17272</v>
      </c>
      <c r="V58" s="129">
        <v>17512</v>
      </c>
      <c r="W58" s="129">
        <v>18137</v>
      </c>
      <c r="X58" s="129">
        <v>18820</v>
      </c>
      <c r="Y58" s="129">
        <v>19125</v>
      </c>
      <c r="Z58" s="129">
        <v>19312</v>
      </c>
      <c r="AA58" s="129">
        <v>19863</v>
      </c>
      <c r="AB58" s="129">
        <v>20207</v>
      </c>
      <c r="AC58" s="129">
        <v>21018</v>
      </c>
      <c r="AD58" s="129">
        <v>21603</v>
      </c>
      <c r="AE58" s="129">
        <v>22177</v>
      </c>
      <c r="AF58" s="129">
        <v>21018</v>
      </c>
      <c r="AG58" s="142"/>
      <c r="AH58" s="142"/>
      <c r="AI58" s="142"/>
      <c r="AJ58" s="142"/>
    </row>
    <row r="59" spans="1:36" ht="11.45" customHeight="1" x14ac:dyDescent="0.2">
      <c r="A59" s="33">
        <f>IF(D59&lt;&gt;"",COUNTA($D$6:D59),"")</f>
        <v>50</v>
      </c>
      <c r="B59" s="128" t="s">
        <v>80</v>
      </c>
      <c r="C59" s="129">
        <v>6783</v>
      </c>
      <c r="D59" s="129">
        <v>7887</v>
      </c>
      <c r="E59" s="129">
        <v>8830</v>
      </c>
      <c r="F59" s="129">
        <v>9461</v>
      </c>
      <c r="G59" s="129">
        <v>9955</v>
      </c>
      <c r="H59" s="129">
        <v>10386</v>
      </c>
      <c r="I59" s="129">
        <v>10632</v>
      </c>
      <c r="J59" s="129">
        <v>10945</v>
      </c>
      <c r="K59" s="129">
        <v>11598</v>
      </c>
      <c r="L59" s="129">
        <v>12059</v>
      </c>
      <c r="M59" s="129">
        <v>12490</v>
      </c>
      <c r="N59" s="129">
        <v>12718</v>
      </c>
      <c r="O59" s="129">
        <v>12996</v>
      </c>
      <c r="P59" s="129">
        <v>13227</v>
      </c>
      <c r="Q59" s="129">
        <v>13340</v>
      </c>
      <c r="R59" s="129">
        <v>13849</v>
      </c>
      <c r="S59" s="129">
        <v>14177</v>
      </c>
      <c r="T59" s="129">
        <v>14507</v>
      </c>
      <c r="U59" s="129">
        <v>14846</v>
      </c>
      <c r="V59" s="129">
        <v>15113</v>
      </c>
      <c r="W59" s="129">
        <v>15579</v>
      </c>
      <c r="X59" s="129">
        <v>16019</v>
      </c>
      <c r="Y59" s="129">
        <v>16498</v>
      </c>
      <c r="Z59" s="129">
        <v>16707</v>
      </c>
      <c r="AA59" s="129">
        <v>17131</v>
      </c>
      <c r="AB59" s="129">
        <v>17696</v>
      </c>
      <c r="AC59" s="129">
        <v>18355</v>
      </c>
      <c r="AD59" s="129">
        <v>18874</v>
      </c>
      <c r="AE59" s="129">
        <v>19545</v>
      </c>
      <c r="AF59" s="129">
        <v>18746</v>
      </c>
      <c r="AG59" s="142"/>
      <c r="AH59" s="142"/>
      <c r="AI59" s="142"/>
      <c r="AJ59" s="142"/>
    </row>
    <row r="60" spans="1:36" ht="11.45" customHeight="1" x14ac:dyDescent="0.2">
      <c r="A60" s="33" t="str">
        <f>IF(D60&lt;&gt;"",COUNTA($D$6:D60),"")</f>
        <v/>
      </c>
      <c r="B60" s="128"/>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42"/>
      <c r="AH60" s="142"/>
      <c r="AI60" s="142"/>
      <c r="AJ60" s="142"/>
    </row>
    <row r="61" spans="1:36" ht="11.45" customHeight="1" x14ac:dyDescent="0.2">
      <c r="A61" s="33">
        <f>IF(D61&lt;&gt;"",COUNTA($D$6:D61),"")</f>
        <v>51</v>
      </c>
      <c r="B61" s="128" t="s">
        <v>81</v>
      </c>
      <c r="C61" s="129">
        <v>11112</v>
      </c>
      <c r="D61" s="129">
        <v>11845</v>
      </c>
      <c r="E61" s="129">
        <v>12256</v>
      </c>
      <c r="F61" s="129">
        <v>12669</v>
      </c>
      <c r="G61" s="129">
        <v>13012</v>
      </c>
      <c r="H61" s="129">
        <v>13281</v>
      </c>
      <c r="I61" s="129">
        <v>13520</v>
      </c>
      <c r="J61" s="129">
        <v>13765</v>
      </c>
      <c r="K61" s="129">
        <v>14214</v>
      </c>
      <c r="L61" s="129">
        <v>14577</v>
      </c>
      <c r="M61" s="129">
        <v>15048</v>
      </c>
      <c r="N61" s="129">
        <v>15020</v>
      </c>
      <c r="O61" s="129">
        <v>15313</v>
      </c>
      <c r="P61" s="129">
        <v>15594</v>
      </c>
      <c r="Q61" s="129">
        <v>15906</v>
      </c>
      <c r="R61" s="129">
        <v>16362</v>
      </c>
      <c r="S61" s="129">
        <v>16663</v>
      </c>
      <c r="T61" s="129">
        <v>17097</v>
      </c>
      <c r="U61" s="129">
        <v>17151</v>
      </c>
      <c r="V61" s="129">
        <v>17603</v>
      </c>
      <c r="W61" s="129">
        <v>18249</v>
      </c>
      <c r="X61" s="129">
        <v>18742</v>
      </c>
      <c r="Y61" s="129">
        <v>19019</v>
      </c>
      <c r="Z61" s="129">
        <v>19312</v>
      </c>
      <c r="AA61" s="129">
        <v>19623</v>
      </c>
      <c r="AB61" s="129">
        <v>20082</v>
      </c>
      <c r="AC61" s="129">
        <v>20597</v>
      </c>
      <c r="AD61" s="129">
        <v>21133</v>
      </c>
      <c r="AE61" s="129">
        <v>21698</v>
      </c>
      <c r="AF61" s="129">
        <v>20538</v>
      </c>
    </row>
    <row r="62" spans="1:36" ht="24.95" customHeight="1" x14ac:dyDescent="0.2">
      <c r="A62" s="33" t="str">
        <f>IF(D62&lt;&gt;"",COUNTA($D$6:D62),"")</f>
        <v/>
      </c>
      <c r="B62" s="143"/>
      <c r="C62" s="211" t="s">
        <v>83</v>
      </c>
      <c r="D62" s="203"/>
      <c r="E62" s="203"/>
      <c r="F62" s="203"/>
      <c r="G62" s="203"/>
      <c r="H62" s="203"/>
      <c r="I62" s="203"/>
      <c r="J62" s="203" t="s">
        <v>83</v>
      </c>
      <c r="K62" s="203"/>
      <c r="L62" s="203"/>
      <c r="M62" s="203"/>
      <c r="N62" s="203"/>
      <c r="O62" s="203"/>
      <c r="P62" s="203"/>
      <c r="Q62" s="203" t="s">
        <v>83</v>
      </c>
      <c r="R62" s="203"/>
      <c r="S62" s="203"/>
      <c r="T62" s="203"/>
      <c r="U62" s="203"/>
      <c r="V62" s="203"/>
      <c r="W62" s="203"/>
      <c r="X62" s="203"/>
      <c r="Y62" s="203" t="s">
        <v>83</v>
      </c>
      <c r="Z62" s="203"/>
      <c r="AA62" s="203"/>
      <c r="AB62" s="203"/>
      <c r="AC62" s="203"/>
      <c r="AD62" s="203"/>
      <c r="AE62" s="203"/>
      <c r="AF62" s="203"/>
      <c r="AJ62" s="139"/>
    </row>
    <row r="63" spans="1:36" ht="11.45" customHeight="1" x14ac:dyDescent="0.2">
      <c r="A63" s="33">
        <f>IF(D63&lt;&gt;"",COUNTA($D$6:D63),"")</f>
        <v>52</v>
      </c>
      <c r="B63" s="128" t="s">
        <v>65</v>
      </c>
      <c r="C63" s="137">
        <v>113.33693304535637</v>
      </c>
      <c r="D63" s="137">
        <v>111.31279020683833</v>
      </c>
      <c r="E63" s="137">
        <v>108.56723237597912</v>
      </c>
      <c r="F63" s="137">
        <v>107.19078064567054</v>
      </c>
      <c r="G63" s="137">
        <v>106.23270826928987</v>
      </c>
      <c r="H63" s="137">
        <v>106.18176342142911</v>
      </c>
      <c r="I63" s="137">
        <v>106.96005917159763</v>
      </c>
      <c r="J63" s="137">
        <v>107.23574282600798</v>
      </c>
      <c r="K63" s="137">
        <v>107.28858871535105</v>
      </c>
      <c r="L63" s="137">
        <v>107.20312821568223</v>
      </c>
      <c r="M63" s="137">
        <v>107.79505582137161</v>
      </c>
      <c r="N63" s="137">
        <v>107.2636484687084</v>
      </c>
      <c r="O63" s="137">
        <v>107.58179324756742</v>
      </c>
      <c r="P63" s="137">
        <v>107.451583942542</v>
      </c>
      <c r="Q63" s="137">
        <v>107.99069533509366</v>
      </c>
      <c r="R63" s="137">
        <v>108.77643319887544</v>
      </c>
      <c r="S63" s="137">
        <v>108.84594610814379</v>
      </c>
      <c r="T63" s="137">
        <v>108.65064046323916</v>
      </c>
      <c r="U63" s="137">
        <v>106.9850154509941</v>
      </c>
      <c r="V63" s="137">
        <v>107.6634664545816</v>
      </c>
      <c r="W63" s="137">
        <v>108.19770946353225</v>
      </c>
      <c r="X63" s="137">
        <v>108.37690748052502</v>
      </c>
      <c r="Y63" s="137">
        <v>108.10242389189757</v>
      </c>
      <c r="Z63" s="137">
        <v>108.26429163214581</v>
      </c>
      <c r="AA63" s="137">
        <v>107.48611323446976</v>
      </c>
      <c r="AB63" s="137">
        <v>107.31500846529229</v>
      </c>
      <c r="AC63" s="137">
        <v>107.14667184541437</v>
      </c>
      <c r="AD63" s="137">
        <v>107.14049117493967</v>
      </c>
      <c r="AE63" s="137">
        <v>106.61351276615356</v>
      </c>
      <c r="AF63" s="137">
        <v>105.6091148115688</v>
      </c>
      <c r="AG63" s="144"/>
      <c r="AH63" s="144"/>
      <c r="AI63" s="144"/>
      <c r="AJ63" s="138"/>
    </row>
    <row r="64" spans="1:36" ht="11.45" customHeight="1" x14ac:dyDescent="0.2">
      <c r="A64" s="33">
        <f>IF(D64&lt;&gt;"",COUNTA($D$6:D64),"")</f>
        <v>53</v>
      </c>
      <c r="B64" s="128" t="s">
        <v>66</v>
      </c>
      <c r="C64" s="137">
        <v>111.78005759539238</v>
      </c>
      <c r="D64" s="137">
        <v>110.37568594343605</v>
      </c>
      <c r="E64" s="137">
        <v>108.99967362924281</v>
      </c>
      <c r="F64" s="137">
        <v>108.69050438077197</v>
      </c>
      <c r="G64" s="137">
        <v>108.4767906547802</v>
      </c>
      <c r="H64" s="137">
        <v>107.9963858143212</v>
      </c>
      <c r="I64" s="137">
        <v>108.29142011834318</v>
      </c>
      <c r="J64" s="137">
        <v>109.34980021794406</v>
      </c>
      <c r="K64" s="137">
        <v>109.0192767693823</v>
      </c>
      <c r="L64" s="137">
        <v>108.47911092817452</v>
      </c>
      <c r="M64" s="137">
        <v>108.87161084529507</v>
      </c>
      <c r="N64" s="137">
        <v>107.85619174434086</v>
      </c>
      <c r="O64" s="137">
        <v>107.67321883367073</v>
      </c>
      <c r="P64" s="137">
        <v>108.22752340643838</v>
      </c>
      <c r="Q64" s="137">
        <v>108.37419841569221</v>
      </c>
      <c r="R64" s="137">
        <v>108.48918225155847</v>
      </c>
      <c r="S64" s="137">
        <v>108.98997779511492</v>
      </c>
      <c r="T64" s="137">
        <v>108.67988536000468</v>
      </c>
      <c r="U64" s="137">
        <v>107.22989913124599</v>
      </c>
      <c r="V64" s="137">
        <v>108.22018974038517</v>
      </c>
      <c r="W64" s="137">
        <v>108.84979998904049</v>
      </c>
      <c r="X64" s="137">
        <v>109.12922847081421</v>
      </c>
      <c r="Y64" s="137">
        <v>108.6807928913192</v>
      </c>
      <c r="Z64" s="137">
        <v>109.35687655343828</v>
      </c>
      <c r="AA64" s="137">
        <v>108.65820720582991</v>
      </c>
      <c r="AB64" s="137">
        <v>110.11353450851509</v>
      </c>
      <c r="AC64" s="137">
        <v>109.07413701024421</v>
      </c>
      <c r="AD64" s="137">
        <v>108.55060805375479</v>
      </c>
      <c r="AE64" s="137">
        <v>108.11134666789566</v>
      </c>
      <c r="AF64" s="137">
        <v>107.07955984029604</v>
      </c>
      <c r="AG64" s="144"/>
      <c r="AH64" s="144"/>
      <c r="AI64" s="144"/>
      <c r="AJ64" s="138"/>
    </row>
    <row r="65" spans="1:36" ht="11.45" customHeight="1" x14ac:dyDescent="0.2">
      <c r="A65" s="33">
        <f>IF(D65&lt;&gt;"",COUNTA($D$6:D65),"")</f>
        <v>54</v>
      </c>
      <c r="B65" s="128" t="s">
        <v>67</v>
      </c>
      <c r="C65" s="137">
        <v>104.41864650827935</v>
      </c>
      <c r="D65" s="137">
        <v>102.47361756015196</v>
      </c>
      <c r="E65" s="137">
        <v>102.96181462140991</v>
      </c>
      <c r="F65" s="137">
        <v>101.88649459310126</v>
      </c>
      <c r="G65" s="137">
        <v>105.17983399938518</v>
      </c>
      <c r="H65" s="137">
        <v>102.23627738875085</v>
      </c>
      <c r="I65" s="137">
        <v>99.792899408284015</v>
      </c>
      <c r="J65" s="137">
        <v>97.784235379585908</v>
      </c>
      <c r="K65" s="137">
        <v>97.99493457154918</v>
      </c>
      <c r="L65" s="137">
        <v>97.393153598134035</v>
      </c>
      <c r="M65" s="137">
        <v>95.680489101541738</v>
      </c>
      <c r="N65" s="137">
        <v>95.29294274300932</v>
      </c>
      <c r="O65" s="137">
        <v>92.95369947103768</v>
      </c>
      <c r="P65" s="137">
        <v>94.177247659356169</v>
      </c>
      <c r="Q65" s="137">
        <v>93.449012951087639</v>
      </c>
      <c r="R65" s="137">
        <v>93.827160493827151</v>
      </c>
      <c r="S65" s="137">
        <v>93.164496189161611</v>
      </c>
      <c r="T65" s="137">
        <v>93.396502310346847</v>
      </c>
      <c r="U65" s="137">
        <v>95.592093755466152</v>
      </c>
      <c r="V65" s="137">
        <v>94.256660796455151</v>
      </c>
      <c r="W65" s="137">
        <v>93.150309606005806</v>
      </c>
      <c r="X65" s="137">
        <v>92.295379361861066</v>
      </c>
      <c r="Y65" s="137">
        <v>92.244597507755401</v>
      </c>
      <c r="Z65" s="137">
        <v>91.129867439933719</v>
      </c>
      <c r="AA65" s="137">
        <v>91.87687917239974</v>
      </c>
      <c r="AB65" s="137">
        <v>90.937157653620162</v>
      </c>
      <c r="AC65" s="137">
        <v>92.460067000048554</v>
      </c>
      <c r="AD65" s="137">
        <v>91.028249656934662</v>
      </c>
      <c r="AE65" s="137">
        <v>91.137432021384456</v>
      </c>
      <c r="AF65" s="137">
        <v>91.55711364300322</v>
      </c>
      <c r="AG65" s="144"/>
      <c r="AH65" s="144"/>
      <c r="AI65" s="144"/>
      <c r="AJ65" s="138"/>
    </row>
    <row r="66" spans="1:36" ht="11.45" customHeight="1" x14ac:dyDescent="0.2">
      <c r="A66" s="33">
        <f>IF(D66&lt;&gt;"",COUNTA($D$6:D66),"")</f>
        <v>55</v>
      </c>
      <c r="B66" s="128" t="s">
        <v>68</v>
      </c>
      <c r="C66" s="137">
        <v>63.831893448524113</v>
      </c>
      <c r="D66" s="137">
        <v>72.038834951456309</v>
      </c>
      <c r="E66" s="137">
        <v>77.627284595300267</v>
      </c>
      <c r="F66" s="137">
        <v>80.63777725155893</v>
      </c>
      <c r="G66" s="137">
        <v>80.810021518598219</v>
      </c>
      <c r="H66" s="137">
        <v>83.066034184172878</v>
      </c>
      <c r="I66" s="137">
        <v>83.298816568047343</v>
      </c>
      <c r="J66" s="137">
        <v>83.022157646204136</v>
      </c>
      <c r="K66" s="137">
        <v>83.748417053609117</v>
      </c>
      <c r="L66" s="137">
        <v>84.605885984770524</v>
      </c>
      <c r="M66" s="137">
        <v>84.576023391812853</v>
      </c>
      <c r="N66" s="137">
        <v>86.69107856191745</v>
      </c>
      <c r="O66" s="137">
        <v>86.469013256709985</v>
      </c>
      <c r="P66" s="137">
        <v>86.244709503655244</v>
      </c>
      <c r="Q66" s="137">
        <v>86.539670564566833</v>
      </c>
      <c r="R66" s="137">
        <v>86.505317198386507</v>
      </c>
      <c r="S66" s="137">
        <v>86.94712836824101</v>
      </c>
      <c r="T66" s="137">
        <v>86.746212785868863</v>
      </c>
      <c r="U66" s="137">
        <v>89.359221036674242</v>
      </c>
      <c r="V66" s="137">
        <v>87.939555757541328</v>
      </c>
      <c r="W66" s="137">
        <v>87.911666392679052</v>
      </c>
      <c r="X66" s="137">
        <v>87.167858286202119</v>
      </c>
      <c r="Y66" s="137">
        <v>88.763867711236131</v>
      </c>
      <c r="Z66" s="137">
        <v>89.120753935376968</v>
      </c>
      <c r="AA66" s="137">
        <v>88.880395454313827</v>
      </c>
      <c r="AB66" s="137">
        <v>89.56777213424958</v>
      </c>
      <c r="AC66" s="137">
        <v>91.523037335534298</v>
      </c>
      <c r="AD66" s="137">
        <v>91.865802299720812</v>
      </c>
      <c r="AE66" s="137">
        <v>92.833440870126282</v>
      </c>
      <c r="AF66" s="137">
        <v>94.162041094556443</v>
      </c>
      <c r="AG66" s="144"/>
      <c r="AH66" s="144"/>
      <c r="AI66" s="144"/>
      <c r="AJ66" s="138"/>
    </row>
    <row r="67" spans="1:36" ht="11.45" customHeight="1" x14ac:dyDescent="0.2">
      <c r="A67" s="33">
        <f>IF(D67&lt;&gt;"",COUNTA($D$6:D67),"")</f>
        <v>56</v>
      </c>
      <c r="B67" s="128" t="s">
        <v>69</v>
      </c>
      <c r="C67" s="137">
        <v>106.98344132469401</v>
      </c>
      <c r="D67" s="137">
        <v>104.97256226255804</v>
      </c>
      <c r="E67" s="137">
        <v>102.66808093994777</v>
      </c>
      <c r="F67" s="137">
        <v>99.936853737469406</v>
      </c>
      <c r="G67" s="137">
        <v>98.808791884414376</v>
      </c>
      <c r="H67" s="137">
        <v>100.15812062344702</v>
      </c>
      <c r="I67" s="137">
        <v>102.9585798816568</v>
      </c>
      <c r="J67" s="137">
        <v>104.09734834725755</v>
      </c>
      <c r="K67" s="137">
        <v>104.31968481778529</v>
      </c>
      <c r="L67" s="137">
        <v>104.48651986005351</v>
      </c>
      <c r="M67" s="137">
        <v>105.01727804359385</v>
      </c>
      <c r="N67" s="137">
        <v>103.67509986684421</v>
      </c>
      <c r="O67" s="137">
        <v>101.85463331809575</v>
      </c>
      <c r="P67" s="137">
        <v>98.441708349365143</v>
      </c>
      <c r="Q67" s="137">
        <v>103.52697095435686</v>
      </c>
      <c r="R67" s="137">
        <v>102.73805158293608</v>
      </c>
      <c r="S67" s="137">
        <v>103.70281461921623</v>
      </c>
      <c r="T67" s="137">
        <v>106.42802830906007</v>
      </c>
      <c r="U67" s="137">
        <v>103.02023205643987</v>
      </c>
      <c r="V67" s="137">
        <v>99.466000113616985</v>
      </c>
      <c r="W67" s="137">
        <v>98.405392076278147</v>
      </c>
      <c r="X67" s="137">
        <v>99.530466332301785</v>
      </c>
      <c r="Y67" s="137">
        <v>99.158736000841259</v>
      </c>
      <c r="Z67" s="137">
        <v>98.389602319801156</v>
      </c>
      <c r="AA67" s="137">
        <v>97.711868725475199</v>
      </c>
      <c r="AB67" s="137">
        <v>95.503435912757695</v>
      </c>
      <c r="AC67" s="137">
        <v>96.091663834539006</v>
      </c>
      <c r="AD67" s="137">
        <v>95.992050347797289</v>
      </c>
      <c r="AE67" s="137">
        <v>95.552585491750392</v>
      </c>
      <c r="AF67" s="137">
        <v>96.762099522835726</v>
      </c>
      <c r="AG67" s="144"/>
      <c r="AH67" s="144"/>
      <c r="AI67" s="144"/>
      <c r="AJ67" s="138"/>
    </row>
    <row r="68" spans="1:36" ht="11.45" customHeight="1" x14ac:dyDescent="0.2">
      <c r="A68" s="33">
        <f>IF(D68&lt;&gt;"",COUNTA($D$6:D68),"")</f>
        <v>57</v>
      </c>
      <c r="B68" s="128" t="s">
        <v>70</v>
      </c>
      <c r="C68" s="137">
        <v>117.23362131029518</v>
      </c>
      <c r="D68" s="137">
        <v>115.60151962853524</v>
      </c>
      <c r="E68" s="137">
        <v>113.34856396866842</v>
      </c>
      <c r="F68" s="137">
        <v>112.09250927460729</v>
      </c>
      <c r="G68" s="137">
        <v>113.86412542268675</v>
      </c>
      <c r="H68" s="137">
        <v>115.14193208342745</v>
      </c>
      <c r="I68" s="137">
        <v>116.43491124260355</v>
      </c>
      <c r="J68" s="137">
        <v>117.07228478023974</v>
      </c>
      <c r="K68" s="137">
        <v>116.37821865766146</v>
      </c>
      <c r="L68" s="137">
        <v>114.19359264594911</v>
      </c>
      <c r="M68" s="137">
        <v>115.39074960127591</v>
      </c>
      <c r="N68" s="137">
        <v>114.02796271637816</v>
      </c>
      <c r="O68" s="137">
        <v>120.07444654868414</v>
      </c>
      <c r="P68" s="137">
        <v>116.80774656919328</v>
      </c>
      <c r="Q68" s="137">
        <v>121.72136300767006</v>
      </c>
      <c r="R68" s="137">
        <v>120.43148759320377</v>
      </c>
      <c r="S68" s="137">
        <v>118.06997539458681</v>
      </c>
      <c r="T68" s="137">
        <v>114.70433409370064</v>
      </c>
      <c r="U68" s="137">
        <v>111.76024721590578</v>
      </c>
      <c r="V68" s="137">
        <v>111.94114639550077</v>
      </c>
      <c r="W68" s="137">
        <v>112.06093484574498</v>
      </c>
      <c r="X68" s="137">
        <v>111.31149290363889</v>
      </c>
      <c r="Y68" s="137">
        <v>112.36132288763866</v>
      </c>
      <c r="Z68" s="137">
        <v>109.21188898094449</v>
      </c>
      <c r="AA68" s="137">
        <v>109.56020995770271</v>
      </c>
      <c r="AB68" s="137">
        <v>110.74096205557215</v>
      </c>
      <c r="AC68" s="137">
        <v>107.31174442880031</v>
      </c>
      <c r="AD68" s="137">
        <v>106.56319500307576</v>
      </c>
      <c r="AE68" s="137">
        <v>105.93142225089871</v>
      </c>
      <c r="AF68" s="137">
        <v>106.62674067582043</v>
      </c>
      <c r="AG68" s="144"/>
      <c r="AH68" s="144"/>
      <c r="AI68" s="144"/>
      <c r="AJ68" s="138"/>
    </row>
    <row r="69" spans="1:36" ht="11.45" customHeight="1" x14ac:dyDescent="0.2">
      <c r="A69" s="33">
        <f>IF(D69&lt;&gt;"",COUNTA($D$6:D69),"")</f>
        <v>58</v>
      </c>
      <c r="B69" s="128" t="s">
        <v>71</v>
      </c>
      <c r="C69" s="137">
        <v>107.48740100791936</v>
      </c>
      <c r="D69" s="137">
        <v>105.54664415365134</v>
      </c>
      <c r="E69" s="137">
        <v>104.51207571801567</v>
      </c>
      <c r="F69" s="137">
        <v>103.74930933775357</v>
      </c>
      <c r="G69" s="137">
        <v>103.92714417460805</v>
      </c>
      <c r="H69" s="137">
        <v>104.04337022814548</v>
      </c>
      <c r="I69" s="137">
        <v>103.85355029585799</v>
      </c>
      <c r="J69" s="137">
        <v>104.50417726116963</v>
      </c>
      <c r="K69" s="137">
        <v>104.13676656817223</v>
      </c>
      <c r="L69" s="137">
        <v>103.93771009123962</v>
      </c>
      <c r="M69" s="137">
        <v>104.61855396065923</v>
      </c>
      <c r="N69" s="137">
        <v>104.51398135818908</v>
      </c>
      <c r="O69" s="137">
        <v>103.83987461633906</v>
      </c>
      <c r="P69" s="137">
        <v>103.72579197127101</v>
      </c>
      <c r="Q69" s="137">
        <v>103.15604174525336</v>
      </c>
      <c r="R69" s="137">
        <v>103.82593814937049</v>
      </c>
      <c r="S69" s="137">
        <v>103.6247974554402</v>
      </c>
      <c r="T69" s="137">
        <v>103.01807334620108</v>
      </c>
      <c r="U69" s="137">
        <v>103.77237478864205</v>
      </c>
      <c r="V69" s="137">
        <v>103.81753110265295</v>
      </c>
      <c r="W69" s="137">
        <v>103.27141213217163</v>
      </c>
      <c r="X69" s="137">
        <v>103.18535908654358</v>
      </c>
      <c r="Y69" s="137">
        <v>102.66575529733424</v>
      </c>
      <c r="Z69" s="137">
        <v>103.21561723280861</v>
      </c>
      <c r="AA69" s="137">
        <v>103.48570554961015</v>
      </c>
      <c r="AB69" s="137">
        <v>103.07240314709691</v>
      </c>
      <c r="AC69" s="137">
        <v>102.18963926785453</v>
      </c>
      <c r="AD69" s="137">
        <v>102.6924714900866</v>
      </c>
      <c r="AE69" s="137">
        <v>102.1154023412296</v>
      </c>
      <c r="AF69" s="137">
        <v>102.11315610088616</v>
      </c>
      <c r="AG69" s="144"/>
      <c r="AH69" s="144"/>
      <c r="AI69" s="144"/>
      <c r="AJ69" s="138"/>
    </row>
    <row r="70" spans="1:36" ht="11.45" customHeight="1" x14ac:dyDescent="0.2">
      <c r="A70" s="33">
        <f>IF(D70&lt;&gt;"",COUNTA($D$6:D70),"")</f>
        <v>59</v>
      </c>
      <c r="B70" s="132" t="s">
        <v>72</v>
      </c>
      <c r="C70" s="140">
        <v>56.713462922966166</v>
      </c>
      <c r="D70" s="140">
        <v>63.984803714647533</v>
      </c>
      <c r="E70" s="140">
        <v>70.512402088772845</v>
      </c>
      <c r="F70" s="140">
        <v>73.533822716867945</v>
      </c>
      <c r="G70" s="140">
        <v>75.637872732861979</v>
      </c>
      <c r="H70" s="140">
        <v>76.711091032301781</v>
      </c>
      <c r="I70" s="140">
        <v>77.381656804733723</v>
      </c>
      <c r="J70" s="140">
        <v>77.101343988376314</v>
      </c>
      <c r="K70" s="140">
        <v>78.471929084001687</v>
      </c>
      <c r="L70" s="140">
        <v>79.858681484530422</v>
      </c>
      <c r="M70" s="140">
        <v>80.229930887825631</v>
      </c>
      <c r="N70" s="140">
        <v>82.909454061251665</v>
      </c>
      <c r="O70" s="140">
        <v>81.930385946581339</v>
      </c>
      <c r="P70" s="140">
        <v>82.46120302680518</v>
      </c>
      <c r="Q70" s="140">
        <v>82.484597007418586</v>
      </c>
      <c r="R70" s="140">
        <v>82.563256325632565</v>
      </c>
      <c r="S70" s="140">
        <v>82.644181719978391</v>
      </c>
      <c r="T70" s="140">
        <v>83.593612914546412</v>
      </c>
      <c r="U70" s="140">
        <v>85.26616523817853</v>
      </c>
      <c r="V70" s="140">
        <v>84.428790547065844</v>
      </c>
      <c r="W70" s="140">
        <v>83.75253438544577</v>
      </c>
      <c r="X70" s="140">
        <v>84.361327499733221</v>
      </c>
      <c r="Y70" s="140">
        <v>85.687996214311994</v>
      </c>
      <c r="Z70" s="140">
        <v>85.568558409279206</v>
      </c>
      <c r="AA70" s="140">
        <v>86.204963563165677</v>
      </c>
      <c r="AB70" s="140">
        <v>86.465491484911865</v>
      </c>
      <c r="AC70" s="140">
        <v>88.100208768267223</v>
      </c>
      <c r="AD70" s="140">
        <v>88.827899493682864</v>
      </c>
      <c r="AE70" s="140">
        <v>90.764125725873356</v>
      </c>
      <c r="AF70" s="140">
        <v>92.691596065829202</v>
      </c>
      <c r="AG70" s="144"/>
      <c r="AH70" s="144"/>
      <c r="AI70" s="144"/>
      <c r="AJ70" s="138"/>
    </row>
    <row r="71" spans="1:36" ht="11.45" customHeight="1" x14ac:dyDescent="0.2">
      <c r="A71" s="33">
        <f>IF(D71&lt;&gt;"",COUNTA($D$6:D71),"")</f>
        <v>60</v>
      </c>
      <c r="B71" s="128" t="s">
        <v>73</v>
      </c>
      <c r="C71" s="137">
        <v>101.14290856731461</v>
      </c>
      <c r="D71" s="137">
        <v>100.43056141831997</v>
      </c>
      <c r="E71" s="137">
        <v>99.322780678851174</v>
      </c>
      <c r="F71" s="137">
        <v>98.752861315020908</v>
      </c>
      <c r="G71" s="137">
        <v>98.094067015063018</v>
      </c>
      <c r="H71" s="137">
        <v>97.409833596867699</v>
      </c>
      <c r="I71" s="137">
        <v>97.152366863905328</v>
      </c>
      <c r="J71" s="137">
        <v>96.55648383581547</v>
      </c>
      <c r="K71" s="137">
        <v>96.524553257351911</v>
      </c>
      <c r="L71" s="137">
        <v>96.473897235370785</v>
      </c>
      <c r="M71" s="137">
        <v>96.212121212121218</v>
      </c>
      <c r="N71" s="137">
        <v>95.858854860186412</v>
      </c>
      <c r="O71" s="137">
        <v>95.735649448181277</v>
      </c>
      <c r="P71" s="137">
        <v>94.376042067461839</v>
      </c>
      <c r="Q71" s="137">
        <v>95.203068024644793</v>
      </c>
      <c r="R71" s="137">
        <v>95.520107566312191</v>
      </c>
      <c r="S71" s="137">
        <v>95.535017703894852</v>
      </c>
      <c r="T71" s="137">
        <v>95.677604258056974</v>
      </c>
      <c r="U71" s="137">
        <v>96.857326103434204</v>
      </c>
      <c r="V71" s="137">
        <v>96.511958188945073</v>
      </c>
      <c r="W71" s="137">
        <v>96.799824647925917</v>
      </c>
      <c r="X71" s="137">
        <v>97.316188240315867</v>
      </c>
      <c r="Y71" s="137">
        <v>97.418371102581631</v>
      </c>
      <c r="Z71" s="137">
        <v>97.685376967688484</v>
      </c>
      <c r="AA71" s="137">
        <v>97.574275085359019</v>
      </c>
      <c r="AB71" s="137">
        <v>97.256249377552038</v>
      </c>
      <c r="AC71" s="137">
        <v>97.567606933048495</v>
      </c>
      <c r="AD71" s="137">
        <v>97.397435290777452</v>
      </c>
      <c r="AE71" s="137">
        <v>97.755553507235689</v>
      </c>
      <c r="AF71" s="137">
        <v>97.268477943324569</v>
      </c>
      <c r="AG71" s="144"/>
      <c r="AH71" s="144"/>
      <c r="AI71" s="144"/>
      <c r="AJ71" s="138"/>
    </row>
    <row r="72" spans="1:36" ht="11.45" customHeight="1" x14ac:dyDescent="0.2">
      <c r="A72" s="33">
        <f>IF(D72&lt;&gt;"",COUNTA($D$6:D72),"")</f>
        <v>61</v>
      </c>
      <c r="B72" s="128" t="s">
        <v>74</v>
      </c>
      <c r="C72" s="137">
        <v>109.71922246220302</v>
      </c>
      <c r="D72" s="137">
        <v>107.49683410721825</v>
      </c>
      <c r="E72" s="137">
        <v>106.33975195822454</v>
      </c>
      <c r="F72" s="137">
        <v>105.66737706212012</v>
      </c>
      <c r="G72" s="137">
        <v>104.94159237626806</v>
      </c>
      <c r="H72" s="137">
        <v>104.36714102853702</v>
      </c>
      <c r="I72" s="137">
        <v>104.14201183431953</v>
      </c>
      <c r="J72" s="137">
        <v>103.77769705775518</v>
      </c>
      <c r="K72" s="137">
        <v>103.01815111861545</v>
      </c>
      <c r="L72" s="137">
        <v>102.62742676819647</v>
      </c>
      <c r="M72" s="137">
        <v>101.78096757044126</v>
      </c>
      <c r="N72" s="137">
        <v>101.4647137150466</v>
      </c>
      <c r="O72" s="137">
        <v>101.54117416574154</v>
      </c>
      <c r="P72" s="137">
        <v>101.7442606130563</v>
      </c>
      <c r="Q72" s="137">
        <v>100.74185841820697</v>
      </c>
      <c r="R72" s="137">
        <v>99.877765554333209</v>
      </c>
      <c r="S72" s="137">
        <v>99.183820440496902</v>
      </c>
      <c r="T72" s="137">
        <v>100.06433877288414</v>
      </c>
      <c r="U72" s="137">
        <v>98.705614832954353</v>
      </c>
      <c r="V72" s="137">
        <v>99.261489518832008</v>
      </c>
      <c r="W72" s="137">
        <v>99.194476409666294</v>
      </c>
      <c r="X72" s="137">
        <v>98.548714118023696</v>
      </c>
      <c r="Y72" s="137">
        <v>98.412114201587883</v>
      </c>
      <c r="Z72" s="137">
        <v>98.249792874896428</v>
      </c>
      <c r="AA72" s="137">
        <v>98.134841767313858</v>
      </c>
      <c r="AB72" s="137">
        <v>97.350861467981275</v>
      </c>
      <c r="AC72" s="137">
        <v>97.480215565373598</v>
      </c>
      <c r="AD72" s="137">
        <v>97.98892727014622</v>
      </c>
      <c r="AE72" s="137">
        <v>98.022859249700431</v>
      </c>
      <c r="AF72" s="137">
        <v>97.857629759470257</v>
      </c>
      <c r="AG72" s="144"/>
      <c r="AH72" s="144"/>
      <c r="AI72" s="144"/>
      <c r="AJ72" s="138"/>
    </row>
    <row r="73" spans="1:36" ht="11.45" customHeight="1" x14ac:dyDescent="0.2">
      <c r="A73" s="33">
        <f>IF(D73&lt;&gt;"",COUNTA($D$6:D73),"")</f>
        <v>62</v>
      </c>
      <c r="B73" s="128" t="s">
        <v>75</v>
      </c>
      <c r="C73" s="137">
        <v>104.44564434845212</v>
      </c>
      <c r="D73" s="137">
        <v>102.76910088644998</v>
      </c>
      <c r="E73" s="137">
        <v>101.40339425587467</v>
      </c>
      <c r="F73" s="137">
        <v>101.19188570526482</v>
      </c>
      <c r="G73" s="137">
        <v>99.592683676606214</v>
      </c>
      <c r="H73" s="137">
        <v>99.548226790151347</v>
      </c>
      <c r="I73" s="137">
        <v>98.727810650887577</v>
      </c>
      <c r="J73" s="137">
        <v>98.764983654195433</v>
      </c>
      <c r="K73" s="137">
        <v>98.747713521879831</v>
      </c>
      <c r="L73" s="137">
        <v>99.821636825135485</v>
      </c>
      <c r="M73" s="137">
        <v>100.02658160552897</v>
      </c>
      <c r="N73" s="137">
        <v>99.567243675099874</v>
      </c>
      <c r="O73" s="137">
        <v>99.131456932018551</v>
      </c>
      <c r="P73" s="137">
        <v>100.66051045273822</v>
      </c>
      <c r="Q73" s="137">
        <v>101.01219665535017</v>
      </c>
      <c r="R73" s="137">
        <v>101.28346167950129</v>
      </c>
      <c r="S73" s="137">
        <v>101.89041589149612</v>
      </c>
      <c r="T73" s="137">
        <v>100.39188161665788</v>
      </c>
      <c r="U73" s="137">
        <v>103.49833828931258</v>
      </c>
      <c r="V73" s="137">
        <v>100.88053172754645</v>
      </c>
      <c r="W73" s="137">
        <v>100.32330538659653</v>
      </c>
      <c r="X73" s="137">
        <v>100.44819122825739</v>
      </c>
      <c r="Y73" s="137">
        <v>99.831747200168252</v>
      </c>
      <c r="Z73" s="137">
        <v>99.513256006627998</v>
      </c>
      <c r="AA73" s="137">
        <v>100.38730061662335</v>
      </c>
      <c r="AB73" s="137">
        <v>99.940244995518384</v>
      </c>
      <c r="AC73" s="137">
        <v>98.732825168713887</v>
      </c>
      <c r="AD73" s="137">
        <v>98.452656981971316</v>
      </c>
      <c r="AE73" s="137">
        <v>97.962945893630746</v>
      </c>
      <c r="AF73" s="137">
        <v>99.016457298665884</v>
      </c>
      <c r="AG73" s="144"/>
      <c r="AH73" s="144"/>
      <c r="AI73" s="144"/>
      <c r="AJ73" s="138"/>
    </row>
    <row r="74" spans="1:36" ht="11.45" customHeight="1" x14ac:dyDescent="0.2">
      <c r="A74" s="33">
        <f>IF(D74&lt;&gt;"",COUNTA($D$6:D74),"")</f>
        <v>63</v>
      </c>
      <c r="B74" s="128" t="s">
        <v>76</v>
      </c>
      <c r="C74" s="137">
        <v>94.654427645788346</v>
      </c>
      <c r="D74" s="137">
        <v>94.757281553398059</v>
      </c>
      <c r="E74" s="137">
        <v>94.704634464751962</v>
      </c>
      <c r="F74" s="137">
        <v>95.074591522614256</v>
      </c>
      <c r="G74" s="137">
        <v>91.992007377805109</v>
      </c>
      <c r="H74" s="137">
        <v>92.658685339959348</v>
      </c>
      <c r="I74" s="137">
        <v>92.034023668639051</v>
      </c>
      <c r="J74" s="137">
        <v>91.660007264802033</v>
      </c>
      <c r="K74" s="137">
        <v>92.873223582383574</v>
      </c>
      <c r="L74" s="137">
        <v>95.328256842971797</v>
      </c>
      <c r="M74" s="137">
        <v>96.285220627325899</v>
      </c>
      <c r="N74" s="137">
        <v>95.659121171770963</v>
      </c>
      <c r="O74" s="137">
        <v>95.063018350421217</v>
      </c>
      <c r="P74" s="137">
        <v>97.139925612415041</v>
      </c>
      <c r="Q74" s="137">
        <v>97.10172262039481</v>
      </c>
      <c r="R74" s="137">
        <v>95.226744896711892</v>
      </c>
      <c r="S74" s="137">
        <v>95.102922642981454</v>
      </c>
      <c r="T74" s="137">
        <v>94.829502251857051</v>
      </c>
      <c r="U74" s="137">
        <v>95.294735000874581</v>
      </c>
      <c r="V74" s="137">
        <v>95.64846901096405</v>
      </c>
      <c r="W74" s="137">
        <v>95.555920872376561</v>
      </c>
      <c r="X74" s="137">
        <v>94.995197951125803</v>
      </c>
      <c r="Y74" s="137">
        <v>94.752615805247387</v>
      </c>
      <c r="Z74" s="137">
        <v>93.201118475559241</v>
      </c>
      <c r="AA74" s="137">
        <v>93.36492890995261</v>
      </c>
      <c r="AB74" s="137">
        <v>92.928991136340997</v>
      </c>
      <c r="AC74" s="137">
        <v>92.93100937029665</v>
      </c>
      <c r="AD74" s="137">
        <v>92.575592674963332</v>
      </c>
      <c r="AE74" s="137">
        <v>92.953267582265639</v>
      </c>
      <c r="AF74" s="137">
        <v>93.723828999902608</v>
      </c>
      <c r="AG74" s="144"/>
      <c r="AH74" s="144"/>
      <c r="AI74" s="144"/>
      <c r="AJ74" s="138"/>
    </row>
    <row r="75" spans="1:36" ht="11.45" customHeight="1" x14ac:dyDescent="0.2">
      <c r="A75" s="33">
        <f>IF(D75&lt;&gt;"",COUNTA($D$6:D75),"")</f>
        <v>64</v>
      </c>
      <c r="B75" s="128" t="s">
        <v>77</v>
      </c>
      <c r="C75" s="137">
        <v>61.960043196544277</v>
      </c>
      <c r="D75" s="137">
        <v>69.295061207260446</v>
      </c>
      <c r="E75" s="137">
        <v>74.991840731070496</v>
      </c>
      <c r="F75" s="137">
        <v>78.356618517641479</v>
      </c>
      <c r="G75" s="137">
        <v>80.456501690747004</v>
      </c>
      <c r="H75" s="137">
        <v>82.606731420826733</v>
      </c>
      <c r="I75" s="137">
        <v>82.618343195266277</v>
      </c>
      <c r="J75" s="137">
        <v>82.259353432618965</v>
      </c>
      <c r="K75" s="137">
        <v>83.656957928802584</v>
      </c>
      <c r="L75" s="137">
        <v>85.051793921931804</v>
      </c>
      <c r="M75" s="137">
        <v>85.227272727272734</v>
      </c>
      <c r="N75" s="137">
        <v>87.976031957390148</v>
      </c>
      <c r="O75" s="137">
        <v>88.147325801606485</v>
      </c>
      <c r="P75" s="137">
        <v>87.924842888290371</v>
      </c>
      <c r="Q75" s="137">
        <v>86.766000251477422</v>
      </c>
      <c r="R75" s="137">
        <v>86.982031536486986</v>
      </c>
      <c r="S75" s="137">
        <v>87.715297365420398</v>
      </c>
      <c r="T75" s="137">
        <v>87.529976019184659</v>
      </c>
      <c r="U75" s="137">
        <v>89.592443589295087</v>
      </c>
      <c r="V75" s="137">
        <v>89.246151224223141</v>
      </c>
      <c r="W75" s="137">
        <v>88.547317661241706</v>
      </c>
      <c r="X75" s="137">
        <v>88.768541244264227</v>
      </c>
      <c r="Y75" s="137">
        <v>89.415847310584155</v>
      </c>
      <c r="Z75" s="137">
        <v>89.074150787075396</v>
      </c>
      <c r="AA75" s="137">
        <v>90.052489425673954</v>
      </c>
      <c r="AB75" s="137">
        <v>90.538790957075989</v>
      </c>
      <c r="AC75" s="137">
        <v>91.304558916347048</v>
      </c>
      <c r="AD75" s="137">
        <v>91.6008138929636</v>
      </c>
      <c r="AE75" s="137">
        <v>92.478569453405839</v>
      </c>
      <c r="AF75" s="137">
        <v>94.434706397896591</v>
      </c>
      <c r="AG75" s="144"/>
      <c r="AH75" s="144"/>
      <c r="AI75" s="144"/>
      <c r="AJ75" s="138"/>
    </row>
    <row r="76" spans="1:36" ht="11.45" customHeight="1" x14ac:dyDescent="0.2">
      <c r="A76" s="33">
        <f>IF(D76&lt;&gt;"",COUNTA($D$6:D76),"")</f>
        <v>65</v>
      </c>
      <c r="B76" s="128" t="s">
        <v>78</v>
      </c>
      <c r="C76" s="137">
        <v>58.81929445644348</v>
      </c>
      <c r="D76" s="137">
        <v>65.251160827353317</v>
      </c>
      <c r="E76" s="137">
        <v>71.540469973890339</v>
      </c>
      <c r="F76" s="137">
        <v>75.159838977030546</v>
      </c>
      <c r="G76" s="137">
        <v>77.413157085766983</v>
      </c>
      <c r="H76" s="137">
        <v>78.450417890219114</v>
      </c>
      <c r="I76" s="137">
        <v>78.698224852071007</v>
      </c>
      <c r="J76" s="137">
        <v>78.634217217580826</v>
      </c>
      <c r="K76" s="137">
        <v>79.998592936541428</v>
      </c>
      <c r="L76" s="137">
        <v>80.928860533717497</v>
      </c>
      <c r="M76" s="137">
        <v>80.648591174906969</v>
      </c>
      <c r="N76" s="137">
        <v>82.57656458055925</v>
      </c>
      <c r="O76" s="137">
        <v>82.413635473127414</v>
      </c>
      <c r="P76" s="137">
        <v>82.10209054764654</v>
      </c>
      <c r="Q76" s="137">
        <v>81.648434552998879</v>
      </c>
      <c r="R76" s="137">
        <v>81.835961373915168</v>
      </c>
      <c r="S76" s="137">
        <v>82.026045730060616</v>
      </c>
      <c r="T76" s="137">
        <v>83.049657834707844</v>
      </c>
      <c r="U76" s="137">
        <v>85.645151886187392</v>
      </c>
      <c r="V76" s="137">
        <v>85.3718116230188</v>
      </c>
      <c r="W76" s="137">
        <v>85.073154693407858</v>
      </c>
      <c r="X76" s="137">
        <v>85.668551915483931</v>
      </c>
      <c r="Y76" s="137">
        <v>86.05604921394395</v>
      </c>
      <c r="Z76" s="137">
        <v>86.588649544324767</v>
      </c>
      <c r="AA76" s="137">
        <v>87.34648117005554</v>
      </c>
      <c r="AB76" s="137">
        <v>88.12867244298377</v>
      </c>
      <c r="AC76" s="137">
        <v>89.522746030975384</v>
      </c>
      <c r="AD76" s="137">
        <v>89.03610467042067</v>
      </c>
      <c r="AE76" s="137">
        <v>90.257166559129871</v>
      </c>
      <c r="AF76" s="137">
        <v>92.608822670172358</v>
      </c>
      <c r="AG76" s="144"/>
      <c r="AH76" s="144"/>
      <c r="AI76" s="144"/>
      <c r="AJ76" s="138"/>
    </row>
    <row r="77" spans="1:36" ht="11.45" customHeight="1" x14ac:dyDescent="0.2">
      <c r="A77" s="33">
        <f>IF(D77&lt;&gt;"",COUNTA($D$6:D77),"")</f>
        <v>66</v>
      </c>
      <c r="B77" s="128" t="s">
        <v>79</v>
      </c>
      <c r="C77" s="137">
        <v>109.1792656587473</v>
      </c>
      <c r="D77" s="137">
        <v>107.13381173490923</v>
      </c>
      <c r="E77" s="137">
        <v>105.74412532637076</v>
      </c>
      <c r="F77" s="137">
        <v>104.89383534612044</v>
      </c>
      <c r="G77" s="137">
        <v>104.17307101137412</v>
      </c>
      <c r="H77" s="137">
        <v>104.44243656351178</v>
      </c>
      <c r="I77" s="137">
        <v>103.91272189349112</v>
      </c>
      <c r="J77" s="137">
        <v>102.48456229567743</v>
      </c>
      <c r="K77" s="137">
        <v>101.61108766005347</v>
      </c>
      <c r="L77" s="137">
        <v>100.1029018316526</v>
      </c>
      <c r="M77" s="137">
        <v>99.780701754385973</v>
      </c>
      <c r="N77" s="137">
        <v>99.627163781624503</v>
      </c>
      <c r="O77" s="137">
        <v>100.63997910272317</v>
      </c>
      <c r="P77" s="137">
        <v>99.775554700525845</v>
      </c>
      <c r="Q77" s="137">
        <v>100.68527599647932</v>
      </c>
      <c r="R77" s="137">
        <v>99.284928492849289</v>
      </c>
      <c r="S77" s="137">
        <v>100.03600792174279</v>
      </c>
      <c r="T77" s="137">
        <v>99.315669415686955</v>
      </c>
      <c r="U77" s="137">
        <v>100.70549822167804</v>
      </c>
      <c r="V77" s="137">
        <v>99.483042663182403</v>
      </c>
      <c r="W77" s="137">
        <v>99.386267740698116</v>
      </c>
      <c r="X77" s="137">
        <v>100.41617756909615</v>
      </c>
      <c r="Y77" s="137">
        <v>100.55733739944266</v>
      </c>
      <c r="Z77" s="137">
        <v>100</v>
      </c>
      <c r="AA77" s="137">
        <v>101.22305457881058</v>
      </c>
      <c r="AB77" s="137">
        <v>100.62244796335027</v>
      </c>
      <c r="AC77" s="137">
        <v>102.04398698839637</v>
      </c>
      <c r="AD77" s="137">
        <v>102.22400984242654</v>
      </c>
      <c r="AE77" s="137">
        <v>102.20757673518297</v>
      </c>
      <c r="AF77" s="137">
        <v>102.33713117148699</v>
      </c>
      <c r="AG77" s="144"/>
      <c r="AH77" s="144"/>
      <c r="AI77" s="144"/>
      <c r="AJ77" s="138"/>
    </row>
    <row r="78" spans="1:36" ht="11.45" customHeight="1" x14ac:dyDescent="0.2">
      <c r="A78" s="33">
        <f>IF(D78&lt;&gt;"",COUNTA($D$6:D78),"")</f>
        <v>67</v>
      </c>
      <c r="B78" s="128" t="s">
        <v>80</v>
      </c>
      <c r="C78" s="137">
        <v>61.042116630669554</v>
      </c>
      <c r="D78" s="137">
        <v>66.585056986070072</v>
      </c>
      <c r="E78" s="137">
        <v>72.046344647519575</v>
      </c>
      <c r="F78" s="137">
        <v>74.678348725234827</v>
      </c>
      <c r="G78" s="137">
        <v>76.506301875192122</v>
      </c>
      <c r="H78" s="137">
        <v>78.201942624802342</v>
      </c>
      <c r="I78" s="137">
        <v>78.639053254437869</v>
      </c>
      <c r="J78" s="137">
        <v>79.513258263712316</v>
      </c>
      <c r="K78" s="137">
        <v>81.595609962009291</v>
      </c>
      <c r="L78" s="137">
        <v>82.72621252658297</v>
      </c>
      <c r="M78" s="137">
        <v>83.001063264221159</v>
      </c>
      <c r="N78" s="137">
        <v>84.673768308921439</v>
      </c>
      <c r="O78" s="137">
        <v>84.869065499902035</v>
      </c>
      <c r="P78" s="137">
        <v>84.821085032704886</v>
      </c>
      <c r="Q78" s="137">
        <v>83.867722871872246</v>
      </c>
      <c r="R78" s="137">
        <v>84.641241901967973</v>
      </c>
      <c r="S78" s="137">
        <v>85.08071775790674</v>
      </c>
      <c r="T78" s="137">
        <v>84.85114347546353</v>
      </c>
      <c r="U78" s="137">
        <v>86.560550405224191</v>
      </c>
      <c r="V78" s="137">
        <v>85.854683860705563</v>
      </c>
      <c r="W78" s="137">
        <v>85.369061318428408</v>
      </c>
      <c r="X78" s="137">
        <v>85.471134350656271</v>
      </c>
      <c r="Y78" s="137">
        <v>86.744834113255166</v>
      </c>
      <c r="Z78" s="137">
        <v>86.51097763048881</v>
      </c>
      <c r="AA78" s="137">
        <v>87.300616623350152</v>
      </c>
      <c r="AB78" s="137">
        <v>88.118713275570158</v>
      </c>
      <c r="AC78" s="137">
        <v>89.114919648492503</v>
      </c>
      <c r="AD78" s="137">
        <v>89.310556948847776</v>
      </c>
      <c r="AE78" s="137">
        <v>90.077426490920814</v>
      </c>
      <c r="AF78" s="137">
        <v>91.274710293115206</v>
      </c>
      <c r="AG78" s="144"/>
      <c r="AH78" s="144"/>
      <c r="AI78" s="144"/>
      <c r="AJ78" s="138"/>
    </row>
    <row r="79" spans="1:36" ht="11.45" customHeight="1" x14ac:dyDescent="0.2">
      <c r="A79" s="33" t="str">
        <f>IF(D79&lt;&gt;"",COUNTA($D$6:D79),"")</f>
        <v/>
      </c>
      <c r="B79" s="128"/>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J79" s="139"/>
    </row>
    <row r="80" spans="1:36" ht="11.45" customHeight="1" x14ac:dyDescent="0.2">
      <c r="A80" s="33">
        <f>IF(D80&lt;&gt;"",COUNTA($D$6:D80),"")</f>
        <v>68</v>
      </c>
      <c r="B80" s="128" t="s">
        <v>81</v>
      </c>
      <c r="C80" s="145">
        <v>100</v>
      </c>
      <c r="D80" s="145">
        <v>100</v>
      </c>
      <c r="E80" s="145">
        <v>100</v>
      </c>
      <c r="F80" s="145">
        <v>100</v>
      </c>
      <c r="G80" s="145">
        <v>100</v>
      </c>
      <c r="H80" s="145">
        <v>100</v>
      </c>
      <c r="I80" s="145">
        <v>100</v>
      </c>
      <c r="J80" s="145">
        <v>100</v>
      </c>
      <c r="K80" s="145">
        <v>100</v>
      </c>
      <c r="L80" s="145">
        <v>100</v>
      </c>
      <c r="M80" s="145">
        <v>100</v>
      </c>
      <c r="N80" s="145">
        <v>100</v>
      </c>
      <c r="O80" s="145">
        <v>100</v>
      </c>
      <c r="P80" s="145">
        <v>100</v>
      </c>
      <c r="Q80" s="145">
        <v>100</v>
      </c>
      <c r="R80" s="145">
        <v>100</v>
      </c>
      <c r="S80" s="145">
        <v>100</v>
      </c>
      <c r="T80" s="145">
        <v>100</v>
      </c>
      <c r="U80" s="145">
        <v>100</v>
      </c>
      <c r="V80" s="145">
        <v>100</v>
      </c>
      <c r="W80" s="145">
        <v>100</v>
      </c>
      <c r="X80" s="145">
        <v>100</v>
      </c>
      <c r="Y80" s="145">
        <v>100</v>
      </c>
      <c r="Z80" s="145">
        <v>100</v>
      </c>
      <c r="AA80" s="145">
        <v>100</v>
      </c>
      <c r="AB80" s="145">
        <v>100</v>
      </c>
      <c r="AC80" s="145">
        <v>100</v>
      </c>
      <c r="AD80" s="145">
        <v>100</v>
      </c>
      <c r="AE80" s="145">
        <v>100</v>
      </c>
      <c r="AF80" s="145">
        <v>100</v>
      </c>
    </row>
    <row r="82" spans="30:34" ht="12" customHeight="1" x14ac:dyDescent="0.2">
      <c r="AD82" s="146"/>
      <c r="AE82" s="146"/>
      <c r="AF82" s="146"/>
      <c r="AG82" s="146"/>
      <c r="AH82" s="146"/>
    </row>
    <row r="83" spans="30:34" ht="12" customHeight="1" x14ac:dyDescent="0.2">
      <c r="AD83" s="146"/>
      <c r="AE83" s="146"/>
      <c r="AF83" s="146"/>
      <c r="AG83" s="146"/>
      <c r="AH83" s="146"/>
    </row>
  </sheetData>
  <mergeCells count="53">
    <mergeCell ref="J1:P1"/>
    <mergeCell ref="L2:L3"/>
    <mergeCell ref="E2:E3"/>
    <mergeCell ref="G2:G3"/>
    <mergeCell ref="J2:J3"/>
    <mergeCell ref="K2:K3"/>
    <mergeCell ref="A1:B1"/>
    <mergeCell ref="A2:A3"/>
    <mergeCell ref="B2:B3"/>
    <mergeCell ref="C2:C3"/>
    <mergeCell ref="H2:H3"/>
    <mergeCell ref="C1:I1"/>
    <mergeCell ref="I2:I3"/>
    <mergeCell ref="D2:D3"/>
    <mergeCell ref="C62:I62"/>
    <mergeCell ref="J62:P62"/>
    <mergeCell ref="C43:I43"/>
    <mergeCell ref="C24:I24"/>
    <mergeCell ref="J24:P24"/>
    <mergeCell ref="C5:I5"/>
    <mergeCell ref="J5:P5"/>
    <mergeCell ref="J43:P43"/>
    <mergeCell ref="P2:P3"/>
    <mergeCell ref="F2:F3"/>
    <mergeCell ref="N2:N3"/>
    <mergeCell ref="O2:O3"/>
    <mergeCell ref="M2:M3"/>
    <mergeCell ref="Y2:Y3"/>
    <mergeCell ref="Q1:X1"/>
    <mergeCell ref="Y1:AF1"/>
    <mergeCell ref="Q5:X5"/>
    <mergeCell ref="Y5:AF5"/>
    <mergeCell ref="AC2:AC3"/>
    <mergeCell ref="V2:V3"/>
    <mergeCell ref="X2:X3"/>
    <mergeCell ref="W2:W3"/>
    <mergeCell ref="Z2:Z3"/>
    <mergeCell ref="T2:T3"/>
    <mergeCell ref="U2:U3"/>
    <mergeCell ref="Q2:Q3"/>
    <mergeCell ref="R2:R3"/>
    <mergeCell ref="S2:S3"/>
    <mergeCell ref="AE2:AE3"/>
    <mergeCell ref="AF2:AF3"/>
    <mergeCell ref="AB2:AB3"/>
    <mergeCell ref="AD2:AD3"/>
    <mergeCell ref="AA2:AA3"/>
    <mergeCell ref="Y24:AF24"/>
    <mergeCell ref="Q43:X43"/>
    <mergeCell ref="Y43:AF43"/>
    <mergeCell ref="Q62:X62"/>
    <mergeCell ref="Y62:AF62"/>
    <mergeCell ref="Q24:X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1" manualBreakCount="1">
    <brk id="42"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0"/>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77" customWidth="1"/>
    <col min="2" max="2" width="26.7109375" style="63" customWidth="1"/>
    <col min="3" max="16" width="8.7109375" style="63" customWidth="1"/>
    <col min="17" max="32" width="7.7109375" style="63" customWidth="1"/>
    <col min="33" max="16384" width="11.42578125" style="63"/>
  </cols>
  <sheetData>
    <row r="1" spans="1:41" s="46" customFormat="1" ht="39.950000000000003" customHeight="1" x14ac:dyDescent="0.2">
      <c r="A1" s="200" t="s">
        <v>28</v>
      </c>
      <c r="B1" s="201"/>
      <c r="C1" s="220" t="s">
        <v>123</v>
      </c>
      <c r="D1" s="220"/>
      <c r="E1" s="220"/>
      <c r="F1" s="220"/>
      <c r="G1" s="220"/>
      <c r="H1" s="220"/>
      <c r="I1" s="221"/>
      <c r="J1" s="220" t="s">
        <v>123</v>
      </c>
      <c r="K1" s="220"/>
      <c r="L1" s="220"/>
      <c r="M1" s="220"/>
      <c r="N1" s="220"/>
      <c r="O1" s="220"/>
      <c r="P1" s="221"/>
      <c r="Q1" s="222" t="s">
        <v>123</v>
      </c>
      <c r="R1" s="220"/>
      <c r="S1" s="220"/>
      <c r="T1" s="220"/>
      <c r="U1" s="220"/>
      <c r="V1" s="220"/>
      <c r="W1" s="220"/>
      <c r="X1" s="221"/>
      <c r="Y1" s="222" t="s">
        <v>123</v>
      </c>
      <c r="Z1" s="220"/>
      <c r="AA1" s="220"/>
      <c r="AB1" s="220"/>
      <c r="AC1" s="220"/>
      <c r="AD1" s="220"/>
      <c r="AE1" s="220"/>
      <c r="AF1" s="221"/>
    </row>
    <row r="2" spans="1:41" s="53" customFormat="1" ht="11.45" customHeight="1" x14ac:dyDescent="0.2">
      <c r="A2" s="195" t="s">
        <v>52</v>
      </c>
      <c r="B2" s="216" t="s">
        <v>64</v>
      </c>
      <c r="C2" s="216">
        <v>1991</v>
      </c>
      <c r="D2" s="216">
        <v>1992</v>
      </c>
      <c r="E2" s="216">
        <v>1993</v>
      </c>
      <c r="F2" s="216">
        <v>1994</v>
      </c>
      <c r="G2" s="216">
        <v>1995</v>
      </c>
      <c r="H2" s="216">
        <v>1996</v>
      </c>
      <c r="I2" s="219">
        <v>1997</v>
      </c>
      <c r="J2" s="195">
        <v>1998</v>
      </c>
      <c r="K2" s="216">
        <v>1999</v>
      </c>
      <c r="L2" s="216">
        <v>2000</v>
      </c>
      <c r="M2" s="216">
        <v>2001</v>
      </c>
      <c r="N2" s="216">
        <v>2002</v>
      </c>
      <c r="O2" s="216">
        <v>2003</v>
      </c>
      <c r="P2" s="219">
        <v>2004</v>
      </c>
      <c r="Q2" s="195">
        <v>2005</v>
      </c>
      <c r="R2" s="216">
        <v>2006</v>
      </c>
      <c r="S2" s="216">
        <v>2007</v>
      </c>
      <c r="T2" s="216">
        <v>2008</v>
      </c>
      <c r="U2" s="216">
        <v>2009</v>
      </c>
      <c r="V2" s="216">
        <v>2010</v>
      </c>
      <c r="W2" s="216">
        <v>2011</v>
      </c>
      <c r="X2" s="219">
        <v>2012</v>
      </c>
      <c r="Y2" s="195">
        <v>2013</v>
      </c>
      <c r="Z2" s="216">
        <v>2014</v>
      </c>
      <c r="AA2" s="216">
        <v>2015</v>
      </c>
      <c r="AB2" s="216">
        <v>2016</v>
      </c>
      <c r="AC2" s="216">
        <v>2017</v>
      </c>
      <c r="AD2" s="216">
        <v>2018</v>
      </c>
      <c r="AE2" s="216">
        <v>2019</v>
      </c>
      <c r="AF2" s="219">
        <v>2020</v>
      </c>
    </row>
    <row r="3" spans="1:41" s="53" customFormat="1" ht="11.45" customHeight="1" x14ac:dyDescent="0.2">
      <c r="A3" s="195"/>
      <c r="B3" s="216"/>
      <c r="C3" s="216"/>
      <c r="D3" s="216"/>
      <c r="E3" s="216"/>
      <c r="F3" s="216"/>
      <c r="G3" s="216"/>
      <c r="H3" s="216"/>
      <c r="I3" s="219"/>
      <c r="J3" s="195"/>
      <c r="K3" s="216"/>
      <c r="L3" s="216"/>
      <c r="M3" s="216"/>
      <c r="N3" s="216"/>
      <c r="O3" s="216"/>
      <c r="P3" s="219"/>
      <c r="Q3" s="195"/>
      <c r="R3" s="216"/>
      <c r="S3" s="216"/>
      <c r="T3" s="216"/>
      <c r="U3" s="216"/>
      <c r="V3" s="216"/>
      <c r="W3" s="216"/>
      <c r="X3" s="219"/>
      <c r="Y3" s="195"/>
      <c r="Z3" s="216"/>
      <c r="AA3" s="216"/>
      <c r="AB3" s="216"/>
      <c r="AC3" s="216"/>
      <c r="AD3" s="216"/>
      <c r="AE3" s="216"/>
      <c r="AF3" s="219"/>
    </row>
    <row r="4" spans="1:41" s="98"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41" s="53" customFormat="1" ht="24.95" customHeight="1" x14ac:dyDescent="0.2">
      <c r="A5" s="150"/>
      <c r="B5" s="147"/>
      <c r="C5" s="223" t="s">
        <v>55</v>
      </c>
      <c r="D5" s="217"/>
      <c r="E5" s="217"/>
      <c r="F5" s="217"/>
      <c r="G5" s="217"/>
      <c r="H5" s="217"/>
      <c r="I5" s="217"/>
      <c r="J5" s="217" t="s">
        <v>55</v>
      </c>
      <c r="K5" s="217"/>
      <c r="L5" s="217"/>
      <c r="M5" s="217"/>
      <c r="N5" s="217"/>
      <c r="O5" s="217"/>
      <c r="P5" s="217"/>
      <c r="Q5" s="217" t="s">
        <v>55</v>
      </c>
      <c r="R5" s="217"/>
      <c r="S5" s="217"/>
      <c r="T5" s="217"/>
      <c r="U5" s="217"/>
      <c r="V5" s="217"/>
      <c r="W5" s="217"/>
      <c r="X5" s="217"/>
      <c r="Y5" s="217" t="s">
        <v>55</v>
      </c>
      <c r="Z5" s="217"/>
      <c r="AA5" s="217"/>
      <c r="AB5" s="217"/>
      <c r="AC5" s="217"/>
      <c r="AD5" s="217"/>
      <c r="AE5" s="217"/>
      <c r="AF5" s="217"/>
    </row>
    <row r="6" spans="1:41" s="53" customFormat="1" ht="11.45" customHeight="1" x14ac:dyDescent="0.2">
      <c r="A6" s="30">
        <f>IF(D6&lt;&gt;"",COUNTA($D$6:D6),"")</f>
        <v>1</v>
      </c>
      <c r="B6" s="148" t="s">
        <v>65</v>
      </c>
      <c r="C6" s="52">
        <v>20616</v>
      </c>
      <c r="D6" s="51">
        <v>21595</v>
      </c>
      <c r="E6" s="51">
        <v>20501</v>
      </c>
      <c r="F6" s="51">
        <v>19687</v>
      </c>
      <c r="G6" s="51">
        <v>19345</v>
      </c>
      <c r="H6" s="51">
        <v>19232</v>
      </c>
      <c r="I6" s="51">
        <v>19025</v>
      </c>
      <c r="J6" s="51">
        <v>19131</v>
      </c>
      <c r="K6" s="51">
        <v>18919</v>
      </c>
      <c r="L6" s="51">
        <v>18917</v>
      </c>
      <c r="M6" s="51">
        <v>21305</v>
      </c>
      <c r="N6" s="51">
        <v>21910</v>
      </c>
      <c r="O6" s="51">
        <v>23375</v>
      </c>
      <c r="P6" s="51">
        <v>23959</v>
      </c>
      <c r="Q6" s="51">
        <v>24707</v>
      </c>
      <c r="R6" s="51">
        <v>25562</v>
      </c>
      <c r="S6" s="51">
        <v>26596</v>
      </c>
      <c r="T6" s="51">
        <v>27813</v>
      </c>
      <c r="U6" s="51">
        <v>26079</v>
      </c>
      <c r="V6" s="51">
        <v>26531</v>
      </c>
      <c r="W6" s="51">
        <v>27097</v>
      </c>
      <c r="X6" s="51">
        <v>27274</v>
      </c>
      <c r="Y6" s="51">
        <v>27174</v>
      </c>
      <c r="Z6" s="51">
        <v>29941</v>
      </c>
      <c r="AA6" s="51">
        <v>31492</v>
      </c>
      <c r="AB6" s="51">
        <v>32555</v>
      </c>
      <c r="AC6" s="51">
        <v>35486</v>
      </c>
      <c r="AD6" s="51">
        <v>39002</v>
      </c>
      <c r="AE6" s="51">
        <v>38182</v>
      </c>
      <c r="AF6" s="51">
        <v>51440</v>
      </c>
    </row>
    <row r="7" spans="1:41" s="53" customFormat="1" ht="11.45" customHeight="1" x14ac:dyDescent="0.2">
      <c r="A7" s="30">
        <f>IF(D7&lt;&gt;"",COUNTA($D$6:D7),"")</f>
        <v>2</v>
      </c>
      <c r="B7" s="148" t="s">
        <v>66</v>
      </c>
      <c r="C7" s="52">
        <v>23723</v>
      </c>
      <c r="D7" s="51">
        <v>25035</v>
      </c>
      <c r="E7" s="51">
        <v>24472</v>
      </c>
      <c r="F7" s="51">
        <v>23929</v>
      </c>
      <c r="G7" s="51">
        <v>23796</v>
      </c>
      <c r="H7" s="51">
        <v>23625</v>
      </c>
      <c r="I7" s="51">
        <v>23474</v>
      </c>
      <c r="J7" s="51">
        <v>23382</v>
      </c>
      <c r="K7" s="51">
        <v>22689</v>
      </c>
      <c r="L7" s="51">
        <v>22736</v>
      </c>
      <c r="M7" s="51">
        <v>25173</v>
      </c>
      <c r="N7" s="51">
        <v>25488</v>
      </c>
      <c r="O7" s="51">
        <v>27346</v>
      </c>
      <c r="P7" s="51">
        <v>27951</v>
      </c>
      <c r="Q7" s="51">
        <v>28589</v>
      </c>
      <c r="R7" s="51">
        <v>29647</v>
      </c>
      <c r="S7" s="51">
        <v>30937</v>
      </c>
      <c r="T7" s="51">
        <v>32348</v>
      </c>
      <c r="U7" s="51">
        <v>30291</v>
      </c>
      <c r="V7" s="51">
        <v>31256</v>
      </c>
      <c r="W7" s="51">
        <v>31918</v>
      </c>
      <c r="X7" s="51">
        <v>32115</v>
      </c>
      <c r="Y7" s="51">
        <v>31730</v>
      </c>
      <c r="Z7" s="51">
        <v>34602</v>
      </c>
      <c r="AA7" s="51">
        <v>36344</v>
      </c>
      <c r="AB7" s="51">
        <v>37829</v>
      </c>
      <c r="AC7" s="51">
        <v>40543</v>
      </c>
      <c r="AD7" s="51">
        <v>44761</v>
      </c>
      <c r="AE7" s="51">
        <v>43835</v>
      </c>
      <c r="AF7" s="51">
        <v>62605</v>
      </c>
    </row>
    <row r="8" spans="1:41" s="53" customFormat="1" ht="11.45" customHeight="1" x14ac:dyDescent="0.2">
      <c r="A8" s="30">
        <f>IF(D8&lt;&gt;"",COUNTA($D$6:D8),"")</f>
        <v>3</v>
      </c>
      <c r="B8" s="148" t="s">
        <v>67</v>
      </c>
      <c r="C8" s="52">
        <v>5558</v>
      </c>
      <c r="D8" s="51">
        <v>5940</v>
      </c>
      <c r="E8" s="51">
        <v>6098</v>
      </c>
      <c r="F8" s="51">
        <v>5849</v>
      </c>
      <c r="G8" s="51">
        <v>5852</v>
      </c>
      <c r="H8" s="51">
        <v>5455</v>
      </c>
      <c r="I8" s="51">
        <v>5194</v>
      </c>
      <c r="J8" s="51">
        <v>5009</v>
      </c>
      <c r="K8" s="51">
        <v>4678</v>
      </c>
      <c r="L8" s="51">
        <v>4260</v>
      </c>
      <c r="M8" s="51">
        <v>4561</v>
      </c>
      <c r="N8" s="51">
        <v>4551</v>
      </c>
      <c r="O8" s="51">
        <v>4729</v>
      </c>
      <c r="P8" s="51">
        <v>4968</v>
      </c>
      <c r="Q8" s="51">
        <v>4932</v>
      </c>
      <c r="R8" s="51">
        <v>5194</v>
      </c>
      <c r="S8" s="51">
        <v>5217</v>
      </c>
      <c r="T8" s="51">
        <v>5382</v>
      </c>
      <c r="U8" s="51">
        <v>5130</v>
      </c>
      <c r="V8" s="51">
        <v>5106</v>
      </c>
      <c r="W8" s="51">
        <v>5136</v>
      </c>
      <c r="X8" s="51">
        <v>4875</v>
      </c>
      <c r="Y8" s="51">
        <v>4713</v>
      </c>
      <c r="Z8" s="51">
        <v>5259</v>
      </c>
      <c r="AA8" s="51">
        <v>5962</v>
      </c>
      <c r="AB8" s="51">
        <v>6496</v>
      </c>
      <c r="AC8" s="51">
        <v>7373</v>
      </c>
      <c r="AD8" s="51">
        <v>8489</v>
      </c>
      <c r="AE8" s="51">
        <v>8643</v>
      </c>
      <c r="AF8" s="51">
        <v>13493</v>
      </c>
    </row>
    <row r="9" spans="1:41" s="53" customFormat="1" ht="11.45" customHeight="1" x14ac:dyDescent="0.2">
      <c r="A9" s="30">
        <f>IF(D9&lt;&gt;"",COUNTA($D$6:D9),"")</f>
        <v>4</v>
      </c>
      <c r="B9" s="148" t="s">
        <v>68</v>
      </c>
      <c r="C9" s="52">
        <v>1359</v>
      </c>
      <c r="D9" s="51">
        <v>2093</v>
      </c>
      <c r="E9" s="51">
        <v>2658</v>
      </c>
      <c r="F9" s="51">
        <v>2856</v>
      </c>
      <c r="G9" s="51">
        <v>2823</v>
      </c>
      <c r="H9" s="51">
        <v>2948</v>
      </c>
      <c r="I9" s="51">
        <v>2941</v>
      </c>
      <c r="J9" s="51">
        <v>3120</v>
      </c>
      <c r="K9" s="51">
        <v>2959</v>
      </c>
      <c r="L9" s="51">
        <v>2624</v>
      </c>
      <c r="M9" s="51">
        <v>3025</v>
      </c>
      <c r="N9" s="51">
        <v>2974</v>
      </c>
      <c r="O9" s="51">
        <v>3095</v>
      </c>
      <c r="P9" s="51">
        <v>3415</v>
      </c>
      <c r="Q9" s="51">
        <v>3468</v>
      </c>
      <c r="R9" s="51">
        <v>3619</v>
      </c>
      <c r="S9" s="51">
        <v>3712</v>
      </c>
      <c r="T9" s="51">
        <v>4087</v>
      </c>
      <c r="U9" s="51">
        <v>3957</v>
      </c>
      <c r="V9" s="51">
        <v>3994</v>
      </c>
      <c r="W9" s="51">
        <v>3937</v>
      </c>
      <c r="X9" s="51">
        <v>3681</v>
      </c>
      <c r="Y9" s="51">
        <v>3533</v>
      </c>
      <c r="Z9" s="51">
        <v>3707</v>
      </c>
      <c r="AA9" s="51">
        <v>3935</v>
      </c>
      <c r="AB9" s="51">
        <v>4194</v>
      </c>
      <c r="AC9" s="51">
        <v>4632</v>
      </c>
      <c r="AD9" s="51">
        <v>4989</v>
      </c>
      <c r="AE9" s="51">
        <v>4897</v>
      </c>
      <c r="AF9" s="51">
        <v>8331</v>
      </c>
    </row>
    <row r="10" spans="1:41" s="53" customFormat="1" ht="11.45" customHeight="1" x14ac:dyDescent="0.2">
      <c r="A10" s="30">
        <f>IF(D10&lt;&gt;"",COUNTA($D$6:D10),"")</f>
        <v>5</v>
      </c>
      <c r="B10" s="148" t="s">
        <v>69</v>
      </c>
      <c r="C10" s="52">
        <v>1105</v>
      </c>
      <c r="D10" s="51">
        <v>1138</v>
      </c>
      <c r="E10" s="51">
        <v>1107</v>
      </c>
      <c r="F10" s="51">
        <v>1052</v>
      </c>
      <c r="G10" s="51">
        <v>985</v>
      </c>
      <c r="H10" s="51">
        <v>886</v>
      </c>
      <c r="I10" s="51">
        <v>815</v>
      </c>
      <c r="J10" s="51">
        <v>909</v>
      </c>
      <c r="K10" s="51">
        <v>841</v>
      </c>
      <c r="L10" s="51">
        <v>795</v>
      </c>
      <c r="M10" s="51">
        <v>898</v>
      </c>
      <c r="N10" s="51">
        <v>836</v>
      </c>
      <c r="O10" s="51">
        <v>992</v>
      </c>
      <c r="P10" s="51">
        <v>915</v>
      </c>
      <c r="Q10" s="51">
        <v>896</v>
      </c>
      <c r="R10" s="51">
        <v>915</v>
      </c>
      <c r="S10" s="51">
        <v>966</v>
      </c>
      <c r="T10" s="51">
        <v>1019</v>
      </c>
      <c r="U10" s="51">
        <v>946</v>
      </c>
      <c r="V10" s="51">
        <v>992</v>
      </c>
      <c r="W10" s="51">
        <v>928</v>
      </c>
      <c r="X10" s="51">
        <v>898</v>
      </c>
      <c r="Y10" s="51">
        <v>849</v>
      </c>
      <c r="Z10" s="51">
        <v>914</v>
      </c>
      <c r="AA10" s="51">
        <v>887</v>
      </c>
      <c r="AB10" s="51">
        <v>1082</v>
      </c>
      <c r="AC10" s="51">
        <v>1207</v>
      </c>
      <c r="AD10" s="51">
        <v>1368</v>
      </c>
      <c r="AE10" s="51">
        <v>1284</v>
      </c>
      <c r="AF10" s="51">
        <v>1961</v>
      </c>
    </row>
    <row r="11" spans="1:41" ht="11.45" customHeight="1" x14ac:dyDescent="0.2">
      <c r="A11" s="30">
        <f>IF(D11&lt;&gt;"",COUNTA($D$6:D11),"")</f>
        <v>6</v>
      </c>
      <c r="B11" s="148" t="s">
        <v>70</v>
      </c>
      <c r="C11" s="52">
        <v>3336</v>
      </c>
      <c r="D11" s="51">
        <v>3455</v>
      </c>
      <c r="E11" s="51">
        <v>3351</v>
      </c>
      <c r="F11" s="51">
        <v>3182</v>
      </c>
      <c r="G11" s="51">
        <v>3285</v>
      </c>
      <c r="H11" s="51">
        <v>3027</v>
      </c>
      <c r="I11" s="51">
        <v>3026</v>
      </c>
      <c r="J11" s="51">
        <v>3008</v>
      </c>
      <c r="K11" s="51">
        <v>2898</v>
      </c>
      <c r="L11" s="51">
        <v>2947</v>
      </c>
      <c r="M11" s="51">
        <v>3386</v>
      </c>
      <c r="N11" s="51">
        <v>3415</v>
      </c>
      <c r="O11" s="51">
        <v>3772</v>
      </c>
      <c r="P11" s="51">
        <v>3604</v>
      </c>
      <c r="Q11" s="51">
        <v>3660</v>
      </c>
      <c r="R11" s="51">
        <v>3857</v>
      </c>
      <c r="S11" s="51">
        <v>3904</v>
      </c>
      <c r="T11" s="51">
        <v>4161</v>
      </c>
      <c r="U11" s="51">
        <v>3940</v>
      </c>
      <c r="V11" s="51">
        <v>4087</v>
      </c>
      <c r="W11" s="51">
        <v>3999</v>
      </c>
      <c r="X11" s="51">
        <v>3791</v>
      </c>
      <c r="Y11" s="51">
        <v>3740</v>
      </c>
      <c r="Z11" s="51">
        <v>3949</v>
      </c>
      <c r="AA11" s="51">
        <v>4331</v>
      </c>
      <c r="AB11" s="51">
        <v>4930</v>
      </c>
      <c r="AC11" s="51">
        <v>5320</v>
      </c>
      <c r="AD11" s="51">
        <v>5779</v>
      </c>
      <c r="AE11" s="51">
        <v>5477</v>
      </c>
      <c r="AF11" s="51">
        <v>7772</v>
      </c>
      <c r="AG11" s="53"/>
      <c r="AH11" s="53"/>
      <c r="AK11" s="53"/>
      <c r="AL11" s="53"/>
      <c r="AM11" s="53"/>
      <c r="AN11" s="53"/>
      <c r="AO11" s="53"/>
    </row>
    <row r="12" spans="1:41" ht="11.45" customHeight="1" x14ac:dyDescent="0.2">
      <c r="A12" s="30">
        <f>IF(D12&lt;&gt;"",COUNTA($D$6:D12),"")</f>
        <v>7</v>
      </c>
      <c r="B12" s="148" t="s">
        <v>71</v>
      </c>
      <c r="C12" s="52">
        <v>11438</v>
      </c>
      <c r="D12" s="51">
        <v>12002</v>
      </c>
      <c r="E12" s="51">
        <v>11638</v>
      </c>
      <c r="F12" s="51">
        <v>11353</v>
      </c>
      <c r="G12" s="51">
        <v>11591</v>
      </c>
      <c r="H12" s="51">
        <v>11239</v>
      </c>
      <c r="I12" s="51">
        <v>10925</v>
      </c>
      <c r="J12" s="51">
        <v>10873</v>
      </c>
      <c r="K12" s="51">
        <v>10574</v>
      </c>
      <c r="L12" s="51">
        <v>10614</v>
      </c>
      <c r="M12" s="51">
        <v>11934</v>
      </c>
      <c r="N12" s="51">
        <v>12059</v>
      </c>
      <c r="O12" s="51">
        <v>12634</v>
      </c>
      <c r="P12" s="51">
        <v>12855</v>
      </c>
      <c r="Q12" s="51">
        <v>13005</v>
      </c>
      <c r="R12" s="51">
        <v>13750</v>
      </c>
      <c r="S12" s="51">
        <v>14065</v>
      </c>
      <c r="T12" s="51">
        <v>14243</v>
      </c>
      <c r="U12" s="51">
        <v>13857</v>
      </c>
      <c r="V12" s="51">
        <v>14009</v>
      </c>
      <c r="W12" s="51">
        <v>14240</v>
      </c>
      <c r="X12" s="51">
        <v>14389</v>
      </c>
      <c r="Y12" s="51">
        <v>14018</v>
      </c>
      <c r="Z12" s="51">
        <v>15111</v>
      </c>
      <c r="AA12" s="51">
        <v>15826</v>
      </c>
      <c r="AB12" s="51">
        <v>16343</v>
      </c>
      <c r="AC12" s="51">
        <v>17756</v>
      </c>
      <c r="AD12" s="51">
        <v>19068</v>
      </c>
      <c r="AE12" s="51">
        <v>18944</v>
      </c>
      <c r="AF12" s="51">
        <v>26780</v>
      </c>
      <c r="AG12" s="53"/>
      <c r="AH12" s="53"/>
      <c r="AK12" s="53"/>
      <c r="AL12" s="53"/>
      <c r="AM12" s="53"/>
      <c r="AN12" s="53"/>
      <c r="AO12" s="53"/>
    </row>
    <row r="13" spans="1:41" ht="11.45" customHeight="1" x14ac:dyDescent="0.2">
      <c r="A13" s="30">
        <f>IF(D13&lt;&gt;"",COUNTA($D$6:D13),"")</f>
        <v>8</v>
      </c>
      <c r="B13" s="149" t="s">
        <v>72</v>
      </c>
      <c r="C13" s="108">
        <v>814</v>
      </c>
      <c r="D13" s="103">
        <v>1280</v>
      </c>
      <c r="E13" s="103">
        <v>1639</v>
      </c>
      <c r="F13" s="103">
        <v>1813</v>
      </c>
      <c r="G13" s="103">
        <v>1870</v>
      </c>
      <c r="H13" s="103">
        <v>1862</v>
      </c>
      <c r="I13" s="103">
        <v>1762</v>
      </c>
      <c r="J13" s="103">
        <v>1828</v>
      </c>
      <c r="K13" s="103">
        <v>1762</v>
      </c>
      <c r="L13" s="103">
        <v>1446</v>
      </c>
      <c r="M13" s="103">
        <v>1659</v>
      </c>
      <c r="N13" s="103">
        <v>1696</v>
      </c>
      <c r="O13" s="103">
        <v>1793</v>
      </c>
      <c r="P13" s="103">
        <v>1950</v>
      </c>
      <c r="Q13" s="103">
        <v>1862</v>
      </c>
      <c r="R13" s="103">
        <v>1920</v>
      </c>
      <c r="S13" s="103">
        <v>1879</v>
      </c>
      <c r="T13" s="103">
        <v>2015</v>
      </c>
      <c r="U13" s="103">
        <v>1928</v>
      </c>
      <c r="V13" s="103">
        <v>1896</v>
      </c>
      <c r="W13" s="103">
        <v>1824</v>
      </c>
      <c r="X13" s="103">
        <v>1648</v>
      </c>
      <c r="Y13" s="103">
        <v>1490</v>
      </c>
      <c r="Z13" s="103">
        <v>1658</v>
      </c>
      <c r="AA13" s="103">
        <v>1804</v>
      </c>
      <c r="AB13" s="103">
        <v>2046</v>
      </c>
      <c r="AC13" s="103">
        <v>2245</v>
      </c>
      <c r="AD13" s="103">
        <v>2371</v>
      </c>
      <c r="AE13" s="103">
        <v>2222</v>
      </c>
      <c r="AF13" s="103">
        <v>4016</v>
      </c>
      <c r="AG13" s="53"/>
      <c r="AH13" s="53"/>
      <c r="AK13" s="53"/>
      <c r="AL13" s="53"/>
      <c r="AM13" s="53"/>
      <c r="AN13" s="53"/>
      <c r="AO13" s="53"/>
    </row>
    <row r="14" spans="1:41" ht="11.45" customHeight="1" x14ac:dyDescent="0.2">
      <c r="A14" s="30">
        <f>IF(D14&lt;&gt;"",COUNTA($D$6:D14),"")</f>
        <v>9</v>
      </c>
      <c r="B14" s="148" t="s">
        <v>73</v>
      </c>
      <c r="C14" s="52">
        <v>12690</v>
      </c>
      <c r="D14" s="51">
        <v>13408</v>
      </c>
      <c r="E14" s="51">
        <v>12968</v>
      </c>
      <c r="F14" s="51">
        <v>12659</v>
      </c>
      <c r="G14" s="51">
        <v>12398</v>
      </c>
      <c r="H14" s="51">
        <v>12381</v>
      </c>
      <c r="I14" s="51">
        <v>11823</v>
      </c>
      <c r="J14" s="51">
        <v>11536</v>
      </c>
      <c r="K14" s="51">
        <v>11200</v>
      </c>
      <c r="L14" s="51">
        <v>10701</v>
      </c>
      <c r="M14" s="51">
        <v>11863</v>
      </c>
      <c r="N14" s="51">
        <v>11948</v>
      </c>
      <c r="O14" s="51">
        <v>12962</v>
      </c>
      <c r="P14" s="51">
        <v>13250</v>
      </c>
      <c r="Q14" s="51">
        <v>13091</v>
      </c>
      <c r="R14" s="51">
        <v>13269</v>
      </c>
      <c r="S14" s="51">
        <v>13487</v>
      </c>
      <c r="T14" s="51">
        <v>13869</v>
      </c>
      <c r="U14" s="51">
        <v>13553</v>
      </c>
      <c r="V14" s="51">
        <v>13722</v>
      </c>
      <c r="W14" s="51">
        <v>13958</v>
      </c>
      <c r="X14" s="51">
        <v>13848</v>
      </c>
      <c r="Y14" s="51">
        <v>13651</v>
      </c>
      <c r="Z14" s="51">
        <v>14846</v>
      </c>
      <c r="AA14" s="51">
        <v>15546</v>
      </c>
      <c r="AB14" s="51">
        <v>15749</v>
      </c>
      <c r="AC14" s="51">
        <v>16968</v>
      </c>
      <c r="AD14" s="51">
        <v>18877</v>
      </c>
      <c r="AE14" s="51">
        <v>18567</v>
      </c>
      <c r="AF14" s="51">
        <v>29353</v>
      </c>
      <c r="AG14" s="53"/>
      <c r="AH14" s="53"/>
      <c r="AK14" s="53"/>
      <c r="AL14" s="53"/>
      <c r="AM14" s="53"/>
      <c r="AN14" s="53"/>
      <c r="AO14" s="53"/>
    </row>
    <row r="15" spans="1:41" ht="11.45" customHeight="1" x14ac:dyDescent="0.2">
      <c r="A15" s="30">
        <f>IF(D15&lt;&gt;"",COUNTA($D$6:D15),"")</f>
        <v>10</v>
      </c>
      <c r="B15" s="148" t="s">
        <v>74</v>
      </c>
      <c r="C15" s="52">
        <v>32961</v>
      </c>
      <c r="D15" s="51">
        <v>33626</v>
      </c>
      <c r="E15" s="51">
        <v>32883</v>
      </c>
      <c r="F15" s="51">
        <v>31444</v>
      </c>
      <c r="G15" s="51">
        <v>31127</v>
      </c>
      <c r="H15" s="51">
        <v>29879</v>
      </c>
      <c r="I15" s="51">
        <v>29293</v>
      </c>
      <c r="J15" s="51">
        <v>28840</v>
      </c>
      <c r="K15" s="51">
        <v>27666</v>
      </c>
      <c r="L15" s="51">
        <v>27088</v>
      </c>
      <c r="M15" s="51">
        <v>29866</v>
      </c>
      <c r="N15" s="51">
        <v>30147</v>
      </c>
      <c r="O15" s="51">
        <v>32439</v>
      </c>
      <c r="P15" s="51">
        <v>32831</v>
      </c>
      <c r="Q15" s="51">
        <v>33422</v>
      </c>
      <c r="R15" s="51">
        <v>34026</v>
      </c>
      <c r="S15" s="51">
        <v>34225</v>
      </c>
      <c r="T15" s="51">
        <v>35968</v>
      </c>
      <c r="U15" s="51">
        <v>33301</v>
      </c>
      <c r="V15" s="51">
        <v>33853</v>
      </c>
      <c r="W15" s="51">
        <v>33464</v>
      </c>
      <c r="X15" s="51">
        <v>32823</v>
      </c>
      <c r="Y15" s="51">
        <v>31325</v>
      </c>
      <c r="Z15" s="51">
        <v>33965</v>
      </c>
      <c r="AA15" s="51">
        <v>35540</v>
      </c>
      <c r="AB15" s="51">
        <v>38115</v>
      </c>
      <c r="AC15" s="51">
        <v>40437</v>
      </c>
      <c r="AD15" s="51">
        <v>45150</v>
      </c>
      <c r="AE15" s="51">
        <v>43788</v>
      </c>
      <c r="AF15" s="51">
        <v>69130</v>
      </c>
      <c r="AG15" s="53"/>
      <c r="AH15" s="53"/>
      <c r="AK15" s="53"/>
      <c r="AL15" s="53"/>
      <c r="AM15" s="53"/>
      <c r="AN15" s="53"/>
      <c r="AO15" s="53"/>
    </row>
    <row r="16" spans="1:41" ht="11.45" customHeight="1" x14ac:dyDescent="0.2">
      <c r="A16" s="30">
        <f>IF(D16&lt;&gt;"",COUNTA($D$6:D16),"")</f>
        <v>11</v>
      </c>
      <c r="B16" s="148" t="s">
        <v>75</v>
      </c>
      <c r="C16" s="52">
        <v>6970</v>
      </c>
      <c r="D16" s="51">
        <v>7359</v>
      </c>
      <c r="E16" s="51">
        <v>6888</v>
      </c>
      <c r="F16" s="51">
        <v>6676</v>
      </c>
      <c r="G16" s="51">
        <v>6547</v>
      </c>
      <c r="H16" s="51">
        <v>6436</v>
      </c>
      <c r="I16" s="51">
        <v>6418</v>
      </c>
      <c r="J16" s="51">
        <v>6427</v>
      </c>
      <c r="K16" s="51">
        <v>6230</v>
      </c>
      <c r="L16" s="51">
        <v>6253</v>
      </c>
      <c r="M16" s="51">
        <v>6923</v>
      </c>
      <c r="N16" s="51">
        <v>6881</v>
      </c>
      <c r="O16" s="51">
        <v>7600</v>
      </c>
      <c r="P16" s="51">
        <v>7855</v>
      </c>
      <c r="Q16" s="51">
        <v>7814</v>
      </c>
      <c r="R16" s="51">
        <v>8310</v>
      </c>
      <c r="S16" s="51">
        <v>8486</v>
      </c>
      <c r="T16" s="51">
        <v>8839</v>
      </c>
      <c r="U16" s="51">
        <v>8569</v>
      </c>
      <c r="V16" s="51">
        <v>8709</v>
      </c>
      <c r="W16" s="51">
        <v>8746</v>
      </c>
      <c r="X16" s="51">
        <v>8530</v>
      </c>
      <c r="Y16" s="51">
        <v>8263</v>
      </c>
      <c r="Z16" s="51">
        <v>8791</v>
      </c>
      <c r="AA16" s="51">
        <v>9316</v>
      </c>
      <c r="AB16" s="51">
        <v>9734</v>
      </c>
      <c r="AC16" s="51">
        <v>10516</v>
      </c>
      <c r="AD16" s="51">
        <v>11331</v>
      </c>
      <c r="AE16" s="51">
        <v>11203</v>
      </c>
      <c r="AF16" s="51">
        <v>16273</v>
      </c>
      <c r="AG16" s="53"/>
      <c r="AH16" s="53"/>
      <c r="AK16" s="53"/>
      <c r="AL16" s="53"/>
      <c r="AM16" s="53"/>
      <c r="AN16" s="53"/>
      <c r="AO16" s="53"/>
    </row>
    <row r="17" spans="1:41" ht="11.45" customHeight="1" x14ac:dyDescent="0.2">
      <c r="A17" s="30">
        <f>IF(D17&lt;&gt;"",COUNTA($D$6:D17),"")</f>
        <v>12</v>
      </c>
      <c r="B17" s="148" t="s">
        <v>76</v>
      </c>
      <c r="C17" s="52">
        <v>1569</v>
      </c>
      <c r="D17" s="51">
        <v>1613</v>
      </c>
      <c r="E17" s="51">
        <v>1513</v>
      </c>
      <c r="F17" s="51">
        <v>1461</v>
      </c>
      <c r="G17" s="51">
        <v>1419</v>
      </c>
      <c r="H17" s="51">
        <v>1284</v>
      </c>
      <c r="I17" s="51">
        <v>1221</v>
      </c>
      <c r="J17" s="51">
        <v>1316</v>
      </c>
      <c r="K17" s="51">
        <v>1283</v>
      </c>
      <c r="L17" s="51">
        <v>1246</v>
      </c>
      <c r="M17" s="51">
        <v>1435</v>
      </c>
      <c r="N17" s="51">
        <v>1436</v>
      </c>
      <c r="O17" s="51">
        <v>1514</v>
      </c>
      <c r="P17" s="51">
        <v>1577</v>
      </c>
      <c r="Q17" s="51">
        <v>1609</v>
      </c>
      <c r="R17" s="51">
        <v>1610</v>
      </c>
      <c r="S17" s="51">
        <v>1599</v>
      </c>
      <c r="T17" s="51">
        <v>1744</v>
      </c>
      <c r="U17" s="51">
        <v>1684</v>
      </c>
      <c r="V17" s="51">
        <v>1717</v>
      </c>
      <c r="W17" s="51">
        <v>1714</v>
      </c>
      <c r="X17" s="51">
        <v>1645</v>
      </c>
      <c r="Y17" s="51">
        <v>1568</v>
      </c>
      <c r="Z17" s="51">
        <v>1646</v>
      </c>
      <c r="AA17" s="51">
        <v>1759</v>
      </c>
      <c r="AB17" s="51">
        <v>1866</v>
      </c>
      <c r="AC17" s="51">
        <v>2064</v>
      </c>
      <c r="AD17" s="51">
        <v>2274</v>
      </c>
      <c r="AE17" s="51">
        <v>2216</v>
      </c>
      <c r="AF17" s="51">
        <v>3263</v>
      </c>
      <c r="AG17" s="53"/>
      <c r="AH17" s="53"/>
      <c r="AK17" s="53"/>
      <c r="AL17" s="53"/>
      <c r="AM17" s="53"/>
      <c r="AN17" s="53"/>
      <c r="AO17" s="53"/>
    </row>
    <row r="18" spans="1:41" ht="11.45" customHeight="1" x14ac:dyDescent="0.2">
      <c r="A18" s="30">
        <f>IF(D18&lt;&gt;"",COUNTA($D$6:D18),"")</f>
        <v>13</v>
      </c>
      <c r="B18" s="148" t="s">
        <v>77</v>
      </c>
      <c r="C18" s="52">
        <v>2227</v>
      </c>
      <c r="D18" s="51">
        <v>3331</v>
      </c>
      <c r="E18" s="51">
        <v>4301</v>
      </c>
      <c r="F18" s="51">
        <v>4681</v>
      </c>
      <c r="G18" s="51">
        <v>4872</v>
      </c>
      <c r="H18" s="51">
        <v>4771</v>
      </c>
      <c r="I18" s="51">
        <v>4554</v>
      </c>
      <c r="J18" s="51">
        <v>4885</v>
      </c>
      <c r="K18" s="51">
        <v>4679</v>
      </c>
      <c r="L18" s="51">
        <v>3815</v>
      </c>
      <c r="M18" s="51">
        <v>4428</v>
      </c>
      <c r="N18" s="51">
        <v>4362</v>
      </c>
      <c r="O18" s="51">
        <v>4748</v>
      </c>
      <c r="P18" s="51">
        <v>5152</v>
      </c>
      <c r="Q18" s="51">
        <v>4989</v>
      </c>
      <c r="R18" s="51">
        <v>5266</v>
      </c>
      <c r="S18" s="51">
        <v>5312</v>
      </c>
      <c r="T18" s="51">
        <v>5637</v>
      </c>
      <c r="U18" s="51">
        <v>5165</v>
      </c>
      <c r="V18" s="51">
        <v>5173</v>
      </c>
      <c r="W18" s="51">
        <v>4921</v>
      </c>
      <c r="X18" s="51">
        <v>4659</v>
      </c>
      <c r="Y18" s="51">
        <v>4516</v>
      </c>
      <c r="Z18" s="51">
        <v>4928</v>
      </c>
      <c r="AA18" s="51">
        <v>5170</v>
      </c>
      <c r="AB18" s="51">
        <v>5312</v>
      </c>
      <c r="AC18" s="51">
        <v>5745</v>
      </c>
      <c r="AD18" s="51">
        <v>6216</v>
      </c>
      <c r="AE18" s="51">
        <v>5792</v>
      </c>
      <c r="AF18" s="51">
        <v>10287</v>
      </c>
      <c r="AG18" s="53"/>
      <c r="AH18" s="53"/>
      <c r="AK18" s="53"/>
      <c r="AL18" s="53"/>
      <c r="AM18" s="53"/>
      <c r="AN18" s="53"/>
      <c r="AO18" s="53"/>
    </row>
    <row r="19" spans="1:41" ht="11.45" customHeight="1" x14ac:dyDescent="0.2">
      <c r="A19" s="30">
        <f>IF(D19&lt;&gt;"",COUNTA($D$6:D19),"")</f>
        <v>14</v>
      </c>
      <c r="B19" s="148" t="s">
        <v>78</v>
      </c>
      <c r="C19" s="52">
        <v>1256</v>
      </c>
      <c r="D19" s="51">
        <v>1920</v>
      </c>
      <c r="E19" s="51">
        <v>2467</v>
      </c>
      <c r="F19" s="51">
        <v>2682</v>
      </c>
      <c r="G19" s="51">
        <v>2698</v>
      </c>
      <c r="H19" s="51">
        <v>2744</v>
      </c>
      <c r="I19" s="51">
        <v>2558</v>
      </c>
      <c r="J19" s="51">
        <v>2750</v>
      </c>
      <c r="K19" s="51">
        <v>2629</v>
      </c>
      <c r="L19" s="51">
        <v>2117</v>
      </c>
      <c r="M19" s="51">
        <v>2461</v>
      </c>
      <c r="N19" s="51">
        <v>2397</v>
      </c>
      <c r="O19" s="51">
        <v>2615</v>
      </c>
      <c r="P19" s="51">
        <v>2742</v>
      </c>
      <c r="Q19" s="51">
        <v>2738</v>
      </c>
      <c r="R19" s="51">
        <v>2791</v>
      </c>
      <c r="S19" s="51">
        <v>2835</v>
      </c>
      <c r="T19" s="51">
        <v>2980</v>
      </c>
      <c r="U19" s="51">
        <v>2848</v>
      </c>
      <c r="V19" s="51">
        <v>2833</v>
      </c>
      <c r="W19" s="51">
        <v>2717</v>
      </c>
      <c r="X19" s="51">
        <v>2496</v>
      </c>
      <c r="Y19" s="51">
        <v>2472</v>
      </c>
      <c r="Z19" s="51">
        <v>2568</v>
      </c>
      <c r="AA19" s="51">
        <v>2610</v>
      </c>
      <c r="AB19" s="51">
        <v>2540</v>
      </c>
      <c r="AC19" s="51">
        <v>2679</v>
      </c>
      <c r="AD19" s="51">
        <v>3006</v>
      </c>
      <c r="AE19" s="51">
        <v>2800</v>
      </c>
      <c r="AF19" s="51">
        <v>5374</v>
      </c>
      <c r="AG19" s="53"/>
      <c r="AH19" s="53"/>
      <c r="AK19" s="53"/>
      <c r="AL19" s="53"/>
      <c r="AM19" s="53"/>
      <c r="AN19" s="53"/>
      <c r="AO19" s="53"/>
    </row>
    <row r="20" spans="1:41" ht="11.45" customHeight="1" x14ac:dyDescent="0.2">
      <c r="A20" s="30">
        <f>IF(D20&lt;&gt;"",COUNTA($D$6:D20),"")</f>
        <v>15</v>
      </c>
      <c r="B20" s="148" t="s">
        <v>79</v>
      </c>
      <c r="C20" s="52">
        <v>5008</v>
      </c>
      <c r="D20" s="51">
        <v>5248</v>
      </c>
      <c r="E20" s="51">
        <v>5008</v>
      </c>
      <c r="F20" s="51">
        <v>4944</v>
      </c>
      <c r="G20" s="51">
        <v>4872</v>
      </c>
      <c r="H20" s="51">
        <v>4746</v>
      </c>
      <c r="I20" s="51">
        <v>4584</v>
      </c>
      <c r="J20" s="51">
        <v>4546</v>
      </c>
      <c r="K20" s="51">
        <v>4489</v>
      </c>
      <c r="L20" s="51">
        <v>4496</v>
      </c>
      <c r="M20" s="51">
        <v>4777</v>
      </c>
      <c r="N20" s="51">
        <v>4837</v>
      </c>
      <c r="O20" s="51">
        <v>5164</v>
      </c>
      <c r="P20" s="51">
        <v>5222</v>
      </c>
      <c r="Q20" s="51">
        <v>5307</v>
      </c>
      <c r="R20" s="51">
        <v>5539</v>
      </c>
      <c r="S20" s="51">
        <v>5516</v>
      </c>
      <c r="T20" s="51">
        <v>5864</v>
      </c>
      <c r="U20" s="51">
        <v>5660</v>
      </c>
      <c r="V20" s="51">
        <v>5627</v>
      </c>
      <c r="W20" s="51">
        <v>5689</v>
      </c>
      <c r="X20" s="51">
        <v>5623</v>
      </c>
      <c r="Y20" s="51">
        <v>5454</v>
      </c>
      <c r="Z20" s="51">
        <v>6001</v>
      </c>
      <c r="AA20" s="51">
        <v>6073</v>
      </c>
      <c r="AB20" s="51">
        <v>6171</v>
      </c>
      <c r="AC20" s="51">
        <v>6787</v>
      </c>
      <c r="AD20" s="51">
        <v>7723</v>
      </c>
      <c r="AE20" s="51">
        <v>7782</v>
      </c>
      <c r="AF20" s="51">
        <v>11516</v>
      </c>
      <c r="AG20" s="53"/>
      <c r="AH20" s="53"/>
      <c r="AK20" s="53"/>
      <c r="AL20" s="53"/>
      <c r="AM20" s="53"/>
      <c r="AN20" s="53"/>
      <c r="AO20" s="53"/>
    </row>
    <row r="21" spans="1:41" ht="11.45" customHeight="1" x14ac:dyDescent="0.2">
      <c r="A21" s="30">
        <f>IF(D21&lt;&gt;"",COUNTA($D$6:D21),"")</f>
        <v>16</v>
      </c>
      <c r="B21" s="148" t="s">
        <v>80</v>
      </c>
      <c r="C21" s="52">
        <v>1227</v>
      </c>
      <c r="D21" s="51">
        <v>1762</v>
      </c>
      <c r="E21" s="51">
        <v>2297</v>
      </c>
      <c r="F21" s="51">
        <v>2392</v>
      </c>
      <c r="G21" s="51">
        <v>2406</v>
      </c>
      <c r="H21" s="51">
        <v>2417</v>
      </c>
      <c r="I21" s="51">
        <v>2371</v>
      </c>
      <c r="J21" s="51">
        <v>2630</v>
      </c>
      <c r="K21" s="51">
        <v>2563</v>
      </c>
      <c r="L21" s="51">
        <v>2152</v>
      </c>
      <c r="M21" s="51">
        <v>2498</v>
      </c>
      <c r="N21" s="51">
        <v>2475</v>
      </c>
      <c r="O21" s="51">
        <v>2522</v>
      </c>
      <c r="P21" s="51">
        <v>2749</v>
      </c>
      <c r="Q21" s="51">
        <v>2708</v>
      </c>
      <c r="R21" s="51">
        <v>2807</v>
      </c>
      <c r="S21" s="51">
        <v>2897</v>
      </c>
      <c r="T21" s="51">
        <v>3157</v>
      </c>
      <c r="U21" s="51">
        <v>2876</v>
      </c>
      <c r="V21" s="51">
        <v>2888</v>
      </c>
      <c r="W21" s="51">
        <v>2857</v>
      </c>
      <c r="X21" s="51">
        <v>2735</v>
      </c>
      <c r="Y21" s="51">
        <v>2568</v>
      </c>
      <c r="Z21" s="51">
        <v>2725</v>
      </c>
      <c r="AA21" s="51">
        <v>2775</v>
      </c>
      <c r="AB21" s="51">
        <v>2801</v>
      </c>
      <c r="AC21" s="51">
        <v>3019</v>
      </c>
      <c r="AD21" s="51">
        <v>3292</v>
      </c>
      <c r="AE21" s="51">
        <v>3047</v>
      </c>
      <c r="AF21" s="51">
        <v>5500</v>
      </c>
      <c r="AG21" s="53"/>
      <c r="AH21" s="53"/>
      <c r="AK21" s="53"/>
      <c r="AL21" s="53"/>
      <c r="AM21" s="53"/>
      <c r="AN21" s="53"/>
      <c r="AO21" s="53"/>
    </row>
    <row r="22" spans="1:41" ht="11.45" customHeight="1" x14ac:dyDescent="0.2">
      <c r="A22" s="30" t="str">
        <f>IF(D22&lt;&gt;"",COUNTA($D$6:D22),"")</f>
        <v/>
      </c>
      <c r="B22" s="148"/>
      <c r="C22" s="58"/>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row>
    <row r="23" spans="1:41" ht="11.45" customHeight="1" x14ac:dyDescent="0.2">
      <c r="A23" s="30">
        <f>IF(D23&lt;&gt;"",COUNTA($D$6:D23),"")</f>
        <v>17</v>
      </c>
      <c r="B23" s="148" t="s">
        <v>81</v>
      </c>
      <c r="C23" s="52">
        <v>131857</v>
      </c>
      <c r="D23" s="51">
        <v>140805</v>
      </c>
      <c r="E23" s="51">
        <v>139790</v>
      </c>
      <c r="F23" s="51">
        <v>136660</v>
      </c>
      <c r="G23" s="51">
        <v>135888</v>
      </c>
      <c r="H23" s="51">
        <v>132932</v>
      </c>
      <c r="I23" s="51">
        <v>129984</v>
      </c>
      <c r="J23" s="51">
        <v>130189</v>
      </c>
      <c r="K23" s="51">
        <v>126059</v>
      </c>
      <c r="L23" s="51">
        <v>122209</v>
      </c>
      <c r="M23" s="51">
        <v>136192</v>
      </c>
      <c r="N23" s="51">
        <v>137410</v>
      </c>
      <c r="O23" s="51">
        <v>147301</v>
      </c>
      <c r="P23" s="51">
        <v>150993</v>
      </c>
      <c r="Q23" s="51">
        <v>152797</v>
      </c>
      <c r="R23" s="51">
        <v>158082</v>
      </c>
      <c r="S23" s="51">
        <v>161633</v>
      </c>
      <c r="T23" s="51">
        <v>169127</v>
      </c>
      <c r="U23" s="51">
        <v>159784</v>
      </c>
      <c r="V23" s="51">
        <v>162394</v>
      </c>
      <c r="W23" s="51">
        <v>163146</v>
      </c>
      <c r="X23" s="51">
        <v>161032</v>
      </c>
      <c r="Y23" s="51">
        <v>157063</v>
      </c>
      <c r="Z23" s="51">
        <v>170610</v>
      </c>
      <c r="AA23" s="51">
        <v>179370</v>
      </c>
      <c r="AB23" s="51">
        <v>187762</v>
      </c>
      <c r="AC23" s="51">
        <v>202776</v>
      </c>
      <c r="AD23" s="51">
        <v>223699</v>
      </c>
      <c r="AE23" s="51">
        <v>218679</v>
      </c>
      <c r="AF23" s="51">
        <v>327095</v>
      </c>
    </row>
    <row r="24" spans="1:41" ht="24.95" customHeight="1" x14ac:dyDescent="0.2">
      <c r="A24" s="30" t="str">
        <f>IF(D24&lt;&gt;"",COUNTA($D$6:D24),"")</f>
        <v/>
      </c>
      <c r="B24" s="148"/>
      <c r="C24" s="224" t="s">
        <v>44</v>
      </c>
      <c r="D24" s="218"/>
      <c r="E24" s="218"/>
      <c r="F24" s="218"/>
      <c r="G24" s="218"/>
      <c r="H24" s="218"/>
      <c r="I24" s="218"/>
      <c r="J24" s="218" t="s">
        <v>44</v>
      </c>
      <c r="K24" s="218"/>
      <c r="L24" s="218"/>
      <c r="M24" s="218"/>
      <c r="N24" s="218"/>
      <c r="O24" s="218"/>
      <c r="P24" s="218"/>
      <c r="Q24" s="218" t="s">
        <v>44</v>
      </c>
      <c r="R24" s="218"/>
      <c r="S24" s="218"/>
      <c r="T24" s="218"/>
      <c r="U24" s="218"/>
      <c r="V24" s="218"/>
      <c r="W24" s="218"/>
      <c r="X24" s="218"/>
      <c r="Y24" s="218" t="s">
        <v>44</v>
      </c>
      <c r="Z24" s="218"/>
      <c r="AA24" s="218"/>
      <c r="AB24" s="218"/>
      <c r="AC24" s="218"/>
      <c r="AD24" s="218"/>
      <c r="AE24" s="218"/>
      <c r="AF24" s="218"/>
    </row>
    <row r="25" spans="1:41" ht="11.45" customHeight="1" x14ac:dyDescent="0.2">
      <c r="A25" s="30">
        <f>IF(D25&lt;&gt;"",COUNTA($D$6:D25),"")</f>
        <v>18</v>
      </c>
      <c r="B25" s="148" t="s">
        <v>65</v>
      </c>
      <c r="C25" s="64" t="s">
        <v>9</v>
      </c>
      <c r="D25" s="65">
        <v>4.7492084951626907</v>
      </c>
      <c r="E25" s="65">
        <v>-5.0658963230319927</v>
      </c>
      <c r="F25" s="65">
        <v>-3.9735196246857498</v>
      </c>
      <c r="G25" s="65">
        <v>-1.7349466134324842</v>
      </c>
      <c r="H25" s="65">
        <v>-0.58345164095742064</v>
      </c>
      <c r="I25" s="65">
        <v>-1.0790716954121535</v>
      </c>
      <c r="J25" s="65">
        <v>0.55756610502690762</v>
      </c>
      <c r="K25" s="65">
        <v>-1.1057395890641857</v>
      </c>
      <c r="L25" s="65">
        <v>-1.0713989907287669E-2</v>
      </c>
      <c r="M25" s="65">
        <v>12.622765507849437</v>
      </c>
      <c r="N25" s="65">
        <v>2.8379963399255388</v>
      </c>
      <c r="O25" s="65">
        <v>6.689111249385931</v>
      </c>
      <c r="P25" s="65">
        <v>2.4963605704140974</v>
      </c>
      <c r="Q25" s="65">
        <v>3.1239806702842969</v>
      </c>
      <c r="R25" s="65">
        <v>3.4583688189034234</v>
      </c>
      <c r="S25" s="65">
        <v>4.0449394333935516</v>
      </c>
      <c r="T25" s="65">
        <v>4.5790273656802754</v>
      </c>
      <c r="U25" s="65">
        <v>-6.2352234367017161</v>
      </c>
      <c r="V25" s="65">
        <v>1.7304378295102083</v>
      </c>
      <c r="W25" s="65">
        <v>2.1338478702436419</v>
      </c>
      <c r="X25" s="65">
        <v>0.65521029098658801</v>
      </c>
      <c r="Y25" s="65">
        <v>-0.36823466469245147</v>
      </c>
      <c r="Z25" s="65">
        <v>10.184872894434037</v>
      </c>
      <c r="AA25" s="65">
        <v>5.1790761830047671</v>
      </c>
      <c r="AB25" s="65">
        <v>3.3767126426102152</v>
      </c>
      <c r="AC25" s="65">
        <v>9.0021561677316981</v>
      </c>
      <c r="AD25" s="65">
        <v>9.9087370372266719</v>
      </c>
      <c r="AE25" s="65">
        <v>-2.1044826384246278</v>
      </c>
      <c r="AF25" s="65">
        <v>34.724931535680554</v>
      </c>
      <c r="AG25" s="69"/>
      <c r="AH25" s="69"/>
    </row>
    <row r="26" spans="1:41" ht="11.45" customHeight="1" x14ac:dyDescent="0.2">
      <c r="A26" s="30">
        <f>IF(D26&lt;&gt;"",COUNTA($D$6:D26),"")</f>
        <v>19</v>
      </c>
      <c r="B26" s="148" t="s">
        <v>66</v>
      </c>
      <c r="C26" s="64" t="s">
        <v>9</v>
      </c>
      <c r="D26" s="65">
        <v>5.5318435383996842</v>
      </c>
      <c r="E26" s="65">
        <v>-2.2485072143815472</v>
      </c>
      <c r="F26" s="65">
        <v>-2.2197090144536702</v>
      </c>
      <c r="G26" s="65">
        <v>-0.55781060424369855</v>
      </c>
      <c r="H26" s="65">
        <v>-0.7177068177903152</v>
      </c>
      <c r="I26" s="65">
        <v>-0.6372316111679055</v>
      </c>
      <c r="J26" s="65">
        <v>-0.39483764034774538</v>
      </c>
      <c r="K26" s="65">
        <v>-2.9636845760156945</v>
      </c>
      <c r="L26" s="65">
        <v>0.20920444002112504</v>
      </c>
      <c r="M26" s="65">
        <v>10.719221972884995</v>
      </c>
      <c r="N26" s="65">
        <v>1.2508585937974601</v>
      </c>
      <c r="O26" s="65">
        <v>7.2901764820606303</v>
      </c>
      <c r="P26" s="65">
        <v>2.2103339460147993</v>
      </c>
      <c r="Q26" s="65">
        <v>2.2831461909067485</v>
      </c>
      <c r="R26" s="65">
        <v>3.7021184044360353</v>
      </c>
      <c r="S26" s="65">
        <v>4.347980510306698</v>
      </c>
      <c r="T26" s="65">
        <v>4.5636629394549857</v>
      </c>
      <c r="U26" s="65">
        <v>-6.3590932093332668</v>
      </c>
      <c r="V26" s="65">
        <v>3.1863266910206391</v>
      </c>
      <c r="W26" s="65">
        <v>2.1157304082189228</v>
      </c>
      <c r="X26" s="65">
        <v>0.61832288513710409</v>
      </c>
      <c r="Y26" s="65">
        <v>-1.1998233232326925</v>
      </c>
      <c r="Z26" s="65">
        <v>9.0525505659975352</v>
      </c>
      <c r="AA26" s="65">
        <v>5.0333999206639675</v>
      </c>
      <c r="AB26" s="65">
        <v>4.0856135085765857</v>
      </c>
      <c r="AC26" s="65">
        <v>7.1747616684712341</v>
      </c>
      <c r="AD26" s="65">
        <v>10.40341951436892</v>
      </c>
      <c r="AE26" s="65">
        <v>-2.0672208823307727</v>
      </c>
      <c r="AF26" s="65">
        <v>42.818603204736121</v>
      </c>
      <c r="AG26" s="69"/>
      <c r="AH26" s="69"/>
    </row>
    <row r="27" spans="1:41" ht="11.45" customHeight="1" x14ac:dyDescent="0.2">
      <c r="A27" s="30">
        <f>IF(D27&lt;&gt;"",COUNTA($D$6:D27),"")</f>
        <v>20</v>
      </c>
      <c r="B27" s="148" t="s">
        <v>67</v>
      </c>
      <c r="C27" s="64" t="s">
        <v>9</v>
      </c>
      <c r="D27" s="65">
        <v>6.8781676979686921</v>
      </c>
      <c r="E27" s="65">
        <v>2.66372509738828</v>
      </c>
      <c r="F27" s="65">
        <v>-4.0888473623029427</v>
      </c>
      <c r="G27" s="65">
        <v>4.3443204805740265E-2</v>
      </c>
      <c r="H27" s="65">
        <v>-6.7772902152367323</v>
      </c>
      <c r="I27" s="65">
        <v>-4.7918965789058916</v>
      </c>
      <c r="J27" s="65">
        <v>-3.5473198368063095</v>
      </c>
      <c r="K27" s="65">
        <v>-6.6092407198538723</v>
      </c>
      <c r="L27" s="65">
        <v>-8.9469611629940147</v>
      </c>
      <c r="M27" s="65">
        <v>7.0832806106147643</v>
      </c>
      <c r="N27" s="65">
        <v>-0.22227659108955322</v>
      </c>
      <c r="O27" s="65">
        <v>3.9145342149871567</v>
      </c>
      <c r="P27" s="65">
        <v>5.046985309307189</v>
      </c>
      <c r="Q27" s="65">
        <v>-0.72614525481506575</v>
      </c>
      <c r="R27" s="65">
        <v>5.3107656897419986</v>
      </c>
      <c r="S27" s="65">
        <v>0.44270252234932173</v>
      </c>
      <c r="T27" s="65">
        <v>3.1605897717865048</v>
      </c>
      <c r="U27" s="65">
        <v>-4.6856038836921385</v>
      </c>
      <c r="V27" s="65">
        <v>-0.46174105189079739</v>
      </c>
      <c r="W27" s="65">
        <v>0.57859052504403508</v>
      </c>
      <c r="X27" s="65">
        <v>-5.0646549206203417</v>
      </c>
      <c r="Y27" s="65">
        <v>-3.3341380415807862</v>
      </c>
      <c r="Z27" s="65">
        <v>11.583651572125802</v>
      </c>
      <c r="AA27" s="65">
        <v>13.377992053769972</v>
      </c>
      <c r="AB27" s="65">
        <v>8.9420254415439189</v>
      </c>
      <c r="AC27" s="65">
        <v>13.5013134415031</v>
      </c>
      <c r="AD27" s="65">
        <v>15.146124530400968</v>
      </c>
      <c r="AE27" s="65">
        <v>1.8155500135879095</v>
      </c>
      <c r="AF27" s="65">
        <v>56.109029341611659</v>
      </c>
      <c r="AG27" s="69"/>
      <c r="AH27" s="69"/>
    </row>
    <row r="28" spans="1:41" ht="11.45" customHeight="1" x14ac:dyDescent="0.2">
      <c r="A28" s="30">
        <f>IF(D28&lt;&gt;"",COUNTA($D$6:D28),"")</f>
        <v>21</v>
      </c>
      <c r="B28" s="148" t="s">
        <v>68</v>
      </c>
      <c r="C28" s="64" t="s">
        <v>9</v>
      </c>
      <c r="D28" s="65">
        <v>54.038089883175132</v>
      </c>
      <c r="E28" s="65">
        <v>26.973151117413451</v>
      </c>
      <c r="F28" s="65">
        <v>7.4579443401945156</v>
      </c>
      <c r="G28" s="65">
        <v>-1.1506709825436729</v>
      </c>
      <c r="H28" s="65">
        <v>4.4389718418775175</v>
      </c>
      <c r="I28" s="65">
        <v>-0.26232412937659433</v>
      </c>
      <c r="J28" s="65">
        <v>6.0925473563072217</v>
      </c>
      <c r="K28" s="65">
        <v>-5.1631257052005282</v>
      </c>
      <c r="L28" s="65">
        <v>-11.300689817877128</v>
      </c>
      <c r="M28" s="65">
        <v>15.268738206217051</v>
      </c>
      <c r="N28" s="65">
        <v>-1.6787682200997409</v>
      </c>
      <c r="O28" s="65">
        <v>4.0488552451874114</v>
      </c>
      <c r="P28" s="65">
        <v>10.354960941564542</v>
      </c>
      <c r="Q28" s="65">
        <v>1.5435845809036408</v>
      </c>
      <c r="R28" s="65">
        <v>4.35838549008119</v>
      </c>
      <c r="S28" s="65">
        <v>2.5830848685646686</v>
      </c>
      <c r="T28" s="65">
        <v>10.093985807984069</v>
      </c>
      <c r="U28" s="65">
        <v>-3.1777827527865128</v>
      </c>
      <c r="V28" s="65">
        <v>0.94141942213920515</v>
      </c>
      <c r="W28" s="65">
        <v>-1.4335819270140888</v>
      </c>
      <c r="X28" s="65">
        <v>-6.5006250625443585</v>
      </c>
      <c r="Y28" s="65">
        <v>-4.0151165510315394</v>
      </c>
      <c r="Z28" s="65">
        <v>4.9128954768362689</v>
      </c>
      <c r="AA28" s="65">
        <v>6.1401637042490194</v>
      </c>
      <c r="AB28" s="65">
        <v>6.5847707685777976</v>
      </c>
      <c r="AC28" s="65">
        <v>10.452150445459552</v>
      </c>
      <c r="AD28" s="65">
        <v>7.7128350291455519</v>
      </c>
      <c r="AE28" s="65">
        <v>-1.8422792649081714</v>
      </c>
      <c r="AF28" s="65">
        <v>70.103839859355247</v>
      </c>
      <c r="AG28" s="69"/>
      <c r="AH28" s="69"/>
    </row>
    <row r="29" spans="1:41" ht="11.45" customHeight="1" x14ac:dyDescent="0.2">
      <c r="A29" s="30">
        <f>IF(D29&lt;&gt;"",COUNTA($D$6:D29),"")</f>
        <v>22</v>
      </c>
      <c r="B29" s="148" t="s">
        <v>69</v>
      </c>
      <c r="C29" s="64" t="s">
        <v>9</v>
      </c>
      <c r="D29" s="65">
        <v>2.9220362165320921</v>
      </c>
      <c r="E29" s="65">
        <v>-2.6660186119441391</v>
      </c>
      <c r="F29" s="65">
        <v>-4.9776464628496058</v>
      </c>
      <c r="G29" s="65">
        <v>-6.3606913191682679</v>
      </c>
      <c r="H29" s="65">
        <v>-10.10125099835291</v>
      </c>
      <c r="I29" s="65">
        <v>-7.9874649766661605</v>
      </c>
      <c r="J29" s="65">
        <v>11.541415464947093</v>
      </c>
      <c r="K29" s="65">
        <v>-7.4546226491881526</v>
      </c>
      <c r="L29" s="65">
        <v>-5.5260405524257834</v>
      </c>
      <c r="M29" s="65">
        <v>13.015341841901645</v>
      </c>
      <c r="N29" s="65">
        <v>-6.9697286779422569</v>
      </c>
      <c r="O29" s="65">
        <v>18.673136060689458</v>
      </c>
      <c r="P29" s="65">
        <v>-7.7874583958047481</v>
      </c>
      <c r="Q29" s="65">
        <v>-2.0428581425659758</v>
      </c>
      <c r="R29" s="65">
        <v>2.1909453279441493</v>
      </c>
      <c r="S29" s="65">
        <v>5.4934095906376399</v>
      </c>
      <c r="T29" s="65">
        <v>5.5149727321392135</v>
      </c>
      <c r="U29" s="65">
        <v>-7.1982587738407773</v>
      </c>
      <c r="V29" s="65">
        <v>4.9288462067171679</v>
      </c>
      <c r="W29" s="65">
        <v>-6.4635043484394998</v>
      </c>
      <c r="X29" s="65">
        <v>-3.2824735070655038</v>
      </c>
      <c r="Y29" s="65">
        <v>-5.4409856244534609</v>
      </c>
      <c r="Z29" s="65">
        <v>7.6318737696748968</v>
      </c>
      <c r="AA29" s="65">
        <v>-2.8658833573214935</v>
      </c>
      <c r="AB29" s="65">
        <v>21.886708260982729</v>
      </c>
      <c r="AC29" s="65">
        <v>11.559059514817932</v>
      </c>
      <c r="AD29" s="65">
        <v>13.375971944037232</v>
      </c>
      <c r="AE29" s="65">
        <v>-6.1639024575647454</v>
      </c>
      <c r="AF29" s="65">
        <v>52.753284748857311</v>
      </c>
      <c r="AG29" s="69"/>
      <c r="AH29" s="69"/>
    </row>
    <row r="30" spans="1:41" ht="11.45" customHeight="1" x14ac:dyDescent="0.2">
      <c r="A30" s="30">
        <f>IF(D30&lt;&gt;"",COUNTA($D$6:D30),"")</f>
        <v>23</v>
      </c>
      <c r="B30" s="148" t="s">
        <v>70</v>
      </c>
      <c r="C30" s="64" t="s">
        <v>9</v>
      </c>
      <c r="D30" s="65">
        <v>3.5858810691871952</v>
      </c>
      <c r="E30" s="65">
        <v>-3.0139291195318236</v>
      </c>
      <c r="F30" s="65">
        <v>-5.0654988737135938</v>
      </c>
      <c r="G30" s="65">
        <v>3.2503960371143421</v>
      </c>
      <c r="H30" s="65">
        <v>-7.8570271774271134</v>
      </c>
      <c r="I30" s="65">
        <v>-2.7586580565696295E-2</v>
      </c>
      <c r="J30" s="65">
        <v>-0.61011256117402013</v>
      </c>
      <c r="K30" s="65">
        <v>-3.6396227211834713</v>
      </c>
      <c r="L30" s="65">
        <v>1.6955743711168196</v>
      </c>
      <c r="M30" s="65">
        <v>14.884740261392707</v>
      </c>
      <c r="N30" s="65">
        <v>0.85002560620550582</v>
      </c>
      <c r="O30" s="65">
        <v>10.475391683962101</v>
      </c>
      <c r="P30" s="65">
        <v>-4.4764578329860711</v>
      </c>
      <c r="Q30" s="65">
        <v>1.5661669965763849</v>
      </c>
      <c r="R30" s="65">
        <v>5.3765791207962508</v>
      </c>
      <c r="S30" s="65">
        <v>1.2375775527856803</v>
      </c>
      <c r="T30" s="65">
        <v>6.5679282502206604</v>
      </c>
      <c r="U30" s="65">
        <v>-5.3126727390708766</v>
      </c>
      <c r="V30" s="65">
        <v>3.7401217560589402</v>
      </c>
      <c r="W30" s="65">
        <v>-2.1626052064983412</v>
      </c>
      <c r="X30" s="65">
        <v>-5.19752126257562</v>
      </c>
      <c r="Y30" s="65">
        <v>-1.3359110370403755</v>
      </c>
      <c r="Z30" s="65">
        <v>5.5680960514949476</v>
      </c>
      <c r="AA30" s="65">
        <v>9.6971021569207494</v>
      </c>
      <c r="AB30" s="65">
        <v>13.818821278862174</v>
      </c>
      <c r="AC30" s="65">
        <v>7.9053730062076397</v>
      </c>
      <c r="AD30" s="65">
        <v>8.6390611962011263</v>
      </c>
      <c r="AE30" s="65">
        <v>-5.2376288007812519</v>
      </c>
      <c r="AF30" s="65">
        <v>41.912337590604807</v>
      </c>
      <c r="AG30" s="69"/>
      <c r="AH30" s="69"/>
    </row>
    <row r="31" spans="1:41" ht="11.45" customHeight="1" x14ac:dyDescent="0.2">
      <c r="A31" s="30">
        <f>IF(D31&lt;&gt;"",COUNTA($D$6:D31),"")</f>
        <v>24</v>
      </c>
      <c r="B31" s="148" t="s">
        <v>71</v>
      </c>
      <c r="C31" s="64" t="s">
        <v>9</v>
      </c>
      <c r="D31" s="65">
        <v>4.9284103056566693</v>
      </c>
      <c r="E31" s="65">
        <v>-3.0331596863188679</v>
      </c>
      <c r="F31" s="65">
        <v>-2.4430493628041887</v>
      </c>
      <c r="G31" s="65">
        <v>2.0953203865451684</v>
      </c>
      <c r="H31" s="65">
        <v>-3.0420268330905458</v>
      </c>
      <c r="I31" s="65">
        <v>-2.7881578566868512</v>
      </c>
      <c r="J31" s="65">
        <v>-0.47556488718915091</v>
      </c>
      <c r="K31" s="65">
        <v>-2.7531309072094103</v>
      </c>
      <c r="L31" s="65">
        <v>0.38135019379595292</v>
      </c>
      <c r="M31" s="65">
        <v>12.430108649324325</v>
      </c>
      <c r="N31" s="65">
        <v>1.0460204940544457</v>
      </c>
      <c r="O31" s="65">
        <v>4.7720228677880812</v>
      </c>
      <c r="P31" s="65">
        <v>1.7499566644530518</v>
      </c>
      <c r="Q31" s="65">
        <v>1.1679681905777386</v>
      </c>
      <c r="R31" s="65">
        <v>5.7298456417670423</v>
      </c>
      <c r="S31" s="65">
        <v>2.2910566835243884</v>
      </c>
      <c r="T31" s="65">
        <v>1.260844956588187</v>
      </c>
      <c r="U31" s="65">
        <v>-2.7083951191455071</v>
      </c>
      <c r="V31" s="65">
        <v>1.0958647476561083</v>
      </c>
      <c r="W31" s="65">
        <v>1.6508842692079924</v>
      </c>
      <c r="X31" s="65">
        <v>1.0452224931155882</v>
      </c>
      <c r="Y31" s="65">
        <v>-2.5801018238487927</v>
      </c>
      <c r="Z31" s="65">
        <v>7.7981171969729388</v>
      </c>
      <c r="AA31" s="65">
        <v>4.7343115056183223</v>
      </c>
      <c r="AB31" s="65">
        <v>3.2682327546252452</v>
      </c>
      <c r="AC31" s="65">
        <v>8.640418829126034</v>
      </c>
      <c r="AD31" s="65">
        <v>7.3926715335225595</v>
      </c>
      <c r="AE31" s="65">
        <v>-0.64959376134905256</v>
      </c>
      <c r="AF31" s="65">
        <v>41.360391238362837</v>
      </c>
      <c r="AG31" s="69"/>
      <c r="AH31" s="69"/>
    </row>
    <row r="32" spans="1:41" ht="11.45" customHeight="1" x14ac:dyDescent="0.2">
      <c r="A32" s="30">
        <f>IF(D32&lt;&gt;"",COUNTA($D$6:D32),"")</f>
        <v>25</v>
      </c>
      <c r="B32" s="149" t="s">
        <v>72</v>
      </c>
      <c r="C32" s="106" t="s">
        <v>9</v>
      </c>
      <c r="D32" s="107">
        <v>57.315271783477669</v>
      </c>
      <c r="E32" s="107">
        <v>28.051191635856014</v>
      </c>
      <c r="F32" s="107">
        <v>10.600937151321091</v>
      </c>
      <c r="G32" s="107">
        <v>3.1691741184205711</v>
      </c>
      <c r="H32" s="107">
        <v>-0.44262004979542269</v>
      </c>
      <c r="I32" s="107">
        <v>-5.3894534023136345</v>
      </c>
      <c r="J32" s="107">
        <v>3.7371162546762946</v>
      </c>
      <c r="K32" s="107">
        <v>-3.6067548890544998</v>
      </c>
      <c r="L32" s="107">
        <v>-17.91500991919898</v>
      </c>
      <c r="M32" s="107">
        <v>14.689237407684018</v>
      </c>
      <c r="N32" s="107">
        <v>2.2745854195004682</v>
      </c>
      <c r="O32" s="107">
        <v>5.7291031080565631</v>
      </c>
      <c r="P32" s="107">
        <v>8.7200089213527008</v>
      </c>
      <c r="Q32" s="107">
        <v>-4.4975508234269483</v>
      </c>
      <c r="R32" s="107">
        <v>3.0969140947209297</v>
      </c>
      <c r="S32" s="107">
        <v>-2.1447401387530931</v>
      </c>
      <c r="T32" s="107">
        <v>7.2593016855828694</v>
      </c>
      <c r="U32" s="107">
        <v>-4.3190270638318111</v>
      </c>
      <c r="V32" s="107">
        <v>-1.6476787941815019</v>
      </c>
      <c r="W32" s="107">
        <v>-3.797506404854289</v>
      </c>
      <c r="X32" s="107">
        <v>-9.6361765565239494</v>
      </c>
      <c r="Y32" s="107">
        <v>-9.6290701730439565</v>
      </c>
      <c r="Z32" s="107">
        <v>11.269808558384682</v>
      </c>
      <c r="AA32" s="107">
        <v>8.8206744398319614</v>
      </c>
      <c r="AB32" s="107">
        <v>13.431363798395935</v>
      </c>
      <c r="AC32" s="107">
        <v>9.7392705126469394</v>
      </c>
      <c r="AD32" s="107">
        <v>5.6183943716294067</v>
      </c>
      <c r="AE32" s="107">
        <v>-6.3199480832944346</v>
      </c>
      <c r="AF32" s="107">
        <v>80.785816077860517</v>
      </c>
      <c r="AG32" s="69"/>
      <c r="AH32" s="69"/>
    </row>
    <row r="33" spans="1:34" ht="11.45" customHeight="1" x14ac:dyDescent="0.2">
      <c r="A33" s="30">
        <f>IF(D33&lt;&gt;"",COUNTA($D$6:D33),"")</f>
        <v>26</v>
      </c>
      <c r="B33" s="148" t="s">
        <v>73</v>
      </c>
      <c r="C33" s="64" t="s">
        <v>9</v>
      </c>
      <c r="D33" s="65">
        <v>5.6587357231156119</v>
      </c>
      <c r="E33" s="65">
        <v>-3.2828221240961142</v>
      </c>
      <c r="F33" s="65">
        <v>-2.3836658876319206</v>
      </c>
      <c r="G33" s="65">
        <v>-2.0554010147528317</v>
      </c>
      <c r="H33" s="65">
        <v>-0.14364683751526286</v>
      </c>
      <c r="I33" s="65">
        <v>-4.5013700004353581</v>
      </c>
      <c r="J33" s="65">
        <v>-2.4309176566987674</v>
      </c>
      <c r="K33" s="65">
        <v>-2.9081727034247251</v>
      </c>
      <c r="L33" s="65">
        <v>-4.4607927911487195</v>
      </c>
      <c r="M33" s="65">
        <v>10.857687221096228</v>
      </c>
      <c r="N33" s="65">
        <v>0.7164734866960174</v>
      </c>
      <c r="O33" s="65">
        <v>8.4910131917671947</v>
      </c>
      <c r="P33" s="65">
        <v>2.22020901149331</v>
      </c>
      <c r="Q33" s="65">
        <v>-1.2021181974717621</v>
      </c>
      <c r="R33" s="65">
        <v>1.3614510798343673</v>
      </c>
      <c r="S33" s="65">
        <v>1.640567016618121</v>
      </c>
      <c r="T33" s="65">
        <v>2.8337221027165356</v>
      </c>
      <c r="U33" s="65">
        <v>-2.2768029839758412</v>
      </c>
      <c r="V33" s="65">
        <v>1.2477255003899188</v>
      </c>
      <c r="W33" s="65">
        <v>1.7200082932003369</v>
      </c>
      <c r="X33" s="65">
        <v>-0.78734894261441468</v>
      </c>
      <c r="Y33" s="65">
        <v>-1.4225884982799499</v>
      </c>
      <c r="Z33" s="65">
        <v>8.7503783549055498</v>
      </c>
      <c r="AA33" s="65">
        <v>4.7147477228478323</v>
      </c>
      <c r="AB33" s="65">
        <v>1.3103966215683727</v>
      </c>
      <c r="AC33" s="65">
        <v>7.7382005710064306</v>
      </c>
      <c r="AD33" s="65">
        <v>11.249064715774963</v>
      </c>
      <c r="AE33" s="65">
        <v>-1.642111290030968</v>
      </c>
      <c r="AF33" s="65">
        <v>58.095394389945341</v>
      </c>
      <c r="AG33" s="69"/>
      <c r="AH33" s="69"/>
    </row>
    <row r="34" spans="1:34" ht="11.45" customHeight="1" x14ac:dyDescent="0.2">
      <c r="A34" s="30">
        <f>IF(D34&lt;&gt;"",COUNTA($D$6:D34),"")</f>
        <v>27</v>
      </c>
      <c r="B34" s="148" t="s">
        <v>74</v>
      </c>
      <c r="C34" s="64" t="s">
        <v>9</v>
      </c>
      <c r="D34" s="65">
        <v>2.0169220571559521</v>
      </c>
      <c r="E34" s="65">
        <v>-2.2097296755881644</v>
      </c>
      <c r="F34" s="65">
        <v>-4.3743870414825494</v>
      </c>
      <c r="G34" s="65">
        <v>-1.0075684107278704</v>
      </c>
      <c r="H34" s="65">
        <v>-4.0118517197301031</v>
      </c>
      <c r="I34" s="65">
        <v>-1.9592572803816637</v>
      </c>
      <c r="J34" s="65">
        <v>-1.5455097150972534</v>
      </c>
      <c r="K34" s="65">
        <v>-4.0721431273244519</v>
      </c>
      <c r="L34" s="65">
        <v>-2.0880490395980758</v>
      </c>
      <c r="M34" s="65">
        <v>10.252873104946829</v>
      </c>
      <c r="N34" s="65">
        <v>0.94258220271885307</v>
      </c>
      <c r="O34" s="65">
        <v>7.6039022757923931</v>
      </c>
      <c r="P34" s="65">
        <v>1.2062121579985643</v>
      </c>
      <c r="Q34" s="65">
        <v>1.8011973096095062</v>
      </c>
      <c r="R34" s="65">
        <v>1.8069470159283867</v>
      </c>
      <c r="S34" s="65">
        <v>0.58496962914284723</v>
      </c>
      <c r="T34" s="65">
        <v>5.0932587977437151</v>
      </c>
      <c r="U34" s="65">
        <v>-7.4149526412930697</v>
      </c>
      <c r="V34" s="65">
        <v>1.6570441477753377</v>
      </c>
      <c r="W34" s="65">
        <v>-1.1486146842760689</v>
      </c>
      <c r="X34" s="65">
        <v>-1.91644802505364</v>
      </c>
      <c r="Y34" s="65">
        <v>-4.5641795679330528</v>
      </c>
      <c r="Z34" s="65">
        <v>8.4274236426425517</v>
      </c>
      <c r="AA34" s="65">
        <v>4.6382602525042671</v>
      </c>
      <c r="AB34" s="65">
        <v>7.2440501021636976</v>
      </c>
      <c r="AC34" s="65">
        <v>6.0941883126602647</v>
      </c>
      <c r="AD34" s="65">
        <v>11.655007308592971</v>
      </c>
      <c r="AE34" s="65">
        <v>-3.0172708021070775</v>
      </c>
      <c r="AF34" s="65">
        <v>57.874277379059947</v>
      </c>
      <c r="AG34" s="69"/>
      <c r="AH34" s="69"/>
    </row>
    <row r="35" spans="1:34" ht="11.45" customHeight="1" x14ac:dyDescent="0.2">
      <c r="A35" s="30">
        <f>IF(D35&lt;&gt;"",COUNTA($D$6:D35),"")</f>
        <v>28</v>
      </c>
      <c r="B35" s="148" t="s">
        <v>75</v>
      </c>
      <c r="C35" s="64" t="s">
        <v>9</v>
      </c>
      <c r="D35" s="65">
        <v>5.579905991010591</v>
      </c>
      <c r="E35" s="65">
        <v>-6.3900857016863739</v>
      </c>
      <c r="F35" s="65">
        <v>-3.0853720145635322</v>
      </c>
      <c r="G35" s="65">
        <v>-1.9247424993701259</v>
      </c>
      <c r="H35" s="65">
        <v>-1.7049026393940068</v>
      </c>
      <c r="I35" s="65">
        <v>-0.27218124906285368</v>
      </c>
      <c r="J35" s="65">
        <v>0.13450669245970914</v>
      </c>
      <c r="K35" s="65">
        <v>-3.0704067170164961</v>
      </c>
      <c r="L35" s="65">
        <v>0.38182416793199536</v>
      </c>
      <c r="M35" s="65">
        <v>10.700895759156495</v>
      </c>
      <c r="N35" s="65">
        <v>-0.60495310956125081</v>
      </c>
      <c r="O35" s="65">
        <v>10.448225616156165</v>
      </c>
      <c r="P35" s="65">
        <v>3.3605029352407456</v>
      </c>
      <c r="Q35" s="65">
        <v>-0.52566986593133436</v>
      </c>
      <c r="R35" s="65">
        <v>6.3462747639096051</v>
      </c>
      <c r="S35" s="65">
        <v>2.1222540812856181</v>
      </c>
      <c r="T35" s="65">
        <v>4.1641610287604323</v>
      </c>
      <c r="U35" s="65">
        <v>-3.0525855877911425</v>
      </c>
      <c r="V35" s="65">
        <v>1.6273479027652229</v>
      </c>
      <c r="W35" s="65">
        <v>0.42716282974906505</v>
      </c>
      <c r="X35" s="65">
        <v>-2.4704043810365732</v>
      </c>
      <c r="Y35" s="65">
        <v>-3.132569245351263</v>
      </c>
      <c r="Z35" s="65">
        <v>6.38821985850538</v>
      </c>
      <c r="AA35" s="65">
        <v>5.9745306139535899</v>
      </c>
      <c r="AB35" s="65">
        <v>4.4896477834344637</v>
      </c>
      <c r="AC35" s="65">
        <v>8.0308779084287352</v>
      </c>
      <c r="AD35" s="65">
        <v>7.7557023419306432</v>
      </c>
      <c r="AE35" s="65">
        <v>-1.1313885168151501</v>
      </c>
      <c r="AF35" s="65">
        <v>45.255509505154947</v>
      </c>
      <c r="AG35" s="69"/>
      <c r="AH35" s="69"/>
    </row>
    <row r="36" spans="1:34" ht="11.45" customHeight="1" x14ac:dyDescent="0.2">
      <c r="A36" s="30">
        <f>IF(D36&lt;&gt;"",COUNTA($D$6:D36),"")</f>
        <v>29</v>
      </c>
      <c r="B36" s="148" t="s">
        <v>76</v>
      </c>
      <c r="C36" s="64" t="s">
        <v>9</v>
      </c>
      <c r="D36" s="65">
        <v>2.7596204701429343</v>
      </c>
      <c r="E36" s="65">
        <v>-6.1755519134425612</v>
      </c>
      <c r="F36" s="65">
        <v>-3.4570388274117789</v>
      </c>
      <c r="G36" s="65">
        <v>-2.8457825337178946</v>
      </c>
      <c r="H36" s="65">
        <v>-9.5155987299475555</v>
      </c>
      <c r="I36" s="65">
        <v>-4.9120287700537233</v>
      </c>
      <c r="J36" s="65">
        <v>7.7395689074122913</v>
      </c>
      <c r="K36" s="65">
        <v>-2.4664396369551582</v>
      </c>
      <c r="L36" s="65">
        <v>-2.9008029815453824</v>
      </c>
      <c r="M36" s="65">
        <v>15.205723215769183</v>
      </c>
      <c r="N36" s="65">
        <v>5.9499051429057204E-2</v>
      </c>
      <c r="O36" s="65">
        <v>5.4100799974376343</v>
      </c>
      <c r="P36" s="65">
        <v>4.1965321966431759</v>
      </c>
      <c r="Q36" s="65">
        <v>1.9728679934499809</v>
      </c>
      <c r="R36" s="65">
        <v>8.9274668188551232E-2</v>
      </c>
      <c r="S36" s="65">
        <v>-0.65250270970305735</v>
      </c>
      <c r="T36" s="65">
        <v>9.012222951639643</v>
      </c>
      <c r="U36" s="65">
        <v>-3.4294068121285051</v>
      </c>
      <c r="V36" s="65">
        <v>1.948151830293483</v>
      </c>
      <c r="W36" s="65">
        <v>-0.12728619996225632</v>
      </c>
      <c r="X36" s="65">
        <v>-4.0442855567979592</v>
      </c>
      <c r="Y36" s="65">
        <v>-4.6836542593899537</v>
      </c>
      <c r="Z36" s="65">
        <v>4.9801247805371531</v>
      </c>
      <c r="AA36" s="65">
        <v>6.860240698902814</v>
      </c>
      <c r="AB36" s="65">
        <v>6.0702617490908466</v>
      </c>
      <c r="AC36" s="65">
        <v>10.601448149081108</v>
      </c>
      <c r="AD36" s="65">
        <v>10.199235814472999</v>
      </c>
      <c r="AE36" s="65">
        <v>-2.5379159319469977</v>
      </c>
      <c r="AF36" s="65">
        <v>47.24257183399169</v>
      </c>
      <c r="AG36" s="69"/>
      <c r="AH36" s="69"/>
    </row>
    <row r="37" spans="1:34" ht="11.45" customHeight="1" x14ac:dyDescent="0.2">
      <c r="A37" s="30">
        <f>IF(D37&lt;&gt;"",COUNTA($D$6:D37),"")</f>
        <v>30</v>
      </c>
      <c r="B37" s="148" t="s">
        <v>77</v>
      </c>
      <c r="C37" s="64" t="s">
        <v>9</v>
      </c>
      <c r="D37" s="65">
        <v>49.576160843368086</v>
      </c>
      <c r="E37" s="65">
        <v>29.106935418511455</v>
      </c>
      <c r="F37" s="65">
        <v>8.8269532702197466</v>
      </c>
      <c r="G37" s="65">
        <v>4.0803351227741018</v>
      </c>
      <c r="H37" s="65">
        <v>-2.0588145944073091</v>
      </c>
      <c r="I37" s="65">
        <v>-4.5478732712659848</v>
      </c>
      <c r="J37" s="65">
        <v>7.2640532995848872</v>
      </c>
      <c r="K37" s="65">
        <v>-4.22455264975369</v>
      </c>
      <c r="L37" s="65">
        <v>-18.472435738102163</v>
      </c>
      <c r="M37" s="65">
        <v>16.082367205164331</v>
      </c>
      <c r="N37" s="65">
        <v>-1.5032382912156379</v>
      </c>
      <c r="O37" s="65">
        <v>8.8518922894701006</v>
      </c>
      <c r="P37" s="65">
        <v>8.5092512650019927</v>
      </c>
      <c r="Q37" s="65">
        <v>-3.1610906730481076</v>
      </c>
      <c r="R37" s="65">
        <v>5.5543049667041515</v>
      </c>
      <c r="S37" s="65">
        <v>0.86755191752445171</v>
      </c>
      <c r="T37" s="65">
        <v>6.1285662000596375</v>
      </c>
      <c r="U37" s="65">
        <v>-8.3670255596138219</v>
      </c>
      <c r="V37" s="65">
        <v>0.14426754311330114</v>
      </c>
      <c r="W37" s="65">
        <v>-4.8643350722183385</v>
      </c>
      <c r="X37" s="65">
        <v>-5.3303544032690979</v>
      </c>
      <c r="Y37" s="65">
        <v>-3.0726279166955521</v>
      </c>
      <c r="Z37" s="65">
        <v>9.1374873775399834</v>
      </c>
      <c r="AA37" s="65">
        <v>4.8991891261786122</v>
      </c>
      <c r="AB37" s="65">
        <v>2.7452697744107155</v>
      </c>
      <c r="AC37" s="65">
        <v>8.1622037424855591</v>
      </c>
      <c r="AD37" s="65">
        <v>8.1950686480355017</v>
      </c>
      <c r="AE37" s="65">
        <v>-6.8210021823783649</v>
      </c>
      <c r="AF37" s="65">
        <v>77.600234800549032</v>
      </c>
      <c r="AG37" s="69"/>
      <c r="AH37" s="69"/>
    </row>
    <row r="38" spans="1:34" ht="11.45" customHeight="1" x14ac:dyDescent="0.2">
      <c r="A38" s="30">
        <f>IF(D38&lt;&gt;"",COUNTA($D$6:D38),"")</f>
        <v>31</v>
      </c>
      <c r="B38" s="148" t="s">
        <v>78</v>
      </c>
      <c r="C38" s="64" t="s">
        <v>9</v>
      </c>
      <c r="D38" s="65">
        <v>52.843520412630426</v>
      </c>
      <c r="E38" s="65">
        <v>28.468523642355365</v>
      </c>
      <c r="F38" s="65">
        <v>8.7380927383083957</v>
      </c>
      <c r="G38" s="65">
        <v>0.58469263933702109</v>
      </c>
      <c r="H38" s="65">
        <v>1.7034830561587455</v>
      </c>
      <c r="I38" s="65">
        <v>-6.7981958258520763</v>
      </c>
      <c r="J38" s="65">
        <v>7.5261589977529013</v>
      </c>
      <c r="K38" s="65">
        <v>-4.3884092352883641</v>
      </c>
      <c r="L38" s="65">
        <v>-19.47134921947945</v>
      </c>
      <c r="M38" s="65">
        <v>16.231519509126429</v>
      </c>
      <c r="N38" s="65">
        <v>-2.6170953930620584</v>
      </c>
      <c r="O38" s="65">
        <v>9.1008206902911297</v>
      </c>
      <c r="P38" s="65">
        <v>4.86535067339004</v>
      </c>
      <c r="Q38" s="65">
        <v>-0.13647112370220782</v>
      </c>
      <c r="R38" s="65">
        <v>1.9336578738820407</v>
      </c>
      <c r="S38" s="65">
        <v>1.5873942829873329</v>
      </c>
      <c r="T38" s="65">
        <v>5.1102016057217696</v>
      </c>
      <c r="U38" s="65">
        <v>-4.4556339048927924</v>
      </c>
      <c r="V38" s="65">
        <v>-0.50720100407748703</v>
      </c>
      <c r="W38" s="65">
        <v>-4.0887409261647747</v>
      </c>
      <c r="X38" s="65">
        <v>-8.1274247361173195</v>
      </c>
      <c r="Y38" s="65">
        <v>-0.98503520386275056</v>
      </c>
      <c r="Z38" s="65">
        <v>3.8862107523540885</v>
      </c>
      <c r="AA38" s="65">
        <v>1.650862757162372</v>
      </c>
      <c r="AB38" s="65">
        <v>-2.6862192916355667</v>
      </c>
      <c r="AC38" s="65">
        <v>5.4735367710624843</v>
      </c>
      <c r="AD38" s="65">
        <v>12.206283640565644</v>
      </c>
      <c r="AE38" s="65">
        <v>-6.8612394258816209</v>
      </c>
      <c r="AF38" s="65">
        <v>91.921853164148303</v>
      </c>
      <c r="AG38" s="69"/>
      <c r="AH38" s="69"/>
    </row>
    <row r="39" spans="1:34" ht="11.45" customHeight="1" x14ac:dyDescent="0.2">
      <c r="A39" s="30">
        <f>IF(D39&lt;&gt;"",COUNTA($D$6:D39),"")</f>
        <v>32</v>
      </c>
      <c r="B39" s="148" t="s">
        <v>79</v>
      </c>
      <c r="C39" s="64" t="s">
        <v>9</v>
      </c>
      <c r="D39" s="65">
        <v>4.7958415072878608</v>
      </c>
      <c r="E39" s="65">
        <v>-4.5744988367818991</v>
      </c>
      <c r="F39" s="65">
        <v>-1.2748922996065772</v>
      </c>
      <c r="G39" s="65">
        <v>-1.4580820622209103</v>
      </c>
      <c r="H39" s="65">
        <v>-2.5750517093700438</v>
      </c>
      <c r="I39" s="65">
        <v>-3.4314438091674617</v>
      </c>
      <c r="J39" s="65">
        <v>-0.83041478414517655</v>
      </c>
      <c r="K39" s="65">
        <v>-1.2450198545830489</v>
      </c>
      <c r="L39" s="65">
        <v>0.16411384649039462</v>
      </c>
      <c r="M39" s="65">
        <v>6.2429442362249858</v>
      </c>
      <c r="N39" s="65">
        <v>1.2487055233307132</v>
      </c>
      <c r="O39" s="65">
        <v>6.7733680017565803</v>
      </c>
      <c r="P39" s="65">
        <v>1.1172700804215907</v>
      </c>
      <c r="Q39" s="65">
        <v>1.6362175058785198</v>
      </c>
      <c r="R39" s="65">
        <v>4.3585723098164664</v>
      </c>
      <c r="S39" s="65">
        <v>-0.41577943342491608</v>
      </c>
      <c r="T39" s="65">
        <v>6.3170843361480138</v>
      </c>
      <c r="U39" s="65">
        <v>-3.4818979979734479</v>
      </c>
      <c r="V39" s="65">
        <v>-0.57728180376800253</v>
      </c>
      <c r="W39" s="65">
        <v>1.0909494784354905</v>
      </c>
      <c r="X39" s="65">
        <v>-1.1511259795970687</v>
      </c>
      <c r="Y39" s="65">
        <v>-3.0138851370756896</v>
      </c>
      <c r="Z39" s="65">
        <v>10.035351951783468</v>
      </c>
      <c r="AA39" s="65">
        <v>1.1957945226412079</v>
      </c>
      <c r="AB39" s="65">
        <v>1.6117794931523264</v>
      </c>
      <c r="AC39" s="65">
        <v>9.9876010242646203</v>
      </c>
      <c r="AD39" s="65">
        <v>13.794809556484154</v>
      </c>
      <c r="AE39" s="65">
        <v>0.75762411625302661</v>
      </c>
      <c r="AF39" s="65">
        <v>47.986349061443377</v>
      </c>
      <c r="AG39" s="69"/>
      <c r="AH39" s="69"/>
    </row>
    <row r="40" spans="1:34" ht="11.45" customHeight="1" x14ac:dyDescent="0.2">
      <c r="A40" s="30">
        <f>IF(D40&lt;&gt;"",COUNTA($D$6:D40),"")</f>
        <v>33</v>
      </c>
      <c r="B40" s="148" t="s">
        <v>80</v>
      </c>
      <c r="C40" s="64" t="s">
        <v>9</v>
      </c>
      <c r="D40" s="65">
        <v>43.575937555518237</v>
      </c>
      <c r="E40" s="65">
        <v>30.379621099760868</v>
      </c>
      <c r="F40" s="65">
        <v>4.15453856019532</v>
      </c>
      <c r="G40" s="65">
        <v>0.58505222292257031</v>
      </c>
      <c r="H40" s="65">
        <v>0.43628889730152309</v>
      </c>
      <c r="I40" s="65">
        <v>-1.8952126083812004</v>
      </c>
      <c r="J40" s="65">
        <v>10.922532164043574</v>
      </c>
      <c r="K40" s="65">
        <v>-2.5658593376026033</v>
      </c>
      <c r="L40" s="65">
        <v>-16.009736879484663</v>
      </c>
      <c r="M40" s="65">
        <v>16.074091763544914</v>
      </c>
      <c r="N40" s="65">
        <v>-0.93882713652719474</v>
      </c>
      <c r="O40" s="65">
        <v>1.9030860144451793</v>
      </c>
      <c r="P40" s="65">
        <v>8.9852234797028103</v>
      </c>
      <c r="Q40" s="65">
        <v>-1.4642475257214755</v>
      </c>
      <c r="R40" s="65">
        <v>3.6557173730113561</v>
      </c>
      <c r="S40" s="65">
        <v>3.2101539463307347</v>
      </c>
      <c r="T40" s="65">
        <v>8.9588750430549311</v>
      </c>
      <c r="U40" s="65">
        <v>-8.9138186948415665</v>
      </c>
      <c r="V40" s="65">
        <v>0.43030585656215692</v>
      </c>
      <c r="W40" s="65">
        <v>-1.0579628899277509</v>
      </c>
      <c r="X40" s="65">
        <v>-4.2804613485665044</v>
      </c>
      <c r="Y40" s="65">
        <v>-6.100315998796404</v>
      </c>
      <c r="Z40" s="65">
        <v>6.1183240956513885</v>
      </c>
      <c r="AA40" s="65">
        <v>1.8031709596425713</v>
      </c>
      <c r="AB40" s="65">
        <v>0.94364341797724194</v>
      </c>
      <c r="AC40" s="65">
        <v>7.7750328751579474</v>
      </c>
      <c r="AD40" s="65">
        <v>9.0566657810188218</v>
      </c>
      <c r="AE40" s="65">
        <v>-7.4524238718155686</v>
      </c>
      <c r="AF40" s="65">
        <v>80.536159343153599</v>
      </c>
      <c r="AG40" s="69"/>
      <c r="AH40" s="69"/>
    </row>
    <row r="41" spans="1:34" ht="11.45" customHeight="1" x14ac:dyDescent="0.2">
      <c r="A41" s="30" t="str">
        <f>IF(D41&lt;&gt;"",COUNTA($D$6:D41),"")</f>
        <v/>
      </c>
      <c r="B41" s="148"/>
      <c r="C41" s="64"/>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row>
    <row r="42" spans="1:34" ht="11.45" customHeight="1" x14ac:dyDescent="0.2">
      <c r="A42" s="30">
        <f>IF(D42&lt;&gt;"",COUNTA($D$6:D42),"")</f>
        <v>34</v>
      </c>
      <c r="B42" s="148" t="s">
        <v>81</v>
      </c>
      <c r="C42" s="64" t="s">
        <v>9</v>
      </c>
      <c r="D42" s="65">
        <v>6.7861395299453164</v>
      </c>
      <c r="E42" s="65">
        <v>-0.7208550832711893</v>
      </c>
      <c r="F42" s="65">
        <v>-2.2390728950568644</v>
      </c>
      <c r="G42" s="65">
        <v>-0.56490560515146626</v>
      </c>
      <c r="H42" s="65">
        <v>-2.17532085246674</v>
      </c>
      <c r="I42" s="65">
        <v>-2.2176752023591035</v>
      </c>
      <c r="J42" s="65">
        <v>0.15771171836533426</v>
      </c>
      <c r="K42" s="65">
        <v>-3.1723110247409494</v>
      </c>
      <c r="L42" s="65">
        <v>-3.0541254491944159</v>
      </c>
      <c r="M42" s="65">
        <v>11.441874166387095</v>
      </c>
      <c r="N42" s="65">
        <v>0.89432565789473983</v>
      </c>
      <c r="O42" s="65">
        <v>7.1981660723382532</v>
      </c>
      <c r="P42" s="65">
        <v>2.5064324071119728</v>
      </c>
      <c r="Q42" s="65">
        <v>1.1947573728583478</v>
      </c>
      <c r="R42" s="65">
        <v>3.4588375426219073</v>
      </c>
      <c r="S42" s="65">
        <v>2.2463025518401736</v>
      </c>
      <c r="T42" s="65">
        <v>4.6364294420075112</v>
      </c>
      <c r="U42" s="65">
        <v>-5.5242510066399859</v>
      </c>
      <c r="V42" s="65">
        <v>1.6334551644720392</v>
      </c>
      <c r="W42" s="65">
        <v>0.46307129573752093</v>
      </c>
      <c r="X42" s="65">
        <v>-1.2957718853051858</v>
      </c>
      <c r="Y42" s="65">
        <v>-2.4647275075761428</v>
      </c>
      <c r="Z42" s="65">
        <v>8.625201352323586</v>
      </c>
      <c r="AA42" s="65">
        <v>5.1345173202039831</v>
      </c>
      <c r="AB42" s="65">
        <v>4.6785973128170752</v>
      </c>
      <c r="AC42" s="65">
        <v>7.9962931796636099</v>
      </c>
      <c r="AD42" s="65">
        <v>10.318282242474467</v>
      </c>
      <c r="AE42" s="65">
        <v>-2.2440869203706768</v>
      </c>
      <c r="AF42" s="65">
        <v>49.577691502156114</v>
      </c>
    </row>
    <row r="43" spans="1:34" ht="24.95" customHeight="1" x14ac:dyDescent="0.2">
      <c r="A43" s="30" t="str">
        <f>IF(D43&lt;&gt;"",COUNTA($D$6:D43),"")</f>
        <v/>
      </c>
      <c r="B43" s="148"/>
      <c r="C43" s="199" t="s">
        <v>82</v>
      </c>
      <c r="D43" s="198"/>
      <c r="E43" s="198"/>
      <c r="F43" s="198"/>
      <c r="G43" s="198"/>
      <c r="H43" s="198"/>
      <c r="I43" s="198"/>
      <c r="J43" s="198" t="s">
        <v>82</v>
      </c>
      <c r="K43" s="198"/>
      <c r="L43" s="198"/>
      <c r="M43" s="198"/>
      <c r="N43" s="198"/>
      <c r="O43" s="198"/>
      <c r="P43" s="198"/>
      <c r="Q43" s="198" t="s">
        <v>82</v>
      </c>
      <c r="R43" s="198"/>
      <c r="S43" s="198"/>
      <c r="T43" s="198"/>
      <c r="U43" s="198"/>
      <c r="V43" s="198"/>
      <c r="W43" s="198"/>
      <c r="X43" s="198"/>
      <c r="Y43" s="198" t="s">
        <v>82</v>
      </c>
      <c r="Z43" s="198"/>
      <c r="AA43" s="198"/>
      <c r="AB43" s="198"/>
      <c r="AC43" s="198"/>
      <c r="AD43" s="198"/>
      <c r="AE43" s="198"/>
      <c r="AF43" s="198"/>
    </row>
    <row r="44" spans="1:34" ht="11.45" customHeight="1" x14ac:dyDescent="0.2">
      <c r="A44" s="30">
        <f>IF(D44&lt;&gt;"",COUNTA($D$6:D44),"")</f>
        <v>35</v>
      </c>
      <c r="B44" s="148" t="s">
        <v>65</v>
      </c>
      <c r="C44" s="52">
        <v>2082</v>
      </c>
      <c r="D44" s="51">
        <v>2149</v>
      </c>
      <c r="E44" s="51">
        <v>2020</v>
      </c>
      <c r="F44" s="51">
        <v>1931</v>
      </c>
      <c r="G44" s="51">
        <v>1892</v>
      </c>
      <c r="H44" s="51">
        <v>1874</v>
      </c>
      <c r="I44" s="51">
        <v>1850</v>
      </c>
      <c r="J44" s="51">
        <v>1858</v>
      </c>
      <c r="K44" s="51">
        <v>1833</v>
      </c>
      <c r="L44" s="51">
        <v>1826</v>
      </c>
      <c r="M44" s="51">
        <v>2047</v>
      </c>
      <c r="N44" s="51">
        <v>2094</v>
      </c>
      <c r="O44" s="51">
        <v>2227</v>
      </c>
      <c r="P44" s="51">
        <v>2279</v>
      </c>
      <c r="Q44" s="51">
        <v>2348</v>
      </c>
      <c r="R44" s="51">
        <v>2430</v>
      </c>
      <c r="S44" s="51">
        <v>2530</v>
      </c>
      <c r="T44" s="51">
        <v>2647</v>
      </c>
      <c r="U44" s="51">
        <v>2486</v>
      </c>
      <c r="V44" s="51">
        <v>2531</v>
      </c>
      <c r="W44" s="51">
        <v>2582</v>
      </c>
      <c r="X44" s="51">
        <v>2587</v>
      </c>
      <c r="Y44" s="51">
        <v>2564</v>
      </c>
      <c r="Z44" s="51">
        <v>2805</v>
      </c>
      <c r="AA44" s="51">
        <v>2916</v>
      </c>
      <c r="AB44" s="51">
        <v>2982</v>
      </c>
      <c r="AC44" s="51">
        <v>3230</v>
      </c>
      <c r="AD44" s="51">
        <v>3531</v>
      </c>
      <c r="AE44" s="51">
        <v>3444</v>
      </c>
      <c r="AF44" s="51">
        <v>4634</v>
      </c>
    </row>
    <row r="45" spans="1:34" ht="11.45" customHeight="1" x14ac:dyDescent="0.2">
      <c r="A45" s="30">
        <f>IF(D45&lt;&gt;"",COUNTA($D$6:D45),"")</f>
        <v>36</v>
      </c>
      <c r="B45" s="148" t="s">
        <v>66</v>
      </c>
      <c r="C45" s="52">
        <v>2060</v>
      </c>
      <c r="D45" s="51">
        <v>2145</v>
      </c>
      <c r="E45" s="51">
        <v>2075</v>
      </c>
      <c r="F45" s="51">
        <v>2018</v>
      </c>
      <c r="G45" s="51">
        <v>1997</v>
      </c>
      <c r="H45" s="51">
        <v>1974</v>
      </c>
      <c r="I45" s="51">
        <v>1956</v>
      </c>
      <c r="J45" s="51">
        <v>1946</v>
      </c>
      <c r="K45" s="51">
        <v>1883</v>
      </c>
      <c r="L45" s="51">
        <v>1877</v>
      </c>
      <c r="M45" s="51">
        <v>2065</v>
      </c>
      <c r="N45" s="51">
        <v>2078</v>
      </c>
      <c r="O45" s="51">
        <v>2223</v>
      </c>
      <c r="P45" s="51">
        <v>2268</v>
      </c>
      <c r="Q45" s="51">
        <v>2317</v>
      </c>
      <c r="R45" s="51">
        <v>2399</v>
      </c>
      <c r="S45" s="51">
        <v>2500</v>
      </c>
      <c r="T45" s="51">
        <v>2612</v>
      </c>
      <c r="U45" s="51">
        <v>2449</v>
      </c>
      <c r="V45" s="51">
        <v>2526</v>
      </c>
      <c r="W45" s="51">
        <v>2571</v>
      </c>
      <c r="X45" s="51">
        <v>2573</v>
      </c>
      <c r="Y45" s="51">
        <v>2526</v>
      </c>
      <c r="Z45" s="51">
        <v>2736</v>
      </c>
      <c r="AA45" s="51">
        <v>2847</v>
      </c>
      <c r="AB45" s="51">
        <v>2935</v>
      </c>
      <c r="AC45" s="51">
        <v>3127</v>
      </c>
      <c r="AD45" s="51">
        <v>3433</v>
      </c>
      <c r="AE45" s="51">
        <v>3346</v>
      </c>
      <c r="AF45" s="51">
        <v>4767</v>
      </c>
    </row>
    <row r="46" spans="1:34" ht="11.45" customHeight="1" x14ac:dyDescent="0.2">
      <c r="A46" s="30">
        <f>IF(D46&lt;&gt;"",COUNTA($D$6:D46),"")</f>
        <v>37</v>
      </c>
      <c r="B46" s="148" t="s">
        <v>67</v>
      </c>
      <c r="C46" s="52">
        <v>1617</v>
      </c>
      <c r="D46" s="51">
        <v>1725</v>
      </c>
      <c r="E46" s="51">
        <v>1767</v>
      </c>
      <c r="F46" s="51">
        <v>1698</v>
      </c>
      <c r="G46" s="51">
        <v>1704</v>
      </c>
      <c r="H46" s="51">
        <v>1596</v>
      </c>
      <c r="I46" s="51">
        <v>1534</v>
      </c>
      <c r="J46" s="51">
        <v>1497</v>
      </c>
      <c r="K46" s="51">
        <v>1410</v>
      </c>
      <c r="L46" s="51">
        <v>1291</v>
      </c>
      <c r="M46" s="51">
        <v>1386</v>
      </c>
      <c r="N46" s="51">
        <v>1385</v>
      </c>
      <c r="O46" s="51">
        <v>1443</v>
      </c>
      <c r="P46" s="51">
        <v>1521</v>
      </c>
      <c r="Q46" s="51">
        <v>1513</v>
      </c>
      <c r="R46" s="51">
        <v>1593</v>
      </c>
      <c r="S46" s="51">
        <v>1600</v>
      </c>
      <c r="T46" s="51">
        <v>1648</v>
      </c>
      <c r="U46" s="51">
        <v>1569</v>
      </c>
      <c r="V46" s="51">
        <v>1559</v>
      </c>
      <c r="W46" s="51">
        <v>1555</v>
      </c>
      <c r="X46" s="51">
        <v>1455</v>
      </c>
      <c r="Y46" s="51">
        <v>1387</v>
      </c>
      <c r="Z46" s="51">
        <v>1526</v>
      </c>
      <c r="AA46" s="51">
        <v>1706</v>
      </c>
      <c r="AB46" s="51">
        <v>1831</v>
      </c>
      <c r="AC46" s="51">
        <v>2051</v>
      </c>
      <c r="AD46" s="51">
        <v>2339</v>
      </c>
      <c r="AE46" s="51">
        <v>2363</v>
      </c>
      <c r="AF46" s="51">
        <v>3680</v>
      </c>
    </row>
    <row r="47" spans="1:34" ht="11.45" customHeight="1" x14ac:dyDescent="0.2">
      <c r="A47" s="30">
        <f>IF(D47&lt;&gt;"",COUNTA($D$6:D47),"")</f>
        <v>38</v>
      </c>
      <c r="B47" s="148" t="s">
        <v>68</v>
      </c>
      <c r="C47" s="52">
        <v>531</v>
      </c>
      <c r="D47" s="51">
        <v>824</v>
      </c>
      <c r="E47" s="51">
        <v>1048</v>
      </c>
      <c r="F47" s="51">
        <v>1129</v>
      </c>
      <c r="G47" s="51">
        <v>1116</v>
      </c>
      <c r="H47" s="51">
        <v>1162</v>
      </c>
      <c r="I47" s="51">
        <v>1153</v>
      </c>
      <c r="J47" s="51">
        <v>1216</v>
      </c>
      <c r="K47" s="51">
        <v>1148</v>
      </c>
      <c r="L47" s="51">
        <v>1017</v>
      </c>
      <c r="M47" s="51">
        <v>1175</v>
      </c>
      <c r="N47" s="51">
        <v>1161</v>
      </c>
      <c r="O47" s="51">
        <v>1213</v>
      </c>
      <c r="P47" s="51">
        <v>1344</v>
      </c>
      <c r="Q47" s="51">
        <v>1370</v>
      </c>
      <c r="R47" s="51">
        <v>1436</v>
      </c>
      <c r="S47" s="51">
        <v>1481</v>
      </c>
      <c r="T47" s="51">
        <v>1640</v>
      </c>
      <c r="U47" s="51">
        <v>1597</v>
      </c>
      <c r="V47" s="51">
        <v>1620</v>
      </c>
      <c r="W47" s="51">
        <v>1602</v>
      </c>
      <c r="X47" s="51">
        <v>1502</v>
      </c>
      <c r="Y47" s="51">
        <v>1443</v>
      </c>
      <c r="Z47" s="51">
        <v>1511</v>
      </c>
      <c r="AA47" s="51">
        <v>1592</v>
      </c>
      <c r="AB47" s="51">
        <v>1684</v>
      </c>
      <c r="AC47" s="51">
        <v>1853</v>
      </c>
      <c r="AD47" s="51">
        <v>1989</v>
      </c>
      <c r="AE47" s="51">
        <v>1946</v>
      </c>
      <c r="AF47" s="51">
        <v>3297</v>
      </c>
    </row>
    <row r="48" spans="1:34" ht="11.45" customHeight="1" x14ac:dyDescent="0.2">
      <c r="A48" s="30">
        <f>IF(D48&lt;&gt;"",COUNTA($D$6:D48),"")</f>
        <v>39</v>
      </c>
      <c r="B48" s="148" t="s">
        <v>69</v>
      </c>
      <c r="C48" s="52">
        <v>1620</v>
      </c>
      <c r="D48" s="51">
        <v>1663</v>
      </c>
      <c r="E48" s="51">
        <v>1621</v>
      </c>
      <c r="F48" s="51">
        <v>1548</v>
      </c>
      <c r="G48" s="51">
        <v>1454</v>
      </c>
      <c r="H48" s="51">
        <v>1310</v>
      </c>
      <c r="I48" s="51">
        <v>1212</v>
      </c>
      <c r="J48" s="51">
        <v>1362</v>
      </c>
      <c r="K48" s="51">
        <v>1272</v>
      </c>
      <c r="L48" s="51">
        <v>1209</v>
      </c>
      <c r="M48" s="51">
        <v>1371</v>
      </c>
      <c r="N48" s="51">
        <v>1275</v>
      </c>
      <c r="O48" s="51">
        <v>1510</v>
      </c>
      <c r="P48" s="51">
        <v>1392</v>
      </c>
      <c r="Q48" s="51">
        <v>1364</v>
      </c>
      <c r="R48" s="51">
        <v>1394</v>
      </c>
      <c r="S48" s="51">
        <v>1472</v>
      </c>
      <c r="T48" s="51">
        <v>1557</v>
      </c>
      <c r="U48" s="51">
        <v>1448</v>
      </c>
      <c r="V48" s="51">
        <v>1521</v>
      </c>
      <c r="W48" s="51">
        <v>1424</v>
      </c>
      <c r="X48" s="51">
        <v>1374</v>
      </c>
      <c r="Y48" s="51">
        <v>1294</v>
      </c>
      <c r="Z48" s="51">
        <v>1385</v>
      </c>
      <c r="AA48" s="51">
        <v>1331</v>
      </c>
      <c r="AB48" s="51">
        <v>1602</v>
      </c>
      <c r="AC48" s="51">
        <v>1775</v>
      </c>
      <c r="AD48" s="51">
        <v>2006</v>
      </c>
      <c r="AE48" s="51">
        <v>1882</v>
      </c>
      <c r="AF48" s="51">
        <v>2881</v>
      </c>
    </row>
    <row r="49" spans="1:32" ht="11.45" customHeight="1" x14ac:dyDescent="0.2">
      <c r="A49" s="30">
        <f>IF(D49&lt;&gt;"",COUNTA($D$6:D49),"")</f>
        <v>40</v>
      </c>
      <c r="B49" s="148" t="s">
        <v>70</v>
      </c>
      <c r="C49" s="52">
        <v>2011</v>
      </c>
      <c r="D49" s="51">
        <v>2065</v>
      </c>
      <c r="E49" s="51">
        <v>1988</v>
      </c>
      <c r="F49" s="51">
        <v>1882</v>
      </c>
      <c r="G49" s="51">
        <v>1945</v>
      </c>
      <c r="H49" s="51">
        <v>1795</v>
      </c>
      <c r="I49" s="51">
        <v>1800</v>
      </c>
      <c r="J49" s="51">
        <v>1798</v>
      </c>
      <c r="K49" s="51">
        <v>1737</v>
      </c>
      <c r="L49" s="51">
        <v>1762</v>
      </c>
      <c r="M49" s="51">
        <v>2016</v>
      </c>
      <c r="N49" s="51">
        <v>2030</v>
      </c>
      <c r="O49" s="51">
        <v>2243</v>
      </c>
      <c r="P49" s="51">
        <v>2144</v>
      </c>
      <c r="Q49" s="51">
        <v>2177</v>
      </c>
      <c r="R49" s="51">
        <v>2287</v>
      </c>
      <c r="S49" s="51">
        <v>2302</v>
      </c>
      <c r="T49" s="51">
        <v>2446</v>
      </c>
      <c r="U49" s="51">
        <v>2319</v>
      </c>
      <c r="V49" s="51">
        <v>2402</v>
      </c>
      <c r="W49" s="51">
        <v>2336</v>
      </c>
      <c r="X49" s="51">
        <v>2196</v>
      </c>
      <c r="Y49" s="51">
        <v>2149</v>
      </c>
      <c r="Z49" s="51">
        <v>2250</v>
      </c>
      <c r="AA49" s="51">
        <v>2440</v>
      </c>
      <c r="AB49" s="51">
        <v>2741</v>
      </c>
      <c r="AC49" s="51">
        <v>2922</v>
      </c>
      <c r="AD49" s="51">
        <v>3148</v>
      </c>
      <c r="AE49" s="51">
        <v>2970</v>
      </c>
      <c r="AF49" s="51">
        <v>4201</v>
      </c>
    </row>
    <row r="50" spans="1:32" ht="11.45" customHeight="1" x14ac:dyDescent="0.2">
      <c r="A50" s="30">
        <f>IF(D50&lt;&gt;"",COUNTA($D$6:D50),"")</f>
        <v>41</v>
      </c>
      <c r="B50" s="148" t="s">
        <v>71</v>
      </c>
      <c r="C50" s="52">
        <v>1973</v>
      </c>
      <c r="D50" s="51">
        <v>2044</v>
      </c>
      <c r="E50" s="51">
        <v>1962</v>
      </c>
      <c r="F50" s="51">
        <v>1906</v>
      </c>
      <c r="G50" s="51">
        <v>1941</v>
      </c>
      <c r="H50" s="51">
        <v>1876</v>
      </c>
      <c r="I50" s="51">
        <v>1822</v>
      </c>
      <c r="J50" s="51">
        <v>1814</v>
      </c>
      <c r="K50" s="51">
        <v>1762</v>
      </c>
      <c r="L50" s="51">
        <v>1765</v>
      </c>
      <c r="M50" s="51">
        <v>1982</v>
      </c>
      <c r="N50" s="51">
        <v>2000</v>
      </c>
      <c r="O50" s="51">
        <v>2096</v>
      </c>
      <c r="P50" s="51">
        <v>2133</v>
      </c>
      <c r="Q50" s="51">
        <v>2159</v>
      </c>
      <c r="R50" s="51">
        <v>2289</v>
      </c>
      <c r="S50" s="51">
        <v>2347</v>
      </c>
      <c r="T50" s="51">
        <v>2381</v>
      </c>
      <c r="U50" s="51">
        <v>2320</v>
      </c>
      <c r="V50" s="51">
        <v>2347</v>
      </c>
      <c r="W50" s="51">
        <v>2381</v>
      </c>
      <c r="X50" s="51">
        <v>2396</v>
      </c>
      <c r="Y50" s="51">
        <v>2324</v>
      </c>
      <c r="Z50" s="51">
        <v>2490</v>
      </c>
      <c r="AA50" s="51">
        <v>2580</v>
      </c>
      <c r="AB50" s="51">
        <v>2638</v>
      </c>
      <c r="AC50" s="51">
        <v>2851</v>
      </c>
      <c r="AD50" s="51">
        <v>3049</v>
      </c>
      <c r="AE50" s="51">
        <v>3018</v>
      </c>
      <c r="AF50" s="51">
        <v>4257</v>
      </c>
    </row>
    <row r="51" spans="1:32" ht="11.45" customHeight="1" x14ac:dyDescent="0.2">
      <c r="A51" s="30">
        <f>IF(D51&lt;&gt;"",COUNTA($D$6:D51),"")</f>
        <v>42</v>
      </c>
      <c r="B51" s="149" t="s">
        <v>72</v>
      </c>
      <c r="C51" s="108">
        <v>427</v>
      </c>
      <c r="D51" s="103">
        <v>682</v>
      </c>
      <c r="E51" s="103">
        <v>885</v>
      </c>
      <c r="F51" s="103">
        <v>989</v>
      </c>
      <c r="G51" s="103">
        <v>1027</v>
      </c>
      <c r="H51" s="103">
        <v>1027</v>
      </c>
      <c r="I51" s="103">
        <v>976</v>
      </c>
      <c r="J51" s="103">
        <v>1019</v>
      </c>
      <c r="K51" s="103">
        <v>988</v>
      </c>
      <c r="L51" s="103">
        <v>817</v>
      </c>
      <c r="M51" s="103">
        <v>946</v>
      </c>
      <c r="N51" s="103">
        <v>977</v>
      </c>
      <c r="O51" s="103">
        <v>1042</v>
      </c>
      <c r="P51" s="103">
        <v>1142</v>
      </c>
      <c r="Q51" s="103">
        <v>1100</v>
      </c>
      <c r="R51" s="103">
        <v>1143</v>
      </c>
      <c r="S51" s="103">
        <v>1129</v>
      </c>
      <c r="T51" s="103">
        <v>1223</v>
      </c>
      <c r="U51" s="103">
        <v>1181</v>
      </c>
      <c r="V51" s="103">
        <v>1171</v>
      </c>
      <c r="W51" s="103">
        <v>1132</v>
      </c>
      <c r="X51" s="103">
        <v>1028</v>
      </c>
      <c r="Y51" s="103">
        <v>932</v>
      </c>
      <c r="Z51" s="103">
        <v>1037</v>
      </c>
      <c r="AA51" s="103">
        <v>1123</v>
      </c>
      <c r="AB51" s="103">
        <v>1270</v>
      </c>
      <c r="AC51" s="103">
        <v>1394</v>
      </c>
      <c r="AD51" s="103">
        <v>1473</v>
      </c>
      <c r="AE51" s="103">
        <v>1381</v>
      </c>
      <c r="AF51" s="103">
        <v>2495</v>
      </c>
    </row>
    <row r="52" spans="1:32" ht="11.45" customHeight="1" x14ac:dyDescent="0.2">
      <c r="A52" s="30">
        <f>IF(D52&lt;&gt;"",COUNTA($D$6:D52),"")</f>
        <v>43</v>
      </c>
      <c r="B52" s="148" t="s">
        <v>73</v>
      </c>
      <c r="C52" s="52">
        <v>1708</v>
      </c>
      <c r="D52" s="51">
        <v>1784</v>
      </c>
      <c r="E52" s="51">
        <v>1708</v>
      </c>
      <c r="F52" s="51">
        <v>1653</v>
      </c>
      <c r="G52" s="51">
        <v>1607</v>
      </c>
      <c r="H52" s="51">
        <v>1596</v>
      </c>
      <c r="I52" s="51">
        <v>1519</v>
      </c>
      <c r="J52" s="51">
        <v>1479</v>
      </c>
      <c r="K52" s="51">
        <v>1432</v>
      </c>
      <c r="L52" s="51">
        <v>1364</v>
      </c>
      <c r="M52" s="51">
        <v>1509</v>
      </c>
      <c r="N52" s="51">
        <v>1516</v>
      </c>
      <c r="O52" s="51">
        <v>1642</v>
      </c>
      <c r="P52" s="51">
        <v>1678</v>
      </c>
      <c r="Q52" s="51">
        <v>1659</v>
      </c>
      <c r="R52" s="51">
        <v>1685</v>
      </c>
      <c r="S52" s="51">
        <v>1716</v>
      </c>
      <c r="T52" s="51">
        <v>1770</v>
      </c>
      <c r="U52" s="51">
        <v>1736</v>
      </c>
      <c r="V52" s="51">
        <v>1762</v>
      </c>
      <c r="W52" s="51">
        <v>1795</v>
      </c>
      <c r="X52" s="51">
        <v>1781</v>
      </c>
      <c r="Y52" s="51">
        <v>1754</v>
      </c>
      <c r="Z52" s="51">
        <v>1901</v>
      </c>
      <c r="AA52" s="51">
        <v>1974</v>
      </c>
      <c r="AB52" s="51">
        <v>1985</v>
      </c>
      <c r="AC52" s="51">
        <v>2133</v>
      </c>
      <c r="AD52" s="51">
        <v>2368</v>
      </c>
      <c r="AE52" s="51">
        <v>2324</v>
      </c>
      <c r="AF52" s="51">
        <v>3670</v>
      </c>
    </row>
    <row r="53" spans="1:32" ht="11.45" customHeight="1" x14ac:dyDescent="0.2">
      <c r="A53" s="30">
        <f>IF(D53&lt;&gt;"",COUNTA($D$6:D53),"")</f>
        <v>44</v>
      </c>
      <c r="B53" s="148" t="s">
        <v>74</v>
      </c>
      <c r="C53" s="52">
        <v>1892</v>
      </c>
      <c r="D53" s="51">
        <v>1914</v>
      </c>
      <c r="E53" s="51">
        <v>1860</v>
      </c>
      <c r="F53" s="51">
        <v>1774</v>
      </c>
      <c r="G53" s="51">
        <v>1751</v>
      </c>
      <c r="H53" s="51">
        <v>1676</v>
      </c>
      <c r="I53" s="51">
        <v>1640</v>
      </c>
      <c r="J53" s="51">
        <v>1615</v>
      </c>
      <c r="K53" s="51">
        <v>1550</v>
      </c>
      <c r="L53" s="51">
        <v>1517</v>
      </c>
      <c r="M53" s="51">
        <v>1672</v>
      </c>
      <c r="N53" s="51">
        <v>1686</v>
      </c>
      <c r="O53" s="51">
        <v>1814</v>
      </c>
      <c r="P53" s="51">
        <v>1837</v>
      </c>
      <c r="Q53" s="51">
        <v>1873</v>
      </c>
      <c r="R53" s="51">
        <v>1911</v>
      </c>
      <c r="S53" s="51">
        <v>1927</v>
      </c>
      <c r="T53" s="51">
        <v>2032</v>
      </c>
      <c r="U53" s="51">
        <v>1889</v>
      </c>
      <c r="V53" s="51">
        <v>1927</v>
      </c>
      <c r="W53" s="51">
        <v>1907</v>
      </c>
      <c r="X53" s="51">
        <v>1870</v>
      </c>
      <c r="Y53" s="51">
        <v>1784</v>
      </c>
      <c r="Z53" s="51">
        <v>1929</v>
      </c>
      <c r="AA53" s="51">
        <v>2002</v>
      </c>
      <c r="AB53" s="51">
        <v>2132</v>
      </c>
      <c r="AC53" s="51">
        <v>2259</v>
      </c>
      <c r="AD53" s="51">
        <v>2519</v>
      </c>
      <c r="AE53" s="51">
        <v>2441</v>
      </c>
      <c r="AF53" s="51">
        <v>3854</v>
      </c>
    </row>
    <row r="54" spans="1:32" ht="11.45" customHeight="1" x14ac:dyDescent="0.2">
      <c r="A54" s="30">
        <f>IF(D54&lt;&gt;"",COUNTA($D$6:D54),"")</f>
        <v>45</v>
      </c>
      <c r="B54" s="148" t="s">
        <v>75</v>
      </c>
      <c r="C54" s="52">
        <v>1838</v>
      </c>
      <c r="D54" s="51">
        <v>1911</v>
      </c>
      <c r="E54" s="51">
        <v>1765</v>
      </c>
      <c r="F54" s="51">
        <v>1696</v>
      </c>
      <c r="G54" s="51">
        <v>1652</v>
      </c>
      <c r="H54" s="51">
        <v>1614</v>
      </c>
      <c r="I54" s="51">
        <v>1602</v>
      </c>
      <c r="J54" s="51">
        <v>1600</v>
      </c>
      <c r="K54" s="51">
        <v>1548</v>
      </c>
      <c r="L54" s="51">
        <v>1553</v>
      </c>
      <c r="M54" s="51">
        <v>1715</v>
      </c>
      <c r="N54" s="51">
        <v>1700</v>
      </c>
      <c r="O54" s="51">
        <v>1876</v>
      </c>
      <c r="P54" s="51">
        <v>1938</v>
      </c>
      <c r="Q54" s="51">
        <v>1928</v>
      </c>
      <c r="R54" s="51">
        <v>2053</v>
      </c>
      <c r="S54" s="51">
        <v>2100</v>
      </c>
      <c r="T54" s="51">
        <v>2194</v>
      </c>
      <c r="U54" s="51">
        <v>2136</v>
      </c>
      <c r="V54" s="51">
        <v>2178</v>
      </c>
      <c r="W54" s="51">
        <v>2191</v>
      </c>
      <c r="X54" s="51">
        <v>2138</v>
      </c>
      <c r="Y54" s="51">
        <v>2070</v>
      </c>
      <c r="Z54" s="51">
        <v>2196</v>
      </c>
      <c r="AA54" s="51">
        <v>2310</v>
      </c>
      <c r="AB54" s="51">
        <v>2398</v>
      </c>
      <c r="AC54" s="51">
        <v>2584</v>
      </c>
      <c r="AD54" s="51">
        <v>2778</v>
      </c>
      <c r="AE54" s="51">
        <v>2740</v>
      </c>
      <c r="AF54" s="51">
        <v>3973</v>
      </c>
    </row>
    <row r="55" spans="1:32" ht="11.45" customHeight="1" x14ac:dyDescent="0.2">
      <c r="A55" s="30">
        <f>IF(D55&lt;&gt;"",COUNTA($D$6:D55),"")</f>
        <v>46</v>
      </c>
      <c r="B55" s="148" t="s">
        <v>76</v>
      </c>
      <c r="C55" s="52">
        <v>1461</v>
      </c>
      <c r="D55" s="51">
        <v>1494</v>
      </c>
      <c r="E55" s="51">
        <v>1398</v>
      </c>
      <c r="F55" s="51">
        <v>1351</v>
      </c>
      <c r="G55" s="51">
        <v>1314</v>
      </c>
      <c r="H55" s="51">
        <v>1190</v>
      </c>
      <c r="I55" s="51">
        <v>1134</v>
      </c>
      <c r="J55" s="51">
        <v>1228</v>
      </c>
      <c r="K55" s="51">
        <v>1204</v>
      </c>
      <c r="L55" s="51">
        <v>1173</v>
      </c>
      <c r="M55" s="51">
        <v>1355</v>
      </c>
      <c r="N55" s="51">
        <v>1360</v>
      </c>
      <c r="O55" s="51">
        <v>1438</v>
      </c>
      <c r="P55" s="51">
        <v>1505</v>
      </c>
      <c r="Q55" s="51">
        <v>1544</v>
      </c>
      <c r="R55" s="51">
        <v>1556</v>
      </c>
      <c r="S55" s="51">
        <v>1558</v>
      </c>
      <c r="T55" s="51">
        <v>1710</v>
      </c>
      <c r="U55" s="51">
        <v>1664</v>
      </c>
      <c r="V55" s="51">
        <v>1708</v>
      </c>
      <c r="W55" s="51">
        <v>1715</v>
      </c>
      <c r="X55" s="51">
        <v>1652</v>
      </c>
      <c r="Y55" s="51">
        <v>1580</v>
      </c>
      <c r="Z55" s="51">
        <v>1663</v>
      </c>
      <c r="AA55" s="51">
        <v>1773</v>
      </c>
      <c r="AB55" s="51">
        <v>1873</v>
      </c>
      <c r="AC55" s="51">
        <v>2073</v>
      </c>
      <c r="AD55" s="51">
        <v>2292</v>
      </c>
      <c r="AE55" s="51">
        <v>2242</v>
      </c>
      <c r="AF55" s="51">
        <v>3312</v>
      </c>
    </row>
    <row r="56" spans="1:32" ht="11.45" customHeight="1" x14ac:dyDescent="0.2">
      <c r="A56" s="30">
        <f>IF(D56&lt;&gt;"",COUNTA($D$6:D56),"")</f>
        <v>47</v>
      </c>
      <c r="B56" s="148" t="s">
        <v>77</v>
      </c>
      <c r="C56" s="52">
        <v>472</v>
      </c>
      <c r="D56" s="51">
        <v>716</v>
      </c>
      <c r="E56" s="51">
        <v>932</v>
      </c>
      <c r="F56" s="51">
        <v>1022</v>
      </c>
      <c r="G56" s="51">
        <v>1069</v>
      </c>
      <c r="H56" s="51">
        <v>1053</v>
      </c>
      <c r="I56" s="51">
        <v>1011</v>
      </c>
      <c r="J56" s="51">
        <v>1092</v>
      </c>
      <c r="K56" s="51">
        <v>1054</v>
      </c>
      <c r="L56" s="51">
        <v>867</v>
      </c>
      <c r="M56" s="51">
        <v>1016</v>
      </c>
      <c r="N56" s="51">
        <v>1010</v>
      </c>
      <c r="O56" s="51">
        <v>1109</v>
      </c>
      <c r="P56" s="51">
        <v>1212</v>
      </c>
      <c r="Q56" s="51">
        <v>1181</v>
      </c>
      <c r="R56" s="51">
        <v>1255</v>
      </c>
      <c r="S56" s="51">
        <v>1275</v>
      </c>
      <c r="T56" s="51">
        <v>1364</v>
      </c>
      <c r="U56" s="51">
        <v>1259</v>
      </c>
      <c r="V56" s="51">
        <v>1269</v>
      </c>
      <c r="W56" s="51">
        <v>1212</v>
      </c>
      <c r="X56" s="51">
        <v>1150</v>
      </c>
      <c r="Y56" s="51">
        <v>1115</v>
      </c>
      <c r="Z56" s="51">
        <v>1217</v>
      </c>
      <c r="AA56" s="51">
        <v>1270</v>
      </c>
      <c r="AB56" s="51">
        <v>1301</v>
      </c>
      <c r="AC56" s="51">
        <v>1408</v>
      </c>
      <c r="AD56" s="51">
        <v>1524</v>
      </c>
      <c r="AE56" s="51">
        <v>1421</v>
      </c>
      <c r="AF56" s="51">
        <v>2531</v>
      </c>
    </row>
    <row r="57" spans="1:32" ht="11.45" customHeight="1" x14ac:dyDescent="0.2">
      <c r="A57" s="30">
        <f>IF(D57&lt;&gt;"",COUNTA($D$6:D57),"")</f>
        <v>48</v>
      </c>
      <c r="B57" s="148" t="s">
        <v>78</v>
      </c>
      <c r="C57" s="52">
        <v>441</v>
      </c>
      <c r="D57" s="51">
        <v>684</v>
      </c>
      <c r="E57" s="51">
        <v>886</v>
      </c>
      <c r="F57" s="51">
        <v>971</v>
      </c>
      <c r="G57" s="51">
        <v>984</v>
      </c>
      <c r="H57" s="51">
        <v>1008</v>
      </c>
      <c r="I57" s="51">
        <v>947</v>
      </c>
      <c r="J57" s="51">
        <v>1028</v>
      </c>
      <c r="K57" s="51">
        <v>994</v>
      </c>
      <c r="L57" s="51">
        <v>810</v>
      </c>
      <c r="M57" s="51">
        <v>955</v>
      </c>
      <c r="N57" s="51">
        <v>943</v>
      </c>
      <c r="O57" s="51">
        <v>1041</v>
      </c>
      <c r="P57" s="51">
        <v>1104</v>
      </c>
      <c r="Q57" s="51">
        <v>1116</v>
      </c>
      <c r="R57" s="51">
        <v>1151</v>
      </c>
      <c r="S57" s="51">
        <v>1184</v>
      </c>
      <c r="T57" s="51">
        <v>1261</v>
      </c>
      <c r="U57" s="51">
        <v>1220</v>
      </c>
      <c r="V57" s="51">
        <v>1227</v>
      </c>
      <c r="W57" s="51">
        <v>1188</v>
      </c>
      <c r="X57" s="51">
        <v>1101</v>
      </c>
      <c r="Y57" s="51">
        <v>1098</v>
      </c>
      <c r="Z57" s="51">
        <v>1146</v>
      </c>
      <c r="AA57" s="51">
        <v>1165</v>
      </c>
      <c r="AB57" s="51">
        <v>1134</v>
      </c>
      <c r="AC57" s="51">
        <v>1202</v>
      </c>
      <c r="AD57" s="51">
        <v>1357</v>
      </c>
      <c r="AE57" s="51">
        <v>1272</v>
      </c>
      <c r="AF57" s="51">
        <v>2456</v>
      </c>
    </row>
    <row r="58" spans="1:32" ht="11.45" customHeight="1" x14ac:dyDescent="0.2">
      <c r="A58" s="30">
        <f>IF(D58&lt;&gt;"",COUNTA($D$6:D58),"")</f>
        <v>49</v>
      </c>
      <c r="B58" s="148" t="s">
        <v>79</v>
      </c>
      <c r="C58" s="52">
        <v>1900</v>
      </c>
      <c r="D58" s="51">
        <v>1973</v>
      </c>
      <c r="E58" s="51">
        <v>1868</v>
      </c>
      <c r="F58" s="51">
        <v>1836</v>
      </c>
      <c r="G58" s="51">
        <v>1800</v>
      </c>
      <c r="H58" s="51">
        <v>1744</v>
      </c>
      <c r="I58" s="51">
        <v>1676</v>
      </c>
      <c r="J58" s="51">
        <v>1656</v>
      </c>
      <c r="K58" s="51">
        <v>1630</v>
      </c>
      <c r="L58" s="51">
        <v>1626</v>
      </c>
      <c r="M58" s="51">
        <v>1720</v>
      </c>
      <c r="N58" s="51">
        <v>1734</v>
      </c>
      <c r="O58" s="51">
        <v>1847</v>
      </c>
      <c r="P58" s="51">
        <v>1864</v>
      </c>
      <c r="Q58" s="51">
        <v>1892</v>
      </c>
      <c r="R58" s="51">
        <v>1974</v>
      </c>
      <c r="S58" s="51">
        <v>1965</v>
      </c>
      <c r="T58" s="51">
        <v>2090</v>
      </c>
      <c r="U58" s="51">
        <v>2021</v>
      </c>
      <c r="V58" s="51">
        <v>2010</v>
      </c>
      <c r="W58" s="51">
        <v>2031</v>
      </c>
      <c r="X58" s="51">
        <v>2005</v>
      </c>
      <c r="Y58" s="51">
        <v>1940</v>
      </c>
      <c r="Z58" s="51">
        <v>2125</v>
      </c>
      <c r="AA58" s="51">
        <v>2135</v>
      </c>
      <c r="AB58" s="51">
        <v>2150</v>
      </c>
      <c r="AC58" s="51">
        <v>2352</v>
      </c>
      <c r="AD58" s="51">
        <v>2669</v>
      </c>
      <c r="AE58" s="51">
        <v>2683</v>
      </c>
      <c r="AF58" s="51">
        <v>3961</v>
      </c>
    </row>
    <row r="59" spans="1:32" ht="11.45" customHeight="1" x14ac:dyDescent="0.2">
      <c r="A59" s="30">
        <f>IF(D59&lt;&gt;"",COUNTA($D$6:D59),"")</f>
        <v>50</v>
      </c>
      <c r="B59" s="148" t="s">
        <v>80</v>
      </c>
      <c r="C59" s="52">
        <v>474</v>
      </c>
      <c r="D59" s="51">
        <v>689</v>
      </c>
      <c r="E59" s="51">
        <v>906</v>
      </c>
      <c r="F59" s="51">
        <v>950</v>
      </c>
      <c r="G59" s="51">
        <v>962</v>
      </c>
      <c r="H59" s="51">
        <v>972</v>
      </c>
      <c r="I59" s="51">
        <v>959</v>
      </c>
      <c r="J59" s="51">
        <v>1071</v>
      </c>
      <c r="K59" s="51">
        <v>1051</v>
      </c>
      <c r="L59" s="51">
        <v>889</v>
      </c>
      <c r="M59" s="51">
        <v>1041</v>
      </c>
      <c r="N59" s="51">
        <v>1040</v>
      </c>
      <c r="O59" s="51">
        <v>1070</v>
      </c>
      <c r="P59" s="51">
        <v>1176</v>
      </c>
      <c r="Q59" s="51">
        <v>1169</v>
      </c>
      <c r="R59" s="51">
        <v>1225</v>
      </c>
      <c r="S59" s="51">
        <v>1278</v>
      </c>
      <c r="T59" s="51">
        <v>1407</v>
      </c>
      <c r="U59" s="51">
        <v>1294</v>
      </c>
      <c r="V59" s="51">
        <v>1310</v>
      </c>
      <c r="W59" s="51">
        <v>1306</v>
      </c>
      <c r="X59" s="51">
        <v>1257</v>
      </c>
      <c r="Y59" s="51">
        <v>1186</v>
      </c>
      <c r="Z59" s="51">
        <v>1262</v>
      </c>
      <c r="AA59" s="51">
        <v>1282</v>
      </c>
      <c r="AB59" s="51">
        <v>1294</v>
      </c>
      <c r="AC59" s="51">
        <v>1401</v>
      </c>
      <c r="AD59" s="51">
        <v>1533</v>
      </c>
      <c r="AE59" s="51">
        <v>1425</v>
      </c>
      <c r="AF59" s="51">
        <v>2586</v>
      </c>
    </row>
    <row r="60" spans="1:32" ht="11.45" customHeight="1" x14ac:dyDescent="0.2">
      <c r="A60" s="30" t="str">
        <f>IF(D60&lt;&gt;"",COUNTA($D$6:D60),"")</f>
        <v/>
      </c>
      <c r="B60" s="148"/>
      <c r="C60" s="58"/>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row>
    <row r="61" spans="1:32" ht="11.45" customHeight="1" x14ac:dyDescent="0.2">
      <c r="A61" s="30">
        <f>IF(D61&lt;&gt;"",COUNTA($D$6:D61),"")</f>
        <v>51</v>
      </c>
      <c r="B61" s="148" t="s">
        <v>81</v>
      </c>
      <c r="C61" s="52">
        <v>1649</v>
      </c>
      <c r="D61" s="51">
        <v>1749</v>
      </c>
      <c r="E61" s="51">
        <v>1727</v>
      </c>
      <c r="F61" s="51">
        <v>1684</v>
      </c>
      <c r="G61" s="51">
        <v>1671</v>
      </c>
      <c r="H61" s="51">
        <v>1632</v>
      </c>
      <c r="I61" s="51">
        <v>1595</v>
      </c>
      <c r="J61" s="51">
        <v>1598</v>
      </c>
      <c r="K61" s="51">
        <v>1548</v>
      </c>
      <c r="L61" s="51">
        <v>1500</v>
      </c>
      <c r="M61" s="51">
        <v>1671</v>
      </c>
      <c r="N61" s="51">
        <v>1684</v>
      </c>
      <c r="O61" s="51">
        <v>1806</v>
      </c>
      <c r="P61" s="51">
        <v>1854</v>
      </c>
      <c r="Q61" s="51">
        <v>1879</v>
      </c>
      <c r="R61" s="51">
        <v>1947</v>
      </c>
      <c r="S61" s="51">
        <v>1996</v>
      </c>
      <c r="T61" s="51">
        <v>2094</v>
      </c>
      <c r="U61" s="51">
        <v>1985</v>
      </c>
      <c r="V61" s="51">
        <v>2023</v>
      </c>
      <c r="W61" s="51">
        <v>2032</v>
      </c>
      <c r="X61" s="51">
        <v>2002</v>
      </c>
      <c r="Y61" s="51">
        <v>1948</v>
      </c>
      <c r="Z61" s="51">
        <v>2107</v>
      </c>
      <c r="AA61" s="51">
        <v>2196</v>
      </c>
      <c r="AB61" s="51">
        <v>2280</v>
      </c>
      <c r="AC61" s="51">
        <v>2453</v>
      </c>
      <c r="AD61" s="51">
        <v>2698</v>
      </c>
      <c r="AE61" s="51">
        <v>2632</v>
      </c>
      <c r="AF61" s="51">
        <v>3933</v>
      </c>
    </row>
    <row r="62" spans="1:32" ht="24.95" customHeight="1" x14ac:dyDescent="0.2">
      <c r="A62" s="30" t="str">
        <f>IF(D62&lt;&gt;"",COUNTA($D$6:D62),"")</f>
        <v/>
      </c>
      <c r="B62" s="109"/>
      <c r="C62" s="199" t="s">
        <v>83</v>
      </c>
      <c r="D62" s="198"/>
      <c r="E62" s="198"/>
      <c r="F62" s="198"/>
      <c r="G62" s="198"/>
      <c r="H62" s="198"/>
      <c r="I62" s="198"/>
      <c r="J62" s="198" t="s">
        <v>83</v>
      </c>
      <c r="K62" s="198"/>
      <c r="L62" s="198"/>
      <c r="M62" s="198"/>
      <c r="N62" s="198"/>
      <c r="O62" s="198"/>
      <c r="P62" s="198"/>
      <c r="Q62" s="198" t="s">
        <v>83</v>
      </c>
      <c r="R62" s="198"/>
      <c r="S62" s="198"/>
      <c r="T62" s="198"/>
      <c r="U62" s="198"/>
      <c r="V62" s="198"/>
      <c r="W62" s="198"/>
      <c r="X62" s="198"/>
      <c r="Y62" s="198" t="s">
        <v>83</v>
      </c>
      <c r="Z62" s="198"/>
      <c r="AA62" s="198"/>
      <c r="AB62" s="198"/>
      <c r="AC62" s="198"/>
      <c r="AD62" s="198"/>
      <c r="AE62" s="198"/>
      <c r="AF62" s="198"/>
    </row>
    <row r="63" spans="1:32" ht="11.45" customHeight="1" x14ac:dyDescent="0.2">
      <c r="A63" s="30">
        <f>IF(D63&lt;&gt;"",COUNTA($D$6:D63),"")</f>
        <v>52</v>
      </c>
      <c r="B63" s="148" t="s">
        <v>65</v>
      </c>
      <c r="C63" s="65">
        <v>126.25833838690114</v>
      </c>
      <c r="D63" s="65">
        <v>122.87021154945683</v>
      </c>
      <c r="E63" s="65">
        <v>116.96583671105965</v>
      </c>
      <c r="F63" s="65">
        <v>114.66745843230403</v>
      </c>
      <c r="G63" s="65">
        <v>113.2256134051466</v>
      </c>
      <c r="H63" s="65">
        <v>114.82843137254901</v>
      </c>
      <c r="I63" s="65">
        <v>115.98746081504703</v>
      </c>
      <c r="J63" s="65">
        <v>116.270337922403</v>
      </c>
      <c r="K63" s="65">
        <v>118.4108527131783</v>
      </c>
      <c r="L63" s="65">
        <v>121.73333333333333</v>
      </c>
      <c r="M63" s="65">
        <v>122.50149611011369</v>
      </c>
      <c r="N63" s="65">
        <v>124.34679334916865</v>
      </c>
      <c r="O63" s="65">
        <v>123.31118493909192</v>
      </c>
      <c r="P63" s="65">
        <v>122.92340884573893</v>
      </c>
      <c r="Q63" s="65">
        <v>124.96008515167642</v>
      </c>
      <c r="R63" s="65">
        <v>124.80739599383668</v>
      </c>
      <c r="S63" s="65">
        <v>126.75350701402806</v>
      </c>
      <c r="T63" s="65">
        <v>126.40878701050622</v>
      </c>
      <c r="U63" s="65">
        <v>125.23929471032747</v>
      </c>
      <c r="V63" s="65">
        <v>125.11122095897183</v>
      </c>
      <c r="W63" s="65">
        <v>127.06692913385827</v>
      </c>
      <c r="X63" s="65">
        <v>129.22077922077921</v>
      </c>
      <c r="Y63" s="65">
        <v>131.62217659137576</v>
      </c>
      <c r="Z63" s="65">
        <v>133.12766967252017</v>
      </c>
      <c r="AA63" s="65">
        <v>132.78688524590163</v>
      </c>
      <c r="AB63" s="65">
        <v>130.78947368421052</v>
      </c>
      <c r="AC63" s="65">
        <v>131.67549938850388</v>
      </c>
      <c r="AD63" s="65">
        <v>130.8747220163084</v>
      </c>
      <c r="AE63" s="65">
        <v>130.85106382978725</v>
      </c>
      <c r="AF63" s="65">
        <v>117.82354436816679</v>
      </c>
    </row>
    <row r="64" spans="1:32" ht="11.45" customHeight="1" x14ac:dyDescent="0.2">
      <c r="A64" s="30">
        <f>IF(D64&lt;&gt;"",COUNTA($D$6:D64),"")</f>
        <v>53</v>
      </c>
      <c r="B64" s="148" t="s">
        <v>66</v>
      </c>
      <c r="C64" s="65">
        <v>124.92419648271679</v>
      </c>
      <c r="D64" s="65">
        <v>122.64150943396226</v>
      </c>
      <c r="E64" s="65">
        <v>120.15055008685582</v>
      </c>
      <c r="F64" s="65">
        <v>119.83372921615202</v>
      </c>
      <c r="G64" s="65">
        <v>119.50927588270497</v>
      </c>
      <c r="H64" s="65">
        <v>120.95588235294117</v>
      </c>
      <c r="I64" s="65">
        <v>122.6332288401254</v>
      </c>
      <c r="J64" s="65">
        <v>121.77722152690865</v>
      </c>
      <c r="K64" s="65">
        <v>121.64082687338502</v>
      </c>
      <c r="L64" s="65">
        <v>125.13333333333334</v>
      </c>
      <c r="M64" s="65">
        <v>123.57869539198086</v>
      </c>
      <c r="N64" s="65">
        <v>123.39667458432304</v>
      </c>
      <c r="O64" s="65">
        <v>123.08970099667773</v>
      </c>
      <c r="P64" s="65">
        <v>122.33009708737863</v>
      </c>
      <c r="Q64" s="65">
        <v>123.3102714209686</v>
      </c>
      <c r="R64" s="65">
        <v>123.21520287621983</v>
      </c>
      <c r="S64" s="65">
        <v>125.25050100200401</v>
      </c>
      <c r="T64" s="65">
        <v>124.73734479465139</v>
      </c>
      <c r="U64" s="65">
        <v>123.37531486146096</v>
      </c>
      <c r="V64" s="65">
        <v>124.86406327236776</v>
      </c>
      <c r="W64" s="65">
        <v>126.52559055118111</v>
      </c>
      <c r="X64" s="65">
        <v>128.52147852147851</v>
      </c>
      <c r="Y64" s="65">
        <v>129.67145790554414</v>
      </c>
      <c r="Z64" s="65">
        <v>129.85287138111059</v>
      </c>
      <c r="AA64" s="65">
        <v>129.64480874316939</v>
      </c>
      <c r="AB64" s="65">
        <v>128.7280701754386</v>
      </c>
      <c r="AC64" s="65">
        <v>127.47655931512433</v>
      </c>
      <c r="AD64" s="65">
        <v>127.24240177909563</v>
      </c>
      <c r="AE64" s="65">
        <v>127.12765957446808</v>
      </c>
      <c r="AF64" s="65">
        <v>121.20518688024409</v>
      </c>
    </row>
    <row r="65" spans="1:32" ht="11.45" customHeight="1" x14ac:dyDescent="0.2">
      <c r="A65" s="30">
        <f>IF(D65&lt;&gt;"",COUNTA($D$6:D65),"")</f>
        <v>54</v>
      </c>
      <c r="B65" s="148" t="s">
        <v>67</v>
      </c>
      <c r="C65" s="65">
        <v>98.059429957550023</v>
      </c>
      <c r="D65" s="65">
        <v>98.627787307032591</v>
      </c>
      <c r="E65" s="65">
        <v>102.31615518239722</v>
      </c>
      <c r="F65" s="65">
        <v>100.8313539192399</v>
      </c>
      <c r="G65" s="65">
        <v>101.97486535008977</v>
      </c>
      <c r="H65" s="65">
        <v>97.794117647058826</v>
      </c>
      <c r="I65" s="65">
        <v>96.175548589341702</v>
      </c>
      <c r="J65" s="65">
        <v>93.67959949937422</v>
      </c>
      <c r="K65" s="65">
        <v>91.085271317829452</v>
      </c>
      <c r="L65" s="65">
        <v>86.066666666666663</v>
      </c>
      <c r="M65" s="65">
        <v>82.944344703770199</v>
      </c>
      <c r="N65" s="65">
        <v>82.24465558194774</v>
      </c>
      <c r="O65" s="65">
        <v>79.900332225913616</v>
      </c>
      <c r="P65" s="65">
        <v>82.038834951456309</v>
      </c>
      <c r="Q65" s="65">
        <v>80.521554018094733</v>
      </c>
      <c r="R65" s="65">
        <v>81.818181818181827</v>
      </c>
      <c r="S65" s="65">
        <v>80.160320641282567</v>
      </c>
      <c r="T65" s="65">
        <v>78.701050620821391</v>
      </c>
      <c r="U65" s="65">
        <v>79.042821158690174</v>
      </c>
      <c r="V65" s="65">
        <v>77.063766683143839</v>
      </c>
      <c r="W65" s="65">
        <v>76.525590551181097</v>
      </c>
      <c r="X65" s="65">
        <v>72.677322677322678</v>
      </c>
      <c r="Y65" s="65">
        <v>71.201232032854207</v>
      </c>
      <c r="Z65" s="65">
        <v>72.425249169435219</v>
      </c>
      <c r="AA65" s="65">
        <v>77.686703096539162</v>
      </c>
      <c r="AB65" s="65">
        <v>80.307017543859644</v>
      </c>
      <c r="AC65" s="65">
        <v>83.611903791275992</v>
      </c>
      <c r="AD65" s="65">
        <v>86.69384729429207</v>
      </c>
      <c r="AE65" s="65">
        <v>89.779635258358653</v>
      </c>
      <c r="AF65" s="65">
        <v>93.567251461988292</v>
      </c>
    </row>
    <row r="66" spans="1:32" ht="11.45" customHeight="1" x14ac:dyDescent="0.2">
      <c r="A66" s="30">
        <f>IF(D66&lt;&gt;"",COUNTA($D$6:D66),"")</f>
        <v>55</v>
      </c>
      <c r="B66" s="148" t="s">
        <v>68</v>
      </c>
      <c r="C66" s="65">
        <v>32.201334141904184</v>
      </c>
      <c r="D66" s="65">
        <v>47.112635791881075</v>
      </c>
      <c r="E66" s="65">
        <v>60.683265778807183</v>
      </c>
      <c r="F66" s="65">
        <v>67.042755344418055</v>
      </c>
      <c r="G66" s="65">
        <v>66.786355475763017</v>
      </c>
      <c r="H66" s="65">
        <v>71.200980392156865</v>
      </c>
      <c r="I66" s="65">
        <v>72.288401253918494</v>
      </c>
      <c r="J66" s="65">
        <v>76.095118898623284</v>
      </c>
      <c r="K66" s="65">
        <v>74.160206718346259</v>
      </c>
      <c r="L66" s="65">
        <v>67.800000000000011</v>
      </c>
      <c r="M66" s="65">
        <v>70.317175344105337</v>
      </c>
      <c r="N66" s="65">
        <v>68.942992874109265</v>
      </c>
      <c r="O66" s="65">
        <v>67.165005537098565</v>
      </c>
      <c r="P66" s="65">
        <v>72.491909385113274</v>
      </c>
      <c r="Q66" s="65">
        <v>72.911122937732841</v>
      </c>
      <c r="R66" s="65">
        <v>73.754494093477135</v>
      </c>
      <c r="S66" s="65">
        <v>74.198396793587179</v>
      </c>
      <c r="T66" s="65">
        <v>78.319006685768869</v>
      </c>
      <c r="U66" s="65">
        <v>80.45340050377834</v>
      </c>
      <c r="V66" s="65">
        <v>80.079090459713299</v>
      </c>
      <c r="W66" s="65">
        <v>78.838582677165363</v>
      </c>
      <c r="X66" s="65">
        <v>75.024975024975021</v>
      </c>
      <c r="Y66" s="65">
        <v>74.07597535934292</v>
      </c>
      <c r="Z66" s="65">
        <v>71.713336497389662</v>
      </c>
      <c r="AA66" s="65">
        <v>72.495446265938071</v>
      </c>
      <c r="AB66" s="65">
        <v>73.859649122807014</v>
      </c>
      <c r="AC66" s="65">
        <v>75.540154912352222</v>
      </c>
      <c r="AD66" s="65">
        <v>73.721275018532253</v>
      </c>
      <c r="AE66" s="65">
        <v>73.936170212765958</v>
      </c>
      <c r="AF66" s="65">
        <v>83.829138062547671</v>
      </c>
    </row>
    <row r="67" spans="1:32" ht="11.45" customHeight="1" x14ac:dyDescent="0.2">
      <c r="A67" s="30">
        <f>IF(D67&lt;&gt;"",COUNTA($D$6:D67),"")</f>
        <v>56</v>
      </c>
      <c r="B67" s="148" t="s">
        <v>69</v>
      </c>
      <c r="C67" s="65">
        <v>98.241358399029707</v>
      </c>
      <c r="D67" s="65">
        <v>95.08290451686679</v>
      </c>
      <c r="E67" s="65">
        <v>93.862188766647364</v>
      </c>
      <c r="F67" s="65">
        <v>91.923990498812344</v>
      </c>
      <c r="G67" s="65">
        <v>87.013764213046088</v>
      </c>
      <c r="H67" s="65">
        <v>80.269607843137265</v>
      </c>
      <c r="I67" s="65">
        <v>75.987460815047029</v>
      </c>
      <c r="J67" s="65">
        <v>85.231539424280356</v>
      </c>
      <c r="K67" s="65">
        <v>82.170542635658919</v>
      </c>
      <c r="L67" s="65">
        <v>80.600000000000009</v>
      </c>
      <c r="M67" s="65">
        <v>82.046678635547579</v>
      </c>
      <c r="N67" s="65">
        <v>75.712589073634206</v>
      </c>
      <c r="O67" s="65">
        <v>83.610188261351055</v>
      </c>
      <c r="P67" s="65">
        <v>75.080906148867314</v>
      </c>
      <c r="Q67" s="65">
        <v>72.591804151144217</v>
      </c>
      <c r="R67" s="65">
        <v>71.597329224447876</v>
      </c>
      <c r="S67" s="65">
        <v>73.747494989979955</v>
      </c>
      <c r="T67" s="65">
        <v>74.355300859598856</v>
      </c>
      <c r="U67" s="65">
        <v>72.947103274559183</v>
      </c>
      <c r="V67" s="65">
        <v>75.185368264953041</v>
      </c>
      <c r="W67" s="65">
        <v>70.078740157480311</v>
      </c>
      <c r="X67" s="65">
        <v>68.63136863136863</v>
      </c>
      <c r="Y67" s="65">
        <v>66.427104722792606</v>
      </c>
      <c r="Z67" s="65">
        <v>65.733270052206933</v>
      </c>
      <c r="AA67" s="65">
        <v>60.610200364298727</v>
      </c>
      <c r="AB67" s="65">
        <v>70.263157894736835</v>
      </c>
      <c r="AC67" s="65">
        <v>72.360375050958012</v>
      </c>
      <c r="AD67" s="65">
        <v>74.351371386212008</v>
      </c>
      <c r="AE67" s="65">
        <v>71.504559270516722</v>
      </c>
      <c r="AF67" s="65">
        <v>73.251970505975081</v>
      </c>
    </row>
    <row r="68" spans="1:32" ht="11.45" customHeight="1" x14ac:dyDescent="0.2">
      <c r="A68" s="30">
        <f>IF(D68&lt;&gt;"",COUNTA($D$6:D68),"")</f>
        <v>57</v>
      </c>
      <c r="B68" s="148" t="s">
        <v>70</v>
      </c>
      <c r="C68" s="65">
        <v>121.95269860521529</v>
      </c>
      <c r="D68" s="65">
        <v>118.0674671240709</v>
      </c>
      <c r="E68" s="65">
        <v>115.11291256514187</v>
      </c>
      <c r="F68" s="65">
        <v>111.75771971496438</v>
      </c>
      <c r="G68" s="65">
        <v>116.39736684619987</v>
      </c>
      <c r="H68" s="65">
        <v>109.98774509803921</v>
      </c>
      <c r="I68" s="65">
        <v>112.8526645768025</v>
      </c>
      <c r="J68" s="65">
        <v>112.51564455569462</v>
      </c>
      <c r="K68" s="65">
        <v>112.20930232558139</v>
      </c>
      <c r="L68" s="65">
        <v>117.46666666666667</v>
      </c>
      <c r="M68" s="65">
        <v>120.64631956912028</v>
      </c>
      <c r="N68" s="65">
        <v>120.54631828978621</v>
      </c>
      <c r="O68" s="65">
        <v>124.19712070874863</v>
      </c>
      <c r="P68" s="65">
        <v>115.64185544768068</v>
      </c>
      <c r="Q68" s="65">
        <v>115.85949973390102</v>
      </c>
      <c r="R68" s="65">
        <v>117.46276322547509</v>
      </c>
      <c r="S68" s="65">
        <v>115.33066132264528</v>
      </c>
      <c r="T68" s="65">
        <v>116.80993314231137</v>
      </c>
      <c r="U68" s="65">
        <v>116.82619647355163</v>
      </c>
      <c r="V68" s="65">
        <v>118.73455264458725</v>
      </c>
      <c r="W68" s="65">
        <v>114.96062992125984</v>
      </c>
      <c r="X68" s="65">
        <v>109.69030969030969</v>
      </c>
      <c r="Y68" s="65">
        <v>110.3182751540041</v>
      </c>
      <c r="Z68" s="65">
        <v>106.78690080683435</v>
      </c>
      <c r="AA68" s="65">
        <v>111.11111111111111</v>
      </c>
      <c r="AB68" s="65">
        <v>120.21929824561404</v>
      </c>
      <c r="AC68" s="65">
        <v>119.11944557684468</v>
      </c>
      <c r="AD68" s="65">
        <v>116.67902149740547</v>
      </c>
      <c r="AE68" s="65">
        <v>112.84194528875379</v>
      </c>
      <c r="AF68" s="65">
        <v>106.81413679125349</v>
      </c>
    </row>
    <row r="69" spans="1:32" ht="11.45" customHeight="1" x14ac:dyDescent="0.2">
      <c r="A69" s="30">
        <f>IF(D69&lt;&gt;"",COUNTA($D$6:D69),"")</f>
        <v>58</v>
      </c>
      <c r="B69" s="148" t="s">
        <v>71</v>
      </c>
      <c r="C69" s="65">
        <v>119.64827167980594</v>
      </c>
      <c r="D69" s="65">
        <v>116.86678101772441</v>
      </c>
      <c r="E69" s="65">
        <v>113.60741169658365</v>
      </c>
      <c r="F69" s="65">
        <v>113.18289786223279</v>
      </c>
      <c r="G69" s="65">
        <v>116.15798922800718</v>
      </c>
      <c r="H69" s="65">
        <v>114.95098039215685</v>
      </c>
      <c r="I69" s="65">
        <v>114.23197492163008</v>
      </c>
      <c r="J69" s="65">
        <v>113.51689612015019</v>
      </c>
      <c r="K69" s="65">
        <v>113.82428940568477</v>
      </c>
      <c r="L69" s="65">
        <v>117.66666666666667</v>
      </c>
      <c r="M69" s="65">
        <v>118.61160981448235</v>
      </c>
      <c r="N69" s="65">
        <v>118.76484560570071</v>
      </c>
      <c r="O69" s="65">
        <v>116.05758582502767</v>
      </c>
      <c r="P69" s="65">
        <v>115.04854368932038</v>
      </c>
      <c r="Q69" s="65">
        <v>114.90154337413519</v>
      </c>
      <c r="R69" s="65">
        <v>117.56548536209553</v>
      </c>
      <c r="S69" s="65">
        <v>117.58517034068137</v>
      </c>
      <c r="T69" s="65">
        <v>113.70582617000954</v>
      </c>
      <c r="U69" s="65">
        <v>116.87657430730478</v>
      </c>
      <c r="V69" s="65">
        <v>116.01581809194266</v>
      </c>
      <c r="W69" s="65">
        <v>117.1751968503937</v>
      </c>
      <c r="X69" s="65">
        <v>119.68031968031968</v>
      </c>
      <c r="Y69" s="65">
        <v>119.30184804928132</v>
      </c>
      <c r="Z69" s="65">
        <v>118.17750355956336</v>
      </c>
      <c r="AA69" s="65">
        <v>117.4863387978142</v>
      </c>
      <c r="AB69" s="65">
        <v>115.7017543859649</v>
      </c>
      <c r="AC69" s="65">
        <v>116.22503057480635</v>
      </c>
      <c r="AD69" s="65">
        <v>113.00963676797629</v>
      </c>
      <c r="AE69" s="65">
        <v>114.66565349544074</v>
      </c>
      <c r="AF69" s="65">
        <v>108.23798627002287</v>
      </c>
    </row>
    <row r="70" spans="1:32" ht="11.45" customHeight="1" x14ac:dyDescent="0.2">
      <c r="A70" s="30">
        <f>IF(D70&lt;&gt;"",COUNTA($D$6:D70),"")</f>
        <v>59</v>
      </c>
      <c r="B70" s="149" t="s">
        <v>72</v>
      </c>
      <c r="C70" s="107">
        <v>25.894481503941787</v>
      </c>
      <c r="D70" s="107">
        <v>38.9937106918239</v>
      </c>
      <c r="E70" s="107">
        <v>51.244933410538508</v>
      </c>
      <c r="F70" s="107">
        <v>58.729216152019006</v>
      </c>
      <c r="G70" s="107">
        <v>61.460203470975458</v>
      </c>
      <c r="H70" s="107">
        <v>62.928921568627452</v>
      </c>
      <c r="I70" s="107">
        <v>61.191222570532908</v>
      </c>
      <c r="J70" s="107">
        <v>63.767209011264079</v>
      </c>
      <c r="K70" s="107">
        <v>63.824289405684752</v>
      </c>
      <c r="L70" s="107">
        <v>54.466666666666661</v>
      </c>
      <c r="M70" s="107">
        <v>56.612806702573302</v>
      </c>
      <c r="N70" s="107">
        <v>58.016627078384801</v>
      </c>
      <c r="O70" s="107">
        <v>57.696566998892585</v>
      </c>
      <c r="P70" s="107">
        <v>61.596548004314997</v>
      </c>
      <c r="Q70" s="107">
        <v>58.541777541245345</v>
      </c>
      <c r="R70" s="107">
        <v>58.705701078582436</v>
      </c>
      <c r="S70" s="107">
        <v>56.563126252505015</v>
      </c>
      <c r="T70" s="107">
        <v>58.404966571155683</v>
      </c>
      <c r="U70" s="107">
        <v>59.496221662468521</v>
      </c>
      <c r="V70" s="107">
        <v>57.884330202669297</v>
      </c>
      <c r="W70" s="107">
        <v>55.708661417322837</v>
      </c>
      <c r="X70" s="107">
        <v>51.348651348651352</v>
      </c>
      <c r="Y70" s="107">
        <v>47.843942505133469</v>
      </c>
      <c r="Z70" s="107">
        <v>49.216896060749882</v>
      </c>
      <c r="AA70" s="107">
        <v>51.138433515482696</v>
      </c>
      <c r="AB70" s="107">
        <v>55.701754385964911</v>
      </c>
      <c r="AC70" s="107">
        <v>56.828373420301673</v>
      </c>
      <c r="AD70" s="107">
        <v>54.595997034840629</v>
      </c>
      <c r="AE70" s="107">
        <v>52.469604863221889</v>
      </c>
      <c r="AF70" s="107">
        <v>63.437579455886095</v>
      </c>
    </row>
    <row r="71" spans="1:32" ht="11.45" customHeight="1" x14ac:dyDescent="0.2">
      <c r="A71" s="30">
        <f>IF(D71&lt;&gt;"",COUNTA($D$6:D71),"")</f>
        <v>60</v>
      </c>
      <c r="B71" s="148" t="s">
        <v>73</v>
      </c>
      <c r="C71" s="65">
        <v>103.57792601576715</v>
      </c>
      <c r="D71" s="65">
        <v>102.00114351057748</v>
      </c>
      <c r="E71" s="65">
        <v>98.899826288361325</v>
      </c>
      <c r="F71" s="65">
        <v>98.159144893111645</v>
      </c>
      <c r="G71" s="65">
        <v>96.169958108916816</v>
      </c>
      <c r="H71" s="65">
        <v>97.794117647058826</v>
      </c>
      <c r="I71" s="65">
        <v>95.23510971786834</v>
      </c>
      <c r="J71" s="65">
        <v>92.553191489361694</v>
      </c>
      <c r="K71" s="65">
        <v>92.506459948320412</v>
      </c>
      <c r="L71" s="65">
        <v>90.933333333333337</v>
      </c>
      <c r="M71" s="65">
        <v>90.305206463195688</v>
      </c>
      <c r="N71" s="65">
        <v>90.023752969121134</v>
      </c>
      <c r="O71" s="65">
        <v>90.91915836101883</v>
      </c>
      <c r="P71" s="65">
        <v>90.50701186623516</v>
      </c>
      <c r="Q71" s="65">
        <v>88.29164449175093</v>
      </c>
      <c r="R71" s="65">
        <v>86.543400102722131</v>
      </c>
      <c r="S71" s="65">
        <v>85.971943887775552</v>
      </c>
      <c r="T71" s="65">
        <v>84.527220630372497</v>
      </c>
      <c r="U71" s="65">
        <v>87.455919395465997</v>
      </c>
      <c r="V71" s="65">
        <v>87.098368759268425</v>
      </c>
      <c r="W71" s="65">
        <v>88.336614173228341</v>
      </c>
      <c r="X71" s="65">
        <v>88.961038961038966</v>
      </c>
      <c r="Y71" s="65">
        <v>90.041067761806985</v>
      </c>
      <c r="Z71" s="65">
        <v>90.223065970574282</v>
      </c>
      <c r="AA71" s="65">
        <v>89.89071038251366</v>
      </c>
      <c r="AB71" s="65">
        <v>87.061403508771932</v>
      </c>
      <c r="AC71" s="65">
        <v>86.954749286587855</v>
      </c>
      <c r="AD71" s="65">
        <v>87.768717568569315</v>
      </c>
      <c r="AE71" s="65">
        <v>88.297872340425528</v>
      </c>
      <c r="AF71" s="65">
        <v>93.312992626493781</v>
      </c>
    </row>
    <row r="72" spans="1:32" ht="11.45" customHeight="1" x14ac:dyDescent="0.2">
      <c r="A72" s="30">
        <f>IF(D72&lt;&gt;"",COUNTA($D$6:D72),"")</f>
        <v>61</v>
      </c>
      <c r="B72" s="148" t="s">
        <v>74</v>
      </c>
      <c r="C72" s="65">
        <v>114.73620375985445</v>
      </c>
      <c r="D72" s="65">
        <v>109.43396226415094</v>
      </c>
      <c r="E72" s="65">
        <v>107.70121598147075</v>
      </c>
      <c r="F72" s="65">
        <v>105.34441805225654</v>
      </c>
      <c r="G72" s="65">
        <v>104.78755236385398</v>
      </c>
      <c r="H72" s="65">
        <v>102.69607843137254</v>
      </c>
      <c r="I72" s="65">
        <v>102.82131661442007</v>
      </c>
      <c r="J72" s="65">
        <v>101.06382978723406</v>
      </c>
      <c r="K72" s="65">
        <v>100.12919896640827</v>
      </c>
      <c r="L72" s="65">
        <v>101.13333333333334</v>
      </c>
      <c r="M72" s="65">
        <v>100.05984440454819</v>
      </c>
      <c r="N72" s="65">
        <v>100.1187648456057</v>
      </c>
      <c r="O72" s="65">
        <v>100.44296788482836</v>
      </c>
      <c r="P72" s="65">
        <v>99.083063646170444</v>
      </c>
      <c r="Q72" s="65">
        <v>99.68068121341139</v>
      </c>
      <c r="R72" s="65">
        <v>98.151001540832056</v>
      </c>
      <c r="S72" s="65">
        <v>96.543086172344701</v>
      </c>
      <c r="T72" s="65">
        <v>97.039159503342887</v>
      </c>
      <c r="U72" s="65">
        <v>95.163727959697724</v>
      </c>
      <c r="V72" s="65">
        <v>95.254572417202183</v>
      </c>
      <c r="W72" s="65">
        <v>93.8484251968504</v>
      </c>
      <c r="X72" s="65">
        <v>93.406593406593402</v>
      </c>
      <c r="Y72" s="65">
        <v>91.581108829568791</v>
      </c>
      <c r="Z72" s="65">
        <v>91.551969625059328</v>
      </c>
      <c r="AA72" s="65">
        <v>91.165755919854291</v>
      </c>
      <c r="AB72" s="65">
        <v>93.508771929824562</v>
      </c>
      <c r="AC72" s="65">
        <v>92.091316754993898</v>
      </c>
      <c r="AD72" s="65">
        <v>93.365455893254264</v>
      </c>
      <c r="AE72" s="65">
        <v>92.743161094224931</v>
      </c>
      <c r="AF72" s="65">
        <v>97.991355199593187</v>
      </c>
    </row>
    <row r="73" spans="1:32" ht="11.45" customHeight="1" x14ac:dyDescent="0.2">
      <c r="A73" s="30">
        <f>IF(D73&lt;&gt;"",COUNTA($D$6:D73),"")</f>
        <v>62</v>
      </c>
      <c r="B73" s="148" t="s">
        <v>75</v>
      </c>
      <c r="C73" s="65">
        <v>111.46149181322014</v>
      </c>
      <c r="D73" s="65">
        <v>109.26243567753002</v>
      </c>
      <c r="E73" s="65">
        <v>102.20034742327735</v>
      </c>
      <c r="F73" s="65">
        <v>100.71258907363421</v>
      </c>
      <c r="G73" s="65">
        <v>98.862956313584675</v>
      </c>
      <c r="H73" s="65">
        <v>98.89705882352942</v>
      </c>
      <c r="I73" s="65">
        <v>100.43887147335424</v>
      </c>
      <c r="J73" s="65">
        <v>100.12515644555695</v>
      </c>
      <c r="K73" s="65">
        <v>100</v>
      </c>
      <c r="L73" s="65">
        <v>103.53333333333335</v>
      </c>
      <c r="M73" s="65">
        <v>102.63315380011969</v>
      </c>
      <c r="N73" s="65">
        <v>100.95011876484561</v>
      </c>
      <c r="O73" s="65">
        <v>103.87596899224806</v>
      </c>
      <c r="P73" s="65">
        <v>104.53074433656957</v>
      </c>
      <c r="Q73" s="65">
        <v>102.60777009047366</v>
      </c>
      <c r="R73" s="65">
        <v>105.44427324088342</v>
      </c>
      <c r="S73" s="65">
        <v>105.21042084168337</v>
      </c>
      <c r="T73" s="65">
        <v>104.77554918815663</v>
      </c>
      <c r="U73" s="65">
        <v>107.60705289672543</v>
      </c>
      <c r="V73" s="65">
        <v>107.66188828472565</v>
      </c>
      <c r="W73" s="65">
        <v>107.8248031496063</v>
      </c>
      <c r="X73" s="65">
        <v>106.79320679320679</v>
      </c>
      <c r="Y73" s="65">
        <v>106.26283367556468</v>
      </c>
      <c r="Z73" s="65">
        <v>104.22401518747033</v>
      </c>
      <c r="AA73" s="65">
        <v>105.19125683060109</v>
      </c>
      <c r="AB73" s="65">
        <v>105.17543859649123</v>
      </c>
      <c r="AC73" s="65">
        <v>105.3403995108031</v>
      </c>
      <c r="AD73" s="65">
        <v>102.96515937731654</v>
      </c>
      <c r="AE73" s="65">
        <v>104.1033434650456</v>
      </c>
      <c r="AF73" s="65">
        <v>101.01703534197813</v>
      </c>
    </row>
    <row r="74" spans="1:32" ht="11.45" customHeight="1" x14ac:dyDescent="0.2">
      <c r="A74" s="30">
        <f>IF(D74&lt;&gt;"",COUNTA($D$6:D74),"")</f>
        <v>63</v>
      </c>
      <c r="B74" s="148" t="s">
        <v>76</v>
      </c>
      <c r="C74" s="65">
        <v>88.599151000606426</v>
      </c>
      <c r="D74" s="65">
        <v>85.420240137221271</v>
      </c>
      <c r="E74" s="65">
        <v>80.949623624782859</v>
      </c>
      <c r="F74" s="65">
        <v>80.225653206650833</v>
      </c>
      <c r="G74" s="65">
        <v>78.635547576301619</v>
      </c>
      <c r="H74" s="65">
        <v>72.916666666666657</v>
      </c>
      <c r="I74" s="65">
        <v>71.097178683385579</v>
      </c>
      <c r="J74" s="65">
        <v>76.846057571964948</v>
      </c>
      <c r="K74" s="65">
        <v>77.777777777777786</v>
      </c>
      <c r="L74" s="65">
        <v>78.2</v>
      </c>
      <c r="M74" s="65">
        <v>81.089168162776787</v>
      </c>
      <c r="N74" s="65">
        <v>80.760095011876487</v>
      </c>
      <c r="O74" s="65">
        <v>79.623477297895903</v>
      </c>
      <c r="P74" s="65">
        <v>81.175836030204962</v>
      </c>
      <c r="Q74" s="65">
        <v>82.171367748802567</v>
      </c>
      <c r="R74" s="65">
        <v>79.91782229070364</v>
      </c>
      <c r="S74" s="65">
        <v>78.056112224448896</v>
      </c>
      <c r="T74" s="65">
        <v>81.661891117478518</v>
      </c>
      <c r="U74" s="65">
        <v>83.82871536523929</v>
      </c>
      <c r="V74" s="65">
        <v>84.429065743944633</v>
      </c>
      <c r="W74" s="65">
        <v>84.399606299212607</v>
      </c>
      <c r="X74" s="65">
        <v>82.51748251748252</v>
      </c>
      <c r="Y74" s="65">
        <v>81.108829568788494</v>
      </c>
      <c r="Z74" s="65">
        <v>78.927384907451341</v>
      </c>
      <c r="AA74" s="65">
        <v>80.737704918032776</v>
      </c>
      <c r="AB74" s="65">
        <v>82.149122807017534</v>
      </c>
      <c r="AC74" s="65">
        <v>84.508764777823075</v>
      </c>
      <c r="AD74" s="65">
        <v>84.951816160118611</v>
      </c>
      <c r="AE74" s="65">
        <v>85.182370820668694</v>
      </c>
      <c r="AF74" s="65">
        <v>84.210526315789465</v>
      </c>
    </row>
    <row r="75" spans="1:32" ht="11.45" customHeight="1" x14ac:dyDescent="0.2">
      <c r="A75" s="30">
        <f>IF(D75&lt;&gt;"",COUNTA($D$6:D75),"")</f>
        <v>64</v>
      </c>
      <c r="B75" s="148" t="s">
        <v>77</v>
      </c>
      <c r="C75" s="65">
        <v>28.623408126137051</v>
      </c>
      <c r="D75" s="65">
        <v>40.937678673527728</v>
      </c>
      <c r="E75" s="65">
        <v>53.966415749855244</v>
      </c>
      <c r="F75" s="65">
        <v>60.688836104513065</v>
      </c>
      <c r="G75" s="65">
        <v>63.973668461998798</v>
      </c>
      <c r="H75" s="65">
        <v>64.52205882352942</v>
      </c>
      <c r="I75" s="65">
        <v>63.385579937304072</v>
      </c>
      <c r="J75" s="65">
        <v>68.335419274092615</v>
      </c>
      <c r="K75" s="65">
        <v>68.087855297157617</v>
      </c>
      <c r="L75" s="65">
        <v>57.8</v>
      </c>
      <c r="M75" s="65">
        <v>60.801915020945543</v>
      </c>
      <c r="N75" s="65">
        <v>59.976247030878859</v>
      </c>
      <c r="O75" s="65">
        <v>61.406423034330018</v>
      </c>
      <c r="P75" s="65">
        <v>65.372168284789637</v>
      </c>
      <c r="Q75" s="65">
        <v>62.85258116019159</v>
      </c>
      <c r="R75" s="65">
        <v>64.45814072932717</v>
      </c>
      <c r="S75" s="65">
        <v>63.877755511022052</v>
      </c>
      <c r="T75" s="65">
        <v>65.138490926456541</v>
      </c>
      <c r="U75" s="65">
        <v>63.42569269521411</v>
      </c>
      <c r="V75" s="65">
        <v>62.728620860108755</v>
      </c>
      <c r="W75" s="65">
        <v>59.645669291338585</v>
      </c>
      <c r="X75" s="65">
        <v>57.442557442557444</v>
      </c>
      <c r="Y75" s="65">
        <v>57.238193018480487</v>
      </c>
      <c r="Z75" s="65">
        <v>57.759848125296628</v>
      </c>
      <c r="AA75" s="65">
        <v>57.832422586520948</v>
      </c>
      <c r="AB75" s="65">
        <v>57.061403508771932</v>
      </c>
      <c r="AC75" s="65">
        <v>57.399103139013455</v>
      </c>
      <c r="AD75" s="65">
        <v>56.486286137879915</v>
      </c>
      <c r="AE75" s="65">
        <v>53.98936170212766</v>
      </c>
      <c r="AF75" s="65">
        <v>64.352911263666414</v>
      </c>
    </row>
    <row r="76" spans="1:32" ht="11.45" customHeight="1" x14ac:dyDescent="0.2">
      <c r="A76" s="30">
        <f>IF(D76&lt;&gt;"",COUNTA($D$6:D76),"")</f>
        <v>65</v>
      </c>
      <c r="B76" s="148" t="s">
        <v>78</v>
      </c>
      <c r="C76" s="65">
        <v>26.743480897513646</v>
      </c>
      <c r="D76" s="65">
        <v>39.108061749571185</v>
      </c>
      <c r="E76" s="65">
        <v>51.302837290098438</v>
      </c>
      <c r="F76" s="65">
        <v>57.660332541567691</v>
      </c>
      <c r="G76" s="65">
        <v>58.886894075403951</v>
      </c>
      <c r="H76" s="65">
        <v>61.764705882352942</v>
      </c>
      <c r="I76" s="65">
        <v>59.373040752351095</v>
      </c>
      <c r="J76" s="65">
        <v>64.330413016270342</v>
      </c>
      <c r="K76" s="65">
        <v>64.211886304909555</v>
      </c>
      <c r="L76" s="65">
        <v>54</v>
      </c>
      <c r="M76" s="65">
        <v>57.151406343506885</v>
      </c>
      <c r="N76" s="65">
        <v>55.997624703087887</v>
      </c>
      <c r="O76" s="65">
        <v>57.641196013289033</v>
      </c>
      <c r="P76" s="65">
        <v>59.546925566343049</v>
      </c>
      <c r="Q76" s="65">
        <v>59.393294305481639</v>
      </c>
      <c r="R76" s="65">
        <v>59.116589625064201</v>
      </c>
      <c r="S76" s="65">
        <v>59.318637274549104</v>
      </c>
      <c r="T76" s="65">
        <v>60.219675262655201</v>
      </c>
      <c r="U76" s="65">
        <v>61.460957178841312</v>
      </c>
      <c r="V76" s="65">
        <v>60.652496292634709</v>
      </c>
      <c r="W76" s="65">
        <v>58.464566929133852</v>
      </c>
      <c r="X76" s="65">
        <v>54.99500499500499</v>
      </c>
      <c r="Y76" s="65">
        <v>56.365503080082135</v>
      </c>
      <c r="Z76" s="65">
        <v>54.390128144280972</v>
      </c>
      <c r="AA76" s="65">
        <v>53.051001821493628</v>
      </c>
      <c r="AB76" s="65">
        <v>49.736842105263158</v>
      </c>
      <c r="AC76" s="65">
        <v>49.001222992254384</v>
      </c>
      <c r="AD76" s="65">
        <v>50.296515937731655</v>
      </c>
      <c r="AE76" s="65">
        <v>48.328267477203646</v>
      </c>
      <c r="AF76" s="65">
        <v>62.445969997457404</v>
      </c>
    </row>
    <row r="77" spans="1:32" ht="11.45" customHeight="1" x14ac:dyDescent="0.2">
      <c r="A77" s="30">
        <f>IF(D77&lt;&gt;"",COUNTA($D$6:D77),"")</f>
        <v>66</v>
      </c>
      <c r="B77" s="148" t="s">
        <v>79</v>
      </c>
      <c r="C77" s="65">
        <v>115.22134627046694</v>
      </c>
      <c r="D77" s="65">
        <v>112.80731846769582</v>
      </c>
      <c r="E77" s="65">
        <v>108.16444701795021</v>
      </c>
      <c r="F77" s="65">
        <v>109.02612826603327</v>
      </c>
      <c r="G77" s="65">
        <v>107.71992818671454</v>
      </c>
      <c r="H77" s="65">
        <v>106.86274509803921</v>
      </c>
      <c r="I77" s="65">
        <v>105.07836990595611</v>
      </c>
      <c r="J77" s="65">
        <v>103.62953692115144</v>
      </c>
      <c r="K77" s="65">
        <v>105.29715762273901</v>
      </c>
      <c r="L77" s="65">
        <v>108.4</v>
      </c>
      <c r="M77" s="65">
        <v>102.93237582286056</v>
      </c>
      <c r="N77" s="65">
        <v>102.96912114014252</v>
      </c>
      <c r="O77" s="65">
        <v>102.27021040974529</v>
      </c>
      <c r="P77" s="65">
        <v>100.53937432578208</v>
      </c>
      <c r="Q77" s="65">
        <v>100.69185737094199</v>
      </c>
      <c r="R77" s="65">
        <v>101.38674884437597</v>
      </c>
      <c r="S77" s="65">
        <v>98.446893787575149</v>
      </c>
      <c r="T77" s="65">
        <v>99.808978032473732</v>
      </c>
      <c r="U77" s="65">
        <v>101.81360201511336</v>
      </c>
      <c r="V77" s="65">
        <v>99.357390014829463</v>
      </c>
      <c r="W77" s="65">
        <v>99.9507874015748</v>
      </c>
      <c r="X77" s="65">
        <v>100.14985014985014</v>
      </c>
      <c r="Y77" s="65">
        <v>99.589322381930188</v>
      </c>
      <c r="Z77" s="65">
        <v>100.85429520645468</v>
      </c>
      <c r="AA77" s="65">
        <v>97.222222222222214</v>
      </c>
      <c r="AB77" s="65">
        <v>94.298245614035096</v>
      </c>
      <c r="AC77" s="65">
        <v>95.882592743579281</v>
      </c>
      <c r="AD77" s="65">
        <v>98.925129725722755</v>
      </c>
      <c r="AE77" s="65">
        <v>101.93768996960486</v>
      </c>
      <c r="AF77" s="65">
        <v>100.71192473938468</v>
      </c>
    </row>
    <row r="78" spans="1:32" ht="11.45" customHeight="1" x14ac:dyDescent="0.2">
      <c r="A78" s="30">
        <f>IF(D78&lt;&gt;"",COUNTA($D$6:D78),"")</f>
        <v>67</v>
      </c>
      <c r="B78" s="148" t="s">
        <v>80</v>
      </c>
      <c r="C78" s="65">
        <v>28.744693753790173</v>
      </c>
      <c r="D78" s="65">
        <v>39.393939393939391</v>
      </c>
      <c r="E78" s="65">
        <v>52.46091488129705</v>
      </c>
      <c r="F78" s="65">
        <v>56.413301662707838</v>
      </c>
      <c r="G78" s="65">
        <v>57.570317175344108</v>
      </c>
      <c r="H78" s="65">
        <v>59.558823529411761</v>
      </c>
      <c r="I78" s="65">
        <v>60.125391849529784</v>
      </c>
      <c r="J78" s="65">
        <v>67.021276595744681</v>
      </c>
      <c r="K78" s="65">
        <v>67.894056847545215</v>
      </c>
      <c r="L78" s="65">
        <v>59.266666666666666</v>
      </c>
      <c r="M78" s="65">
        <v>62.298025134649912</v>
      </c>
      <c r="N78" s="65">
        <v>61.757719714964367</v>
      </c>
      <c r="O78" s="65">
        <v>59.246954595791799</v>
      </c>
      <c r="P78" s="65">
        <v>63.430420711974108</v>
      </c>
      <c r="Q78" s="65">
        <v>62.213943587014363</v>
      </c>
      <c r="R78" s="65">
        <v>62.917308680020547</v>
      </c>
      <c r="S78" s="65">
        <v>64.028056112224448</v>
      </c>
      <c r="T78" s="65">
        <v>67.191977077363902</v>
      </c>
      <c r="U78" s="65">
        <v>65.188916876574311</v>
      </c>
      <c r="V78" s="65">
        <v>64.755313890261988</v>
      </c>
      <c r="W78" s="65">
        <v>64.271653543307082</v>
      </c>
      <c r="X78" s="65">
        <v>62.787212787212788</v>
      </c>
      <c r="Y78" s="65">
        <v>60.882956878850102</v>
      </c>
      <c r="Z78" s="65">
        <v>59.89558614143332</v>
      </c>
      <c r="AA78" s="65">
        <v>58.37887067395264</v>
      </c>
      <c r="AB78" s="65">
        <v>56.754385964912281</v>
      </c>
      <c r="AC78" s="65">
        <v>57.113738279657568</v>
      </c>
      <c r="AD78" s="65">
        <v>56.819866567828029</v>
      </c>
      <c r="AE78" s="65">
        <v>54.141337386018243</v>
      </c>
      <c r="AF78" s="65">
        <v>65.751334858886352</v>
      </c>
    </row>
    <row r="79" spans="1:32" ht="11.45" customHeight="1" x14ac:dyDescent="0.2">
      <c r="A79" s="30" t="str">
        <f>IF(D79&lt;&gt;"",COUNTA($D$6:D79),"")</f>
        <v/>
      </c>
      <c r="B79" s="148"/>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74"/>
    </row>
    <row r="80" spans="1:32" ht="11.45" customHeight="1" x14ac:dyDescent="0.2">
      <c r="A80" s="30">
        <f>IF(D80&lt;&gt;"",COUNTA($D$6:D80),"")</f>
        <v>68</v>
      </c>
      <c r="B80" s="148" t="s">
        <v>81</v>
      </c>
      <c r="C80" s="111">
        <v>100</v>
      </c>
      <c r="D80" s="112">
        <v>100</v>
      </c>
      <c r="E80" s="112">
        <v>100</v>
      </c>
      <c r="F80" s="112">
        <v>100</v>
      </c>
      <c r="G80" s="113">
        <v>100</v>
      </c>
      <c r="H80" s="113">
        <v>100</v>
      </c>
      <c r="I80" s="113">
        <v>100</v>
      </c>
      <c r="J80" s="113">
        <v>100</v>
      </c>
      <c r="K80" s="113">
        <v>100</v>
      </c>
      <c r="L80" s="113">
        <v>100</v>
      </c>
      <c r="M80" s="113">
        <v>100</v>
      </c>
      <c r="N80" s="113">
        <v>100</v>
      </c>
      <c r="O80" s="113">
        <v>100</v>
      </c>
      <c r="P80" s="113">
        <v>100</v>
      </c>
      <c r="Q80" s="113">
        <v>100</v>
      </c>
      <c r="R80" s="113">
        <v>100</v>
      </c>
      <c r="S80" s="113">
        <v>100</v>
      </c>
      <c r="T80" s="113">
        <v>100</v>
      </c>
      <c r="U80" s="113">
        <v>100</v>
      </c>
      <c r="V80" s="113">
        <v>100</v>
      </c>
      <c r="W80" s="113">
        <v>100</v>
      </c>
      <c r="X80" s="113">
        <v>100</v>
      </c>
      <c r="Y80" s="113">
        <v>100</v>
      </c>
      <c r="Z80" s="113">
        <v>100</v>
      </c>
      <c r="AA80" s="113">
        <v>100</v>
      </c>
      <c r="AB80" s="113">
        <v>100</v>
      </c>
      <c r="AC80" s="113">
        <v>100</v>
      </c>
      <c r="AD80" s="113">
        <v>100</v>
      </c>
      <c r="AE80" s="113">
        <v>100</v>
      </c>
      <c r="AF80" s="113">
        <v>100</v>
      </c>
    </row>
  </sheetData>
  <mergeCells count="53">
    <mergeCell ref="A1:B1"/>
    <mergeCell ref="A2:A3"/>
    <mergeCell ref="B2:B3"/>
    <mergeCell ref="C2:C3"/>
    <mergeCell ref="F2:F3"/>
    <mergeCell ref="D2:D3"/>
    <mergeCell ref="C1:I1"/>
    <mergeCell ref="H2:H3"/>
    <mergeCell ref="E2:E3"/>
    <mergeCell ref="C62:I62"/>
    <mergeCell ref="J62:P62"/>
    <mergeCell ref="C24:I24"/>
    <mergeCell ref="C43:I43"/>
    <mergeCell ref="J43:P43"/>
    <mergeCell ref="J24:P24"/>
    <mergeCell ref="C5:I5"/>
    <mergeCell ref="J5:P5"/>
    <mergeCell ref="I2:I3"/>
    <mergeCell ref="U2:U3"/>
    <mergeCell ref="V2:V3"/>
    <mergeCell ref="N2:N3"/>
    <mergeCell ref="T2:T3"/>
    <mergeCell ref="G2:G3"/>
    <mergeCell ref="M2:M3"/>
    <mergeCell ref="P2:P3"/>
    <mergeCell ref="J2:J3"/>
    <mergeCell ref="R2:R3"/>
    <mergeCell ref="S2:S3"/>
    <mergeCell ref="K2:K3"/>
    <mergeCell ref="L2:L3"/>
    <mergeCell ref="O2:O3"/>
    <mergeCell ref="J1:P1"/>
    <mergeCell ref="AD2:AD3"/>
    <mergeCell ref="AA2:AA3"/>
    <mergeCell ref="W2:W3"/>
    <mergeCell ref="AE2:AE3"/>
    <mergeCell ref="Q2:Q3"/>
    <mergeCell ref="Q1:X1"/>
    <mergeCell ref="Y1:AF1"/>
    <mergeCell ref="Q24:X24"/>
    <mergeCell ref="Y24:AF24"/>
    <mergeCell ref="Q43:X43"/>
    <mergeCell ref="Y43:AF43"/>
    <mergeCell ref="Q62:X62"/>
    <mergeCell ref="Y62:AF62"/>
    <mergeCell ref="Z2:Z3"/>
    <mergeCell ref="Y2:Y3"/>
    <mergeCell ref="AB2:AB3"/>
    <mergeCell ref="Q5:X5"/>
    <mergeCell ref="Y5:AF5"/>
    <mergeCell ref="X2:X3"/>
    <mergeCell ref="AF2:AF3"/>
    <mergeCell ref="AC2:A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1" manualBreakCount="1">
    <brk id="42"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3"/>
  <sheetViews>
    <sheetView zoomScale="140" zoomScaleNormal="140" workbookViewId="0">
      <pane xSplit="2" ySplit="4" topLeftCell="C5" activePane="bottomRight" state="frozen"/>
      <selection sqref="A1:B1"/>
      <selection pane="topRight" sqref="A1:B1"/>
      <selection pane="bottomLeft" sqref="A1:B1"/>
      <selection pane="bottomRight" activeCell="C5" sqref="C5:I5"/>
    </sheetView>
  </sheetViews>
  <sheetFormatPr baseColWidth="10" defaultRowHeight="12" customHeight="1" x14ac:dyDescent="0.2"/>
  <cols>
    <col min="1" max="1" width="3.7109375" style="77" customWidth="1"/>
    <col min="2" max="2" width="26.7109375" style="63" customWidth="1"/>
    <col min="3" max="16" width="8.7109375" style="63" customWidth="1"/>
    <col min="17" max="32" width="7.7109375" style="63" customWidth="1"/>
    <col min="33" max="16384" width="11.42578125" style="63"/>
  </cols>
  <sheetData>
    <row r="1" spans="1:35" s="46" customFormat="1" ht="39.950000000000003" customHeight="1" x14ac:dyDescent="0.2">
      <c r="A1" s="200" t="s">
        <v>29</v>
      </c>
      <c r="B1" s="201"/>
      <c r="C1" s="220" t="s">
        <v>124</v>
      </c>
      <c r="D1" s="220"/>
      <c r="E1" s="220"/>
      <c r="F1" s="220"/>
      <c r="G1" s="220"/>
      <c r="H1" s="220"/>
      <c r="I1" s="221"/>
      <c r="J1" s="222" t="s">
        <v>124</v>
      </c>
      <c r="K1" s="220"/>
      <c r="L1" s="220"/>
      <c r="M1" s="220"/>
      <c r="N1" s="220"/>
      <c r="O1" s="220"/>
      <c r="P1" s="221"/>
      <c r="Q1" s="222" t="s">
        <v>124</v>
      </c>
      <c r="R1" s="220"/>
      <c r="S1" s="220"/>
      <c r="T1" s="220"/>
      <c r="U1" s="220"/>
      <c r="V1" s="220"/>
      <c r="W1" s="220"/>
      <c r="X1" s="221"/>
      <c r="Y1" s="222" t="s">
        <v>124</v>
      </c>
      <c r="Z1" s="220"/>
      <c r="AA1" s="220"/>
      <c r="AB1" s="220"/>
      <c r="AC1" s="220"/>
      <c r="AD1" s="220"/>
      <c r="AE1" s="220"/>
      <c r="AF1" s="221"/>
    </row>
    <row r="2" spans="1:35" s="53" customFormat="1" ht="11.45" customHeight="1" x14ac:dyDescent="0.2">
      <c r="A2" s="195" t="s">
        <v>52</v>
      </c>
      <c r="B2" s="216" t="s">
        <v>64</v>
      </c>
      <c r="C2" s="216">
        <v>1991</v>
      </c>
      <c r="D2" s="216">
        <v>1992</v>
      </c>
      <c r="E2" s="216">
        <v>1993</v>
      </c>
      <c r="F2" s="216">
        <v>1994</v>
      </c>
      <c r="G2" s="216">
        <v>1995</v>
      </c>
      <c r="H2" s="216">
        <v>1996</v>
      </c>
      <c r="I2" s="219">
        <v>1997</v>
      </c>
      <c r="J2" s="195">
        <v>1998</v>
      </c>
      <c r="K2" s="216">
        <v>1999</v>
      </c>
      <c r="L2" s="216">
        <v>2000</v>
      </c>
      <c r="M2" s="216">
        <v>2001</v>
      </c>
      <c r="N2" s="216">
        <v>2002</v>
      </c>
      <c r="O2" s="216">
        <v>2003</v>
      </c>
      <c r="P2" s="219">
        <v>2004</v>
      </c>
      <c r="Q2" s="195">
        <v>2005</v>
      </c>
      <c r="R2" s="216">
        <v>2006</v>
      </c>
      <c r="S2" s="216">
        <v>2007</v>
      </c>
      <c r="T2" s="216">
        <v>2008</v>
      </c>
      <c r="U2" s="216">
        <v>2009</v>
      </c>
      <c r="V2" s="216">
        <v>2010</v>
      </c>
      <c r="W2" s="216">
        <v>2011</v>
      </c>
      <c r="X2" s="219">
        <v>2012</v>
      </c>
      <c r="Y2" s="195">
        <v>2013</v>
      </c>
      <c r="Z2" s="216">
        <v>2014</v>
      </c>
      <c r="AA2" s="216">
        <v>2015</v>
      </c>
      <c r="AB2" s="216">
        <v>2016</v>
      </c>
      <c r="AC2" s="216">
        <v>2017</v>
      </c>
      <c r="AD2" s="216">
        <v>2018</v>
      </c>
      <c r="AE2" s="216">
        <v>2019</v>
      </c>
      <c r="AF2" s="219">
        <v>2020</v>
      </c>
    </row>
    <row r="3" spans="1:35" s="53" customFormat="1" ht="11.45" customHeight="1" x14ac:dyDescent="0.2">
      <c r="A3" s="195"/>
      <c r="B3" s="216"/>
      <c r="C3" s="216"/>
      <c r="D3" s="216"/>
      <c r="E3" s="216"/>
      <c r="F3" s="216"/>
      <c r="G3" s="216"/>
      <c r="H3" s="216"/>
      <c r="I3" s="219"/>
      <c r="J3" s="195"/>
      <c r="K3" s="216"/>
      <c r="L3" s="216"/>
      <c r="M3" s="216"/>
      <c r="N3" s="216"/>
      <c r="O3" s="216"/>
      <c r="P3" s="219"/>
      <c r="Q3" s="195"/>
      <c r="R3" s="216"/>
      <c r="S3" s="216"/>
      <c r="T3" s="216"/>
      <c r="U3" s="216"/>
      <c r="V3" s="216"/>
      <c r="W3" s="216"/>
      <c r="X3" s="219"/>
      <c r="Y3" s="195"/>
      <c r="Z3" s="216"/>
      <c r="AA3" s="216"/>
      <c r="AB3" s="216"/>
      <c r="AC3" s="216"/>
      <c r="AD3" s="216"/>
      <c r="AE3" s="216"/>
      <c r="AF3" s="219"/>
    </row>
    <row r="4" spans="1:35" s="98" customFormat="1" ht="11.45" customHeight="1" x14ac:dyDescent="0.2">
      <c r="A4" s="27">
        <v>1</v>
      </c>
      <c r="B4" s="28">
        <v>2</v>
      </c>
      <c r="C4" s="28">
        <v>3</v>
      </c>
      <c r="D4" s="28">
        <v>4</v>
      </c>
      <c r="E4" s="28">
        <v>5</v>
      </c>
      <c r="F4" s="28">
        <v>6</v>
      </c>
      <c r="G4" s="28">
        <v>7</v>
      </c>
      <c r="H4" s="28">
        <v>8</v>
      </c>
      <c r="I4" s="29">
        <v>9</v>
      </c>
      <c r="J4" s="27">
        <v>10</v>
      </c>
      <c r="K4" s="28">
        <v>11</v>
      </c>
      <c r="L4" s="28">
        <v>12</v>
      </c>
      <c r="M4" s="28">
        <v>13</v>
      </c>
      <c r="N4" s="28">
        <v>14</v>
      </c>
      <c r="O4" s="28">
        <v>15</v>
      </c>
      <c r="P4" s="29">
        <v>16</v>
      </c>
      <c r="Q4" s="27">
        <v>17</v>
      </c>
      <c r="R4" s="28">
        <v>18</v>
      </c>
      <c r="S4" s="28">
        <v>19</v>
      </c>
      <c r="T4" s="28">
        <v>20</v>
      </c>
      <c r="U4" s="28">
        <v>21</v>
      </c>
      <c r="V4" s="28">
        <v>22</v>
      </c>
      <c r="W4" s="28">
        <v>23</v>
      </c>
      <c r="X4" s="29">
        <v>24</v>
      </c>
      <c r="Y4" s="27">
        <v>25</v>
      </c>
      <c r="Z4" s="28">
        <v>26</v>
      </c>
      <c r="AA4" s="28">
        <v>27</v>
      </c>
      <c r="AB4" s="28">
        <v>28</v>
      </c>
      <c r="AC4" s="28">
        <v>29</v>
      </c>
      <c r="AD4" s="28">
        <v>30</v>
      </c>
      <c r="AE4" s="28">
        <v>31</v>
      </c>
      <c r="AF4" s="29">
        <v>32</v>
      </c>
    </row>
    <row r="5" spans="1:35" ht="24.95" customHeight="1" x14ac:dyDescent="0.2">
      <c r="A5" s="30" t="str">
        <f>IF(D5&lt;&gt;"",COUNTA($D$5:D5),"")</f>
        <v/>
      </c>
      <c r="B5" s="148"/>
      <c r="C5" s="223" t="s">
        <v>86</v>
      </c>
      <c r="D5" s="217"/>
      <c r="E5" s="217"/>
      <c r="F5" s="217"/>
      <c r="G5" s="217"/>
      <c r="H5" s="217"/>
      <c r="I5" s="217"/>
      <c r="J5" s="217" t="s">
        <v>86</v>
      </c>
      <c r="K5" s="217"/>
      <c r="L5" s="217"/>
      <c r="M5" s="217"/>
      <c r="N5" s="217"/>
      <c r="O5" s="217"/>
      <c r="P5" s="217"/>
      <c r="Q5" s="217" t="s">
        <v>86</v>
      </c>
      <c r="R5" s="217"/>
      <c r="S5" s="217"/>
      <c r="T5" s="217"/>
      <c r="U5" s="217"/>
      <c r="V5" s="217"/>
      <c r="W5" s="217"/>
      <c r="X5" s="217"/>
      <c r="Y5" s="217" t="s">
        <v>86</v>
      </c>
      <c r="Z5" s="217"/>
      <c r="AA5" s="217"/>
      <c r="AB5" s="217"/>
      <c r="AC5" s="217"/>
      <c r="AD5" s="217"/>
      <c r="AE5" s="217"/>
      <c r="AF5" s="217"/>
    </row>
    <row r="6" spans="1:35" ht="11.45" customHeight="1" x14ac:dyDescent="0.2">
      <c r="A6" s="30">
        <f>IF(D6&lt;&gt;"",COUNTA($D$6:D6),"")</f>
        <v>1</v>
      </c>
      <c r="B6" s="148" t="s">
        <v>65</v>
      </c>
      <c r="C6" s="64">
        <v>14.184176066580623</v>
      </c>
      <c r="D6" s="65">
        <v>14.0129333926134</v>
      </c>
      <c r="E6" s="65">
        <v>13.180111461876939</v>
      </c>
      <c r="F6" s="65">
        <v>12.448921360968244</v>
      </c>
      <c r="G6" s="65">
        <v>12.040837165058056</v>
      </c>
      <c r="H6" s="65">
        <v>11.732797659318891</v>
      </c>
      <c r="I6" s="65">
        <v>11.340251997850887</v>
      </c>
      <c r="J6" s="65">
        <v>11.179364593672613</v>
      </c>
      <c r="K6" s="65">
        <v>10.728168084166789</v>
      </c>
      <c r="L6" s="65">
        <v>10.463252687606445</v>
      </c>
      <c r="M6" s="65">
        <v>11.204990675073594</v>
      </c>
      <c r="N6" s="65">
        <v>11.502310466578077</v>
      </c>
      <c r="O6" s="65">
        <v>11.908672811668438</v>
      </c>
      <c r="P6" s="65">
        <v>11.974195930452687</v>
      </c>
      <c r="Q6" s="65">
        <v>12.027339191170469</v>
      </c>
      <c r="R6" s="65">
        <v>12.013267370827169</v>
      </c>
      <c r="S6" s="65">
        <v>12.240388299563747</v>
      </c>
      <c r="T6" s="65">
        <v>12.473804634440844</v>
      </c>
      <c r="U6" s="65">
        <v>11.931298654717292</v>
      </c>
      <c r="V6" s="65">
        <v>11.783180744002724</v>
      </c>
      <c r="W6" s="65">
        <v>11.563695675788447</v>
      </c>
      <c r="X6" s="65">
        <v>11.299567481045232</v>
      </c>
      <c r="Y6" s="65">
        <v>11.085957760563629</v>
      </c>
      <c r="Z6" s="65">
        <v>11.829501187973161</v>
      </c>
      <c r="AA6" s="65">
        <v>12.147385996880727</v>
      </c>
      <c r="AB6" s="65">
        <v>12.15666057726683</v>
      </c>
      <c r="AC6" s="65">
        <v>12.765951101523642</v>
      </c>
      <c r="AD6" s="65">
        <v>13.490057474156025</v>
      </c>
      <c r="AE6" s="65">
        <v>12.960063235452768</v>
      </c>
      <c r="AF6" s="65">
        <v>17.602106401789008</v>
      </c>
      <c r="AG6" s="151"/>
      <c r="AH6" s="151"/>
      <c r="AI6" s="151"/>
    </row>
    <row r="7" spans="1:35" ht="11.45" customHeight="1" x14ac:dyDescent="0.2">
      <c r="A7" s="30">
        <f>IF(D7&lt;&gt;"",COUNTA($D$6:D7),"")</f>
        <v>2</v>
      </c>
      <c r="B7" s="148" t="s">
        <v>66</v>
      </c>
      <c r="C7" s="64">
        <v>14.223663787023233</v>
      </c>
      <c r="D7" s="65">
        <v>14.096735615495234</v>
      </c>
      <c r="E7" s="65">
        <v>13.445944023679774</v>
      </c>
      <c r="F7" s="65">
        <v>12.779667917367785</v>
      </c>
      <c r="G7" s="65">
        <v>12.393256558695459</v>
      </c>
      <c r="H7" s="65">
        <v>12.095847671219067</v>
      </c>
      <c r="I7" s="65">
        <v>11.787113684890256</v>
      </c>
      <c r="J7" s="65">
        <v>11.450225657138267</v>
      </c>
      <c r="K7" s="65">
        <v>10.834890339480872</v>
      </c>
      <c r="L7" s="65">
        <v>10.609647084860921</v>
      </c>
      <c r="M7" s="65">
        <v>11.191138014512561</v>
      </c>
      <c r="N7" s="65">
        <v>11.370205232003851</v>
      </c>
      <c r="O7" s="65">
        <v>11.878746560586615</v>
      </c>
      <c r="P7" s="65">
        <v>11.845629594811371</v>
      </c>
      <c r="Q7" s="65">
        <v>11.847325663982499</v>
      </c>
      <c r="R7" s="65">
        <v>11.906472441159407</v>
      </c>
      <c r="S7" s="65">
        <v>12.098574990972763</v>
      </c>
      <c r="T7" s="65">
        <v>12.32635473064407</v>
      </c>
      <c r="U7" s="65">
        <v>11.750054441056825</v>
      </c>
      <c r="V7" s="65">
        <v>11.708232792660841</v>
      </c>
      <c r="W7" s="65">
        <v>11.460522504091164</v>
      </c>
      <c r="X7" s="65">
        <v>11.174550654957587</v>
      </c>
      <c r="Y7" s="65">
        <v>10.889252159635284</v>
      </c>
      <c r="Z7" s="65">
        <v>11.46862110162065</v>
      </c>
      <c r="AA7" s="65">
        <v>11.778093110373826</v>
      </c>
      <c r="AB7" s="65">
        <v>11.718988754347794</v>
      </c>
      <c r="AC7" s="65">
        <v>12.219293443563913</v>
      </c>
      <c r="AD7" s="65">
        <v>13.018344816953775</v>
      </c>
      <c r="AE7" s="65">
        <v>12.4835016127915</v>
      </c>
      <c r="AF7" s="65">
        <v>17.814889963284546</v>
      </c>
      <c r="AG7" s="151"/>
      <c r="AH7" s="151"/>
      <c r="AI7" s="151"/>
    </row>
    <row r="8" spans="1:35" ht="11.45" customHeight="1" x14ac:dyDescent="0.2">
      <c r="A8" s="30">
        <f>IF(D8&lt;&gt;"",COUNTA($D$6:D8),"")</f>
        <v>3</v>
      </c>
      <c r="B8" s="148" t="s">
        <v>67</v>
      </c>
      <c r="C8" s="64">
        <v>12.234904775696865</v>
      </c>
      <c r="D8" s="65">
        <v>12.440909950271251</v>
      </c>
      <c r="E8" s="65">
        <v>12.28440714572432</v>
      </c>
      <c r="F8" s="65">
        <v>11.623975189111166</v>
      </c>
      <c r="G8" s="65">
        <v>11.071465209714006</v>
      </c>
      <c r="H8" s="65">
        <v>10.516645047218462</v>
      </c>
      <c r="I8" s="65">
        <v>10.207898961596035</v>
      </c>
      <c r="J8" s="65">
        <v>10.008729303867488</v>
      </c>
      <c r="K8" s="65">
        <v>9.1952821529775886</v>
      </c>
      <c r="L8" s="65">
        <v>8.3370036939772554</v>
      </c>
      <c r="M8" s="65">
        <v>8.7830082655436321</v>
      </c>
      <c r="N8" s="65">
        <v>8.8225651351840106</v>
      </c>
      <c r="O8" s="65">
        <v>9.2057911970152215</v>
      </c>
      <c r="P8" s="65">
        <v>9.3860455763208943</v>
      </c>
      <c r="Q8" s="65">
        <v>9.2370439158109985</v>
      </c>
      <c r="R8" s="65">
        <v>9.4026965861975658</v>
      </c>
      <c r="S8" s="65">
        <v>9.342009468537535</v>
      </c>
      <c r="T8" s="65">
        <v>9.3552599747736522</v>
      </c>
      <c r="U8" s="65">
        <v>8.7343159025466584</v>
      </c>
      <c r="V8" s="65">
        <v>8.5916089062609142</v>
      </c>
      <c r="W8" s="65">
        <v>8.3817673988762635</v>
      </c>
      <c r="X8" s="65">
        <v>7.7593717870862431</v>
      </c>
      <c r="Y8" s="65">
        <v>7.3254790438381514</v>
      </c>
      <c r="Z8" s="65">
        <v>7.9798969296102253</v>
      </c>
      <c r="AA8" s="65">
        <v>8.6443821745810645</v>
      </c>
      <c r="AB8" s="65">
        <v>9.1129058178698887</v>
      </c>
      <c r="AC8" s="65">
        <v>9.7239186200519612</v>
      </c>
      <c r="AD8" s="65">
        <v>10.841180118400679</v>
      </c>
      <c r="AE8" s="65">
        <v>10.675536770903845</v>
      </c>
      <c r="AF8" s="65">
        <v>16.366673222820001</v>
      </c>
      <c r="AG8" s="151"/>
      <c r="AH8" s="151"/>
      <c r="AI8" s="151"/>
    </row>
    <row r="9" spans="1:35" ht="11.45" customHeight="1" x14ac:dyDescent="0.2">
      <c r="A9" s="30">
        <f>IF(D9&lt;&gt;"",COUNTA($D$6:D9),"")</f>
        <v>4</v>
      </c>
      <c r="B9" s="148" t="s">
        <v>68</v>
      </c>
      <c r="C9" s="64">
        <v>6.9629436193557064</v>
      </c>
      <c r="D9" s="65">
        <v>8.8063325714115965</v>
      </c>
      <c r="E9" s="65">
        <v>9.9235312655894798</v>
      </c>
      <c r="F9" s="65">
        <v>9.9483449737676999</v>
      </c>
      <c r="G9" s="65">
        <v>9.5911721631696345</v>
      </c>
      <c r="H9" s="65">
        <v>9.5295150597937059</v>
      </c>
      <c r="I9" s="65">
        <v>9.2874607418485784</v>
      </c>
      <c r="J9" s="65">
        <v>9.6163223978367469</v>
      </c>
      <c r="K9" s="65">
        <v>8.7955037144163253</v>
      </c>
      <c r="L9" s="65">
        <v>7.617072112077655</v>
      </c>
      <c r="M9" s="65">
        <v>8.4518915804076897</v>
      </c>
      <c r="N9" s="65">
        <v>8.184126683969918</v>
      </c>
      <c r="O9" s="65">
        <v>8.3922865987972912</v>
      </c>
      <c r="P9" s="65">
        <v>9.083072806308726</v>
      </c>
      <c r="Q9" s="65">
        <v>9.04916201846234</v>
      </c>
      <c r="R9" s="65">
        <v>9.2108940675025082</v>
      </c>
      <c r="S9" s="65">
        <v>9.2750117668762631</v>
      </c>
      <c r="T9" s="65">
        <v>9.9578056625047964</v>
      </c>
      <c r="U9" s="65">
        <v>9.4374269784067142</v>
      </c>
      <c r="V9" s="65">
        <v>9.4714495478922718</v>
      </c>
      <c r="W9" s="65">
        <v>9.0807221972325145</v>
      </c>
      <c r="X9" s="65">
        <v>8.418177977250636</v>
      </c>
      <c r="Y9" s="65">
        <v>7.8724039319153682</v>
      </c>
      <c r="Z9" s="65">
        <v>8.0702381895746225</v>
      </c>
      <c r="AA9" s="65">
        <v>8.3649372712085466</v>
      </c>
      <c r="AB9" s="65">
        <v>8.5627004037665717</v>
      </c>
      <c r="AC9" s="65">
        <v>8.9513744352437765</v>
      </c>
      <c r="AD9" s="65">
        <v>9.2949261666947649</v>
      </c>
      <c r="AE9" s="65">
        <v>8.8091138649616667</v>
      </c>
      <c r="AF9" s="65">
        <v>14.566984675428227</v>
      </c>
      <c r="AG9" s="151"/>
      <c r="AH9" s="151"/>
      <c r="AI9" s="151"/>
    </row>
    <row r="10" spans="1:35" ht="11.45" customHeight="1" x14ac:dyDescent="0.2">
      <c r="A10" s="30">
        <f>IF(D10&lt;&gt;"",COUNTA($D$6:D10),"")</f>
        <v>5</v>
      </c>
      <c r="B10" s="148" t="s">
        <v>69</v>
      </c>
      <c r="C10" s="64">
        <v>11.992170270154752</v>
      </c>
      <c r="D10" s="65">
        <v>11.798777297720736</v>
      </c>
      <c r="E10" s="65">
        <v>11.410948969941842</v>
      </c>
      <c r="F10" s="65">
        <v>10.893237459402956</v>
      </c>
      <c r="G10" s="65">
        <v>10.159346509502816</v>
      </c>
      <c r="H10" s="65">
        <v>8.9659199334578741</v>
      </c>
      <c r="I10" s="65">
        <v>8.0067875010019751</v>
      </c>
      <c r="J10" s="65">
        <v>8.6813306330597246</v>
      </c>
      <c r="K10" s="65">
        <v>7.8996690021975766</v>
      </c>
      <c r="L10" s="65">
        <v>7.3565069990400911</v>
      </c>
      <c r="M10" s="65">
        <v>7.9849804411346552</v>
      </c>
      <c r="N10" s="65">
        <v>7.5671393129425404</v>
      </c>
      <c r="O10" s="65">
        <v>8.8262028640059906</v>
      </c>
      <c r="P10" s="65">
        <v>8.3148264336623221</v>
      </c>
      <c r="Q10" s="65">
        <v>7.6509838417654494</v>
      </c>
      <c r="R10" s="65">
        <v>7.6590560247352766</v>
      </c>
      <c r="S10" s="65">
        <v>7.8513462594510086</v>
      </c>
      <c r="T10" s="65">
        <v>7.8829795430487737</v>
      </c>
      <c r="U10" s="65">
        <v>7.5727617665127713</v>
      </c>
      <c r="V10" s="65">
        <v>7.9949795611611796</v>
      </c>
      <c r="W10" s="65">
        <v>7.3469057567458096</v>
      </c>
      <c r="X10" s="65">
        <v>6.8592801715719753</v>
      </c>
      <c r="Y10" s="65">
        <v>6.420170411207021</v>
      </c>
      <c r="Z10" s="65">
        <v>6.7941437900486896</v>
      </c>
      <c r="AA10" s="65">
        <v>6.4918774083637638</v>
      </c>
      <c r="AB10" s="65">
        <v>7.7101382005298671</v>
      </c>
      <c r="AC10" s="65">
        <v>8.229620635623828</v>
      </c>
      <c r="AD10" s="65">
        <v>8.9990847282484818</v>
      </c>
      <c r="AE10" s="65">
        <v>8.322713944357103</v>
      </c>
      <c r="AF10" s="65">
        <v>12.661649393439287</v>
      </c>
      <c r="AG10" s="151"/>
      <c r="AH10" s="151"/>
      <c r="AI10" s="151"/>
    </row>
    <row r="11" spans="1:35" ht="11.45" customHeight="1" x14ac:dyDescent="0.2">
      <c r="A11" s="30">
        <f>IF(D11&lt;&gt;"",COUNTA($D$6:D11),"")</f>
        <v>6</v>
      </c>
      <c r="B11" s="148" t="s">
        <v>70</v>
      </c>
      <c r="C11" s="64">
        <v>13.37270896289662</v>
      </c>
      <c r="D11" s="65">
        <v>13.106212335156927</v>
      </c>
      <c r="E11" s="65">
        <v>12.518422139244514</v>
      </c>
      <c r="F11" s="65">
        <v>11.702857075595237</v>
      </c>
      <c r="G11" s="65">
        <v>11.603710494817891</v>
      </c>
      <c r="H11" s="65">
        <v>10.505253348581304</v>
      </c>
      <c r="I11" s="65">
        <v>10.262746056709798</v>
      </c>
      <c r="J11" s="65">
        <v>10.036669517946779</v>
      </c>
      <c r="K11" s="65">
        <v>9.5003802841524632</v>
      </c>
      <c r="L11" s="65">
        <v>9.5727599793357658</v>
      </c>
      <c r="M11" s="65">
        <v>10.40366483052531</v>
      </c>
      <c r="N11" s="65">
        <v>10.597359975852507</v>
      </c>
      <c r="O11" s="65">
        <v>10.873026763888021</v>
      </c>
      <c r="P11" s="65">
        <v>10.531990908758253</v>
      </c>
      <c r="Q11" s="65">
        <v>10.108117519196307</v>
      </c>
      <c r="R11" s="65">
        <v>10.39707103800388</v>
      </c>
      <c r="S11" s="65">
        <v>10.474436305889343</v>
      </c>
      <c r="T11" s="65">
        <v>11.089071610526881</v>
      </c>
      <c r="U11" s="65">
        <v>10.793463068192715</v>
      </c>
      <c r="V11" s="65">
        <v>10.864485506191004</v>
      </c>
      <c r="W11" s="65">
        <v>10.251207272237679</v>
      </c>
      <c r="X11" s="65">
        <v>9.5243092455068901</v>
      </c>
      <c r="Y11" s="65">
        <v>9.1383783049238101</v>
      </c>
      <c r="Z11" s="65">
        <v>9.6414525380920075</v>
      </c>
      <c r="AA11" s="65">
        <v>10.192986354242063</v>
      </c>
      <c r="AB11" s="65">
        <v>10.971161171667598</v>
      </c>
      <c r="AC11" s="65">
        <v>11.676912938411501</v>
      </c>
      <c r="AD11" s="65">
        <v>12.264384914582314</v>
      </c>
      <c r="AE11" s="65">
        <v>11.441604346509738</v>
      </c>
      <c r="AF11" s="65">
        <v>16.096932747583054</v>
      </c>
      <c r="AG11" s="151"/>
      <c r="AH11" s="151"/>
      <c r="AI11" s="151"/>
    </row>
    <row r="12" spans="1:35" ht="11.45" customHeight="1" x14ac:dyDescent="0.2">
      <c r="A12" s="30">
        <f>IF(D12&lt;&gt;"",COUNTA($D$6:D12),"")</f>
        <v>7</v>
      </c>
      <c r="B12" s="148" t="s">
        <v>71</v>
      </c>
      <c r="C12" s="64">
        <v>14.176029074790881</v>
      </c>
      <c r="D12" s="65">
        <v>14.051221232734449</v>
      </c>
      <c r="E12" s="65">
        <v>13.282432129394703</v>
      </c>
      <c r="F12" s="65">
        <v>12.666342178014276</v>
      </c>
      <c r="G12" s="65">
        <v>12.551742041718752</v>
      </c>
      <c r="H12" s="65">
        <v>11.954476793295173</v>
      </c>
      <c r="I12" s="65">
        <v>11.485463302532878</v>
      </c>
      <c r="J12" s="65">
        <v>11.195242430255925</v>
      </c>
      <c r="K12" s="65">
        <v>10.637109353737145</v>
      </c>
      <c r="L12" s="65">
        <v>10.43520564272338</v>
      </c>
      <c r="M12" s="65">
        <v>11.181705662665724</v>
      </c>
      <c r="N12" s="65">
        <v>11.303087194028723</v>
      </c>
      <c r="O12" s="65">
        <v>11.644067101469243</v>
      </c>
      <c r="P12" s="65">
        <v>11.650062616873358</v>
      </c>
      <c r="Q12" s="65">
        <v>11.628757387186397</v>
      </c>
      <c r="R12" s="65">
        <v>11.87393760339647</v>
      </c>
      <c r="S12" s="65">
        <v>11.966183773799168</v>
      </c>
      <c r="T12" s="65">
        <v>11.906610388819251</v>
      </c>
      <c r="U12" s="65">
        <v>11.531991522468664</v>
      </c>
      <c r="V12" s="65">
        <v>11.380415631446281</v>
      </c>
      <c r="W12" s="65">
        <v>11.21561678907845</v>
      </c>
      <c r="X12" s="65">
        <v>11.024298086793765</v>
      </c>
      <c r="Y12" s="65">
        <v>10.637543755066984</v>
      </c>
      <c r="Z12" s="65">
        <v>11.102737208389883</v>
      </c>
      <c r="AA12" s="65">
        <v>11.271601825209585</v>
      </c>
      <c r="AB12" s="65">
        <v>11.305093289083581</v>
      </c>
      <c r="AC12" s="65">
        <v>11.928970654546129</v>
      </c>
      <c r="AD12" s="65">
        <v>12.317427683250969</v>
      </c>
      <c r="AE12" s="65">
        <v>11.988310505001618</v>
      </c>
      <c r="AF12" s="65">
        <v>16.873959527996014</v>
      </c>
      <c r="AG12" s="151"/>
      <c r="AH12" s="151"/>
      <c r="AI12" s="151"/>
    </row>
    <row r="13" spans="1:35" s="115" customFormat="1" ht="11.45" customHeight="1" x14ac:dyDescent="0.2">
      <c r="A13" s="30">
        <f>IF(D13&lt;&gt;"",COUNTA($D$6:D13),"")</f>
        <v>8</v>
      </c>
      <c r="B13" s="149" t="s">
        <v>72</v>
      </c>
      <c r="C13" s="106">
        <v>6.3407349457064015</v>
      </c>
      <c r="D13" s="107">
        <v>8.2577386767992511</v>
      </c>
      <c r="E13" s="107">
        <v>9.2936125792656021</v>
      </c>
      <c r="F13" s="107">
        <v>9.5951377471593595</v>
      </c>
      <c r="G13" s="107">
        <v>9.4444399000929362</v>
      </c>
      <c r="H13" s="107">
        <v>9.1568508529679935</v>
      </c>
      <c r="I13" s="107">
        <v>8.5370514895053393</v>
      </c>
      <c r="J13" s="107">
        <v>8.7602494670478457</v>
      </c>
      <c r="K13" s="107">
        <v>8.1380274796285423</v>
      </c>
      <c r="L13" s="107">
        <v>6.5582049532923126</v>
      </c>
      <c r="M13" s="107">
        <v>7.2637743961745338</v>
      </c>
      <c r="N13" s="107">
        <v>7.2725048760071633</v>
      </c>
      <c r="O13" s="107">
        <v>7.6675487336862318</v>
      </c>
      <c r="P13" s="107">
        <v>8.1557757992044504</v>
      </c>
      <c r="Q13" s="107">
        <v>7.7322111338302797</v>
      </c>
      <c r="R13" s="107">
        <v>7.8023014723360946</v>
      </c>
      <c r="S13" s="107">
        <v>7.576406998964667</v>
      </c>
      <c r="T13" s="107">
        <v>7.8811704540218841</v>
      </c>
      <c r="U13" s="107">
        <v>7.4732457271927792</v>
      </c>
      <c r="V13" s="107">
        <v>7.3012314251997834</v>
      </c>
      <c r="W13" s="107">
        <v>6.8984437018374383</v>
      </c>
      <c r="X13" s="107">
        <v>6.1045156176982491</v>
      </c>
      <c r="Y13" s="107">
        <v>5.409540870421826</v>
      </c>
      <c r="Z13" s="107">
        <v>5.9069040143198279</v>
      </c>
      <c r="AA13" s="107">
        <v>6.2270340978562286</v>
      </c>
      <c r="AB13" s="107">
        <v>6.8137588931461091</v>
      </c>
      <c r="AC13" s="107">
        <v>7.1333652766657512</v>
      </c>
      <c r="AD13" s="107">
        <v>7.2742139379130375</v>
      </c>
      <c r="AE13" s="107">
        <v>6.5520745077304321</v>
      </c>
      <c r="AF13" s="107">
        <v>11.589223065917329</v>
      </c>
      <c r="AG13" s="151"/>
      <c r="AH13" s="151"/>
      <c r="AI13" s="151"/>
    </row>
    <row r="14" spans="1:35" ht="11.45" customHeight="1" x14ac:dyDescent="0.2">
      <c r="A14" s="30">
        <f>IF(D14&lt;&gt;"",COUNTA($D$6:D14),"")</f>
        <v>9</v>
      </c>
      <c r="B14" s="148" t="s">
        <v>73</v>
      </c>
      <c r="C14" s="64">
        <v>13.195543885552743</v>
      </c>
      <c r="D14" s="65">
        <v>13.041668941126879</v>
      </c>
      <c r="E14" s="65">
        <v>12.30142042424095</v>
      </c>
      <c r="F14" s="65">
        <v>11.672831673819267</v>
      </c>
      <c r="G14" s="65">
        <v>11.18339698286861</v>
      </c>
      <c r="H14" s="65">
        <v>10.982696627337646</v>
      </c>
      <c r="I14" s="65">
        <v>10.367573900577707</v>
      </c>
      <c r="J14" s="65">
        <v>10.012598183292132</v>
      </c>
      <c r="K14" s="65">
        <v>9.4520776260986974</v>
      </c>
      <c r="L14" s="65">
        <v>8.8440173412370502</v>
      </c>
      <c r="M14" s="65">
        <v>9.4359324233814093</v>
      </c>
      <c r="N14" s="65">
        <v>9.5242420793850791</v>
      </c>
      <c r="O14" s="65">
        <v>10.073231860449781</v>
      </c>
      <c r="P14" s="65">
        <v>10.234890396459742</v>
      </c>
      <c r="Q14" s="65">
        <v>9.8750466476070589</v>
      </c>
      <c r="R14" s="65">
        <v>9.7321675923476931</v>
      </c>
      <c r="S14" s="65">
        <v>9.7323576093573827</v>
      </c>
      <c r="T14" s="65">
        <v>9.7650505632124105</v>
      </c>
      <c r="U14" s="65">
        <v>9.4614523707879208</v>
      </c>
      <c r="V14" s="65">
        <v>9.3979225542148797</v>
      </c>
      <c r="W14" s="65">
        <v>9.2235096872878639</v>
      </c>
      <c r="X14" s="65">
        <v>8.8951147909352315</v>
      </c>
      <c r="Y14" s="65">
        <v>8.6461289159281893</v>
      </c>
      <c r="Z14" s="65">
        <v>9.1552509523209036</v>
      </c>
      <c r="AA14" s="65">
        <v>9.3445589563891875</v>
      </c>
      <c r="AB14" s="65">
        <v>9.2234490265862341</v>
      </c>
      <c r="AC14" s="65">
        <v>9.5965517416509183</v>
      </c>
      <c r="AD14" s="65">
        <v>10.316355906930168</v>
      </c>
      <c r="AE14" s="65">
        <v>9.8761240687634668</v>
      </c>
      <c r="AF14" s="65">
        <v>15.519189600529332</v>
      </c>
      <c r="AG14" s="151"/>
      <c r="AH14" s="151"/>
      <c r="AI14" s="151"/>
    </row>
    <row r="15" spans="1:35" ht="11.45" customHeight="1" x14ac:dyDescent="0.2">
      <c r="A15" s="30">
        <f>IF(D15&lt;&gt;"",COUNTA($D$6:D15),"")</f>
        <v>10</v>
      </c>
      <c r="B15" s="148" t="s">
        <v>74</v>
      </c>
      <c r="C15" s="64">
        <v>13.433755051031266</v>
      </c>
      <c r="D15" s="65">
        <v>13.067241175779021</v>
      </c>
      <c r="E15" s="65">
        <v>12.490681520501141</v>
      </c>
      <c r="F15" s="65">
        <v>11.69936266097009</v>
      </c>
      <c r="G15" s="65">
        <v>11.364225218562192</v>
      </c>
      <c r="H15" s="65">
        <v>10.785178126261977</v>
      </c>
      <c r="I15" s="65">
        <v>10.434938384295586</v>
      </c>
      <c r="J15" s="65">
        <v>10.158067352870974</v>
      </c>
      <c r="K15" s="65">
        <v>9.5694171158635513</v>
      </c>
      <c r="L15" s="65">
        <v>9.2070185335217332</v>
      </c>
      <c r="M15" s="65">
        <v>9.839678725669069</v>
      </c>
      <c r="N15" s="65">
        <v>9.9586566677595378</v>
      </c>
      <c r="O15" s="65">
        <v>10.446205999193742</v>
      </c>
      <c r="P15" s="65">
        <v>10.377204427605806</v>
      </c>
      <c r="Q15" s="65">
        <v>10.464693763258724</v>
      </c>
      <c r="R15" s="65">
        <v>10.467851112297859</v>
      </c>
      <c r="S15" s="65">
        <v>10.440834974497989</v>
      </c>
      <c r="T15" s="65">
        <v>10.616256153764995</v>
      </c>
      <c r="U15" s="65">
        <v>10.0402562985962</v>
      </c>
      <c r="V15" s="65">
        <v>9.933555996559301</v>
      </c>
      <c r="W15" s="65">
        <v>9.5322637512166484</v>
      </c>
      <c r="X15" s="65">
        <v>9.1952049857422935</v>
      </c>
      <c r="Y15" s="65">
        <v>8.7002425069640896</v>
      </c>
      <c r="Z15" s="65">
        <v>9.2296228599525758</v>
      </c>
      <c r="AA15" s="65">
        <v>9.4172616911468854</v>
      </c>
      <c r="AB15" s="65">
        <v>9.8330187053423028</v>
      </c>
      <c r="AC15" s="65">
        <v>10.113056450406551</v>
      </c>
      <c r="AD15" s="65">
        <v>10.845953904441394</v>
      </c>
      <c r="AE15" s="65">
        <v>10.294419680794318</v>
      </c>
      <c r="AF15" s="65">
        <v>16.091377355728159</v>
      </c>
      <c r="AG15" s="151"/>
      <c r="AH15" s="151"/>
      <c r="AI15" s="151"/>
    </row>
    <row r="16" spans="1:35" ht="11.45" customHeight="1" x14ac:dyDescent="0.2">
      <c r="A16" s="30">
        <f>IF(D16&lt;&gt;"",COUNTA($D$6:D16),"")</f>
        <v>11</v>
      </c>
      <c r="B16" s="148" t="s">
        <v>75</v>
      </c>
      <c r="C16" s="64">
        <v>13.671191608336358</v>
      </c>
      <c r="D16" s="65">
        <v>13.570202513557867</v>
      </c>
      <c r="E16" s="65">
        <v>12.438062612364027</v>
      </c>
      <c r="F16" s="65">
        <v>11.682144939207282</v>
      </c>
      <c r="G16" s="65">
        <v>11.308630358350658</v>
      </c>
      <c r="H16" s="65">
        <v>10.882354219307967</v>
      </c>
      <c r="I16" s="65">
        <v>10.717001766595084</v>
      </c>
      <c r="J16" s="65">
        <v>10.527994856060747</v>
      </c>
      <c r="K16" s="65">
        <v>9.9347924731037551</v>
      </c>
      <c r="L16" s="65">
        <v>9.6408463649142568</v>
      </c>
      <c r="M16" s="65">
        <v>10.228277049234004</v>
      </c>
      <c r="N16" s="65">
        <v>10.206498244898272</v>
      </c>
      <c r="O16" s="65">
        <v>10.996236038957877</v>
      </c>
      <c r="P16" s="65">
        <v>10.989442849729089</v>
      </c>
      <c r="Q16" s="65">
        <v>10.713799488875775</v>
      </c>
      <c r="R16" s="65">
        <v>11.020689750115316</v>
      </c>
      <c r="S16" s="65">
        <v>11.006393045860278</v>
      </c>
      <c r="T16" s="65">
        <v>11.334334945206271</v>
      </c>
      <c r="U16" s="65">
        <v>10.741334041282938</v>
      </c>
      <c r="V16" s="65">
        <v>10.923951280007946</v>
      </c>
      <c r="W16" s="65">
        <v>10.687782600065596</v>
      </c>
      <c r="X16" s="65">
        <v>10.197257149010682</v>
      </c>
      <c r="Y16" s="65">
        <v>9.8291103905951012</v>
      </c>
      <c r="Z16" s="65">
        <v>10.254887374084811</v>
      </c>
      <c r="AA16" s="65">
        <v>10.496949547574506</v>
      </c>
      <c r="AB16" s="65">
        <v>10.672436781948953</v>
      </c>
      <c r="AC16" s="65">
        <v>11.2735381953717</v>
      </c>
      <c r="AD16" s="65">
        <v>11.778323434237969</v>
      </c>
      <c r="AE16" s="65">
        <v>11.417039535978695</v>
      </c>
      <c r="AF16" s="65">
        <v>16.342842571084883</v>
      </c>
      <c r="AG16" s="151"/>
      <c r="AH16" s="151"/>
      <c r="AI16" s="151"/>
    </row>
    <row r="17" spans="1:35" ht="11.45" customHeight="1" x14ac:dyDescent="0.2">
      <c r="A17" s="30">
        <f>IF(D17&lt;&gt;"",COUNTA($D$6:D17),"")</f>
        <v>12</v>
      </c>
      <c r="B17" s="148" t="s">
        <v>76</v>
      </c>
      <c r="C17" s="64">
        <v>12.19340119989203</v>
      </c>
      <c r="D17" s="65">
        <v>11.750984642850637</v>
      </c>
      <c r="E17" s="65">
        <v>10.752684121972758</v>
      </c>
      <c r="F17" s="65">
        <v>10.085570997483654</v>
      </c>
      <c r="G17" s="65">
        <v>9.8896348709570585</v>
      </c>
      <c r="H17" s="65">
        <v>8.8143685726496077</v>
      </c>
      <c r="I17" s="65">
        <v>8.3517297235073009</v>
      </c>
      <c r="J17" s="65">
        <v>8.8709693189777479</v>
      </c>
      <c r="K17" s="65">
        <v>8.3583343196929523</v>
      </c>
      <c r="L17" s="65">
        <v>7.78425761446415</v>
      </c>
      <c r="M17" s="65">
        <v>8.5546175434514353</v>
      </c>
      <c r="N17" s="65">
        <v>8.6448208279259475</v>
      </c>
      <c r="O17" s="65">
        <v>8.9877685714112694</v>
      </c>
      <c r="P17" s="65">
        <v>9.0376226373626114</v>
      </c>
      <c r="Q17" s="65">
        <v>9.0879680622573531</v>
      </c>
      <c r="R17" s="65">
        <v>9.0814274259441063</v>
      </c>
      <c r="S17" s="65">
        <v>8.9490073592849786</v>
      </c>
      <c r="T17" s="65">
        <v>9.5404116645643544</v>
      </c>
      <c r="U17" s="65">
        <v>9.2400438833228673</v>
      </c>
      <c r="V17" s="65">
        <v>9.2120219235522018</v>
      </c>
      <c r="W17" s="65">
        <v>8.9523248555067223</v>
      </c>
      <c r="X17" s="65">
        <v>8.4889502149479519</v>
      </c>
      <c r="Y17" s="65">
        <v>8.0601639509763174</v>
      </c>
      <c r="Z17" s="65">
        <v>8.4576795926765254</v>
      </c>
      <c r="AA17" s="65">
        <v>8.8219519911155135</v>
      </c>
      <c r="AB17" s="65">
        <v>9.121374662628714</v>
      </c>
      <c r="AC17" s="65">
        <v>9.7724755667392742</v>
      </c>
      <c r="AD17" s="65">
        <v>10.485229635708917</v>
      </c>
      <c r="AE17" s="65">
        <v>10.003090205429835</v>
      </c>
      <c r="AF17" s="65">
        <v>14.679117668834433</v>
      </c>
      <c r="AG17" s="151"/>
      <c r="AH17" s="151"/>
      <c r="AI17" s="151"/>
    </row>
    <row r="18" spans="1:35" ht="11.45" customHeight="1" x14ac:dyDescent="0.2">
      <c r="A18" s="30">
        <f>IF(D18&lt;&gt;"",COUNTA($D$6:D18),"")</f>
        <v>13</v>
      </c>
      <c r="B18" s="148" t="s">
        <v>77</v>
      </c>
      <c r="C18" s="64">
        <v>6.4148242040764663</v>
      </c>
      <c r="D18" s="65">
        <v>8.0223742716873989</v>
      </c>
      <c r="E18" s="65">
        <v>9.2086784732504618</v>
      </c>
      <c r="F18" s="65">
        <v>9.3314062322449196</v>
      </c>
      <c r="G18" s="65">
        <v>9.2659721811846438</v>
      </c>
      <c r="H18" s="65">
        <v>8.7549738759015678</v>
      </c>
      <c r="I18" s="65">
        <v>8.2978443993437345</v>
      </c>
      <c r="J18" s="65">
        <v>8.7962203484957033</v>
      </c>
      <c r="K18" s="65">
        <v>8.144166684145203</v>
      </c>
      <c r="L18" s="65">
        <v>6.5328886125301437</v>
      </c>
      <c r="M18" s="65">
        <v>7.338034168594552</v>
      </c>
      <c r="N18" s="65">
        <v>7.1024395435794672</v>
      </c>
      <c r="O18" s="65">
        <v>7.5908995244900312</v>
      </c>
      <c r="P18" s="65">
        <v>8.1203111860580677</v>
      </c>
      <c r="Q18" s="65">
        <v>7.8843828275193859</v>
      </c>
      <c r="R18" s="65">
        <v>8.1027263778576462</v>
      </c>
      <c r="S18" s="65">
        <v>8.0236779601642159</v>
      </c>
      <c r="T18" s="65">
        <v>8.3522298709554263</v>
      </c>
      <c r="U18" s="65">
        <v>7.5715239917818211</v>
      </c>
      <c r="V18" s="65">
        <v>7.4712151201065797</v>
      </c>
      <c r="W18" s="65">
        <v>6.9775367279034466</v>
      </c>
      <c r="X18" s="65">
        <v>6.4638944432948851</v>
      </c>
      <c r="Y18" s="65">
        <v>6.1556325859322092</v>
      </c>
      <c r="Z18" s="65">
        <v>6.6055944670052336</v>
      </c>
      <c r="AA18" s="65">
        <v>6.7059427579132898</v>
      </c>
      <c r="AB18" s="65">
        <v>6.6767867049214598</v>
      </c>
      <c r="AC18" s="65">
        <v>6.9638017687916696</v>
      </c>
      <c r="AD18" s="65">
        <v>7.296945368444999</v>
      </c>
      <c r="AE18" s="65">
        <v>6.6149559984910704</v>
      </c>
      <c r="AF18" s="65">
        <v>11.542921203989575</v>
      </c>
      <c r="AG18" s="151"/>
      <c r="AH18" s="151"/>
      <c r="AI18" s="151"/>
    </row>
    <row r="19" spans="1:35" ht="11.45" customHeight="1" x14ac:dyDescent="0.2">
      <c r="A19" s="30">
        <f>IF(D19&lt;&gt;"",COUNTA($D$6:D19),"")</f>
        <v>14</v>
      </c>
      <c r="B19" s="148" t="s">
        <v>78</v>
      </c>
      <c r="C19" s="64">
        <v>6.323002435930988</v>
      </c>
      <c r="D19" s="65">
        <v>8.1298361186559909</v>
      </c>
      <c r="E19" s="65">
        <v>9.1820257072317535</v>
      </c>
      <c r="F19" s="65">
        <v>9.2549324551244787</v>
      </c>
      <c r="G19" s="65">
        <v>8.9029939500917799</v>
      </c>
      <c r="H19" s="65">
        <v>8.8253205122535672</v>
      </c>
      <c r="I19" s="65">
        <v>8.1736464711971131</v>
      </c>
      <c r="J19" s="65">
        <v>8.6774266723325173</v>
      </c>
      <c r="K19" s="65">
        <v>8.037715898205775</v>
      </c>
      <c r="L19" s="65">
        <v>6.4252791916127689</v>
      </c>
      <c r="M19" s="65">
        <v>7.292928803229616</v>
      </c>
      <c r="N19" s="65">
        <v>7.062848165183536</v>
      </c>
      <c r="O19" s="65">
        <v>7.6197819564840827</v>
      </c>
      <c r="P19" s="65">
        <v>7.9417278601583572</v>
      </c>
      <c r="Q19" s="65">
        <v>7.9118343182614472</v>
      </c>
      <c r="R19" s="65">
        <v>7.9122515542075567</v>
      </c>
      <c r="S19" s="65">
        <v>7.9693322844656622</v>
      </c>
      <c r="T19" s="65">
        <v>8.1550233273390678</v>
      </c>
      <c r="U19" s="65">
        <v>7.6687636096101643</v>
      </c>
      <c r="V19" s="65">
        <v>7.5488371672904249</v>
      </c>
      <c r="W19" s="65">
        <v>7.1090973117190881</v>
      </c>
      <c r="X19" s="65">
        <v>6.4157137789616794</v>
      </c>
      <c r="Y19" s="65">
        <v>6.285088053522518</v>
      </c>
      <c r="Z19" s="65">
        <v>6.4155206667966302</v>
      </c>
      <c r="AA19" s="65">
        <v>6.3645565278359673</v>
      </c>
      <c r="AB19" s="65">
        <v>6.0194491741114051</v>
      </c>
      <c r="AC19" s="65">
        <v>6.1182186103166281</v>
      </c>
      <c r="AD19" s="65">
        <v>6.72602831395126</v>
      </c>
      <c r="AE19" s="65">
        <v>6.0982446881448329</v>
      </c>
      <c r="AF19" s="65">
        <v>11.43747109016981</v>
      </c>
      <c r="AG19" s="151"/>
      <c r="AH19" s="151"/>
      <c r="AI19" s="151"/>
    </row>
    <row r="20" spans="1:35" ht="11.45" customHeight="1" x14ac:dyDescent="0.2">
      <c r="A20" s="30">
        <f>IF(D20&lt;&gt;"",COUNTA($D$6:D20),"")</f>
        <v>15</v>
      </c>
      <c r="B20" s="148" t="s">
        <v>79</v>
      </c>
      <c r="C20" s="64">
        <v>13.538213221418918</v>
      </c>
      <c r="D20" s="65">
        <v>13.454131496693844</v>
      </c>
      <c r="E20" s="65">
        <v>12.598021069764428</v>
      </c>
      <c r="F20" s="65">
        <v>12.138884424404926</v>
      </c>
      <c r="G20" s="65">
        <v>11.724763428614555</v>
      </c>
      <c r="H20" s="65">
        <v>11.170944885622038</v>
      </c>
      <c r="I20" s="65">
        <v>10.657488393133812</v>
      </c>
      <c r="J20" s="65">
        <v>10.503459679786531</v>
      </c>
      <c r="K20" s="65">
        <v>10.139548539335365</v>
      </c>
      <c r="L20" s="65">
        <v>10.027878660795695</v>
      </c>
      <c r="M20" s="65">
        <v>10.28007261473428</v>
      </c>
      <c r="N20" s="65">
        <v>10.386737488731562</v>
      </c>
      <c r="O20" s="65">
        <v>10.700081462425935</v>
      </c>
      <c r="P20" s="65">
        <v>10.699463846932833</v>
      </c>
      <c r="Q20" s="65">
        <v>10.567593300058407</v>
      </c>
      <c r="R20" s="65">
        <v>10.834463253009078</v>
      </c>
      <c r="S20" s="65">
        <v>10.54622413350304</v>
      </c>
      <c r="T20" s="65">
        <v>10.961123508813813</v>
      </c>
      <c r="U20" s="65">
        <v>10.473337637290404</v>
      </c>
      <c r="V20" s="65">
        <v>10.295948366019291</v>
      </c>
      <c r="W20" s="65">
        <v>10.069457185356843</v>
      </c>
      <c r="X20" s="65">
        <v>9.6284980036113677</v>
      </c>
      <c r="Y20" s="65">
        <v>9.2094882351153178</v>
      </c>
      <c r="Z20" s="65">
        <v>9.9147840198298614</v>
      </c>
      <c r="AA20" s="65">
        <v>9.7044024842655183</v>
      </c>
      <c r="AB20" s="65">
        <v>9.6160273423275857</v>
      </c>
      <c r="AC20" s="65">
        <v>10.063559183809037</v>
      </c>
      <c r="AD20" s="65">
        <v>10.997471793680571</v>
      </c>
      <c r="AE20" s="65">
        <v>10.792698895093601</v>
      </c>
      <c r="AF20" s="65">
        <v>15.857408142164603</v>
      </c>
      <c r="AG20" s="151"/>
      <c r="AH20" s="151"/>
      <c r="AI20" s="151"/>
    </row>
    <row r="21" spans="1:35" ht="11.45" customHeight="1" x14ac:dyDescent="0.2">
      <c r="A21" s="30">
        <f>IF(D21&lt;&gt;"",COUNTA($D$6:D21),"")</f>
        <v>16</v>
      </c>
      <c r="B21" s="148" t="s">
        <v>80</v>
      </c>
      <c r="C21" s="64">
        <v>6.526803972695669</v>
      </c>
      <c r="D21" s="65">
        <v>8.0369077268054525</v>
      </c>
      <c r="E21" s="65">
        <v>9.308580543650482</v>
      </c>
      <c r="F21" s="65">
        <v>9.12490279859197</v>
      </c>
      <c r="G21" s="65">
        <v>8.8107251240107924</v>
      </c>
      <c r="H21" s="65">
        <v>8.5587104928882987</v>
      </c>
      <c r="I21" s="65">
        <v>8.2763213172606473</v>
      </c>
      <c r="J21" s="65">
        <v>8.9139001351906035</v>
      </c>
      <c r="K21" s="65">
        <v>8.3060842553031495</v>
      </c>
      <c r="L21" s="65">
        <v>6.8654183018896626</v>
      </c>
      <c r="M21" s="65">
        <v>7.6920521454711759</v>
      </c>
      <c r="N21" s="65">
        <v>7.5619964544514584</v>
      </c>
      <c r="O21" s="65">
        <v>7.6049337893526205</v>
      </c>
      <c r="P21" s="65">
        <v>8.1648540775909471</v>
      </c>
      <c r="Q21" s="65">
        <v>8.0596076953481006</v>
      </c>
      <c r="R21" s="65">
        <v>8.125511382477784</v>
      </c>
      <c r="S21" s="65">
        <v>8.2679408394037512</v>
      </c>
      <c r="T21" s="65">
        <v>8.8413608199565541</v>
      </c>
      <c r="U21" s="65">
        <v>8.0178511098725895</v>
      </c>
      <c r="V21" s="65">
        <v>7.9793956083806226</v>
      </c>
      <c r="W21" s="65">
        <v>7.732953181876784</v>
      </c>
      <c r="X21" s="65">
        <v>7.2756082063898608</v>
      </c>
      <c r="Y21" s="65">
        <v>6.706261072719764</v>
      </c>
      <c r="Z21" s="65">
        <v>7.0257789760172313</v>
      </c>
      <c r="AA21" s="65">
        <v>6.9640968743044223</v>
      </c>
      <c r="AB21" s="65">
        <v>6.8141870711734969</v>
      </c>
      <c r="AC21" s="65">
        <v>7.0912614759393628</v>
      </c>
      <c r="AD21" s="65">
        <v>7.5125788287072686</v>
      </c>
      <c r="AE21" s="65">
        <v>6.7944947445962312</v>
      </c>
      <c r="AF21" s="65">
        <v>12.122920709146747</v>
      </c>
      <c r="AG21" s="151"/>
      <c r="AH21" s="151"/>
      <c r="AI21" s="151"/>
    </row>
    <row r="22" spans="1:35" ht="11.45" customHeight="1" x14ac:dyDescent="0.2">
      <c r="A22" s="30" t="str">
        <f>IF(D22&lt;&gt;"",COUNTA($D$6:D22),"")</f>
        <v/>
      </c>
      <c r="B22" s="148"/>
      <c r="C22" s="72"/>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5"/>
      <c r="AD22" s="65"/>
      <c r="AE22" s="65"/>
      <c r="AF22" s="65"/>
      <c r="AG22" s="151"/>
      <c r="AH22" s="151"/>
      <c r="AI22" s="151"/>
    </row>
    <row r="23" spans="1:35" ht="11.45" customHeight="1" x14ac:dyDescent="0.2">
      <c r="A23" s="30">
        <f>IF(D23&lt;&gt;"",COUNTA($D$6:D23),"")</f>
        <v>17</v>
      </c>
      <c r="B23" s="148" t="s">
        <v>81</v>
      </c>
      <c r="C23" s="64">
        <v>12.92067119249945</v>
      </c>
      <c r="D23" s="65">
        <v>12.867082638827968</v>
      </c>
      <c r="E23" s="65">
        <v>12.350729257595622</v>
      </c>
      <c r="F23" s="65">
        <v>11.733292121711655</v>
      </c>
      <c r="G23" s="65">
        <v>11.382038913426044</v>
      </c>
      <c r="H23" s="65">
        <v>10.942031073155674</v>
      </c>
      <c r="I23" s="65">
        <v>10.550752117715433</v>
      </c>
      <c r="J23" s="65">
        <v>10.40459055435899</v>
      </c>
      <c r="K23" s="65">
        <v>9.8220393788519829</v>
      </c>
      <c r="L23" s="65">
        <v>9.3317023146567948</v>
      </c>
      <c r="M23" s="65">
        <v>9.992838778600861</v>
      </c>
      <c r="N23" s="65">
        <v>10.083798042241728</v>
      </c>
      <c r="O23" s="65">
        <v>10.551420814738938</v>
      </c>
      <c r="P23" s="65">
        <v>10.624032534969462</v>
      </c>
      <c r="Q23" s="65">
        <v>10.562681204003391</v>
      </c>
      <c r="R23" s="65">
        <v>10.636485482672867</v>
      </c>
      <c r="S23" s="65">
        <v>10.695403371275736</v>
      </c>
      <c r="T23" s="65">
        <v>10.911750227264957</v>
      </c>
      <c r="U23" s="65">
        <v>10.374425713491741</v>
      </c>
      <c r="V23" s="65">
        <v>10.306797215792576</v>
      </c>
      <c r="W23" s="65">
        <v>10.020736030819048</v>
      </c>
      <c r="X23" s="65">
        <v>9.651893612914904</v>
      </c>
      <c r="Y23" s="65">
        <v>9.289013139568512</v>
      </c>
      <c r="Z23" s="65">
        <v>9.8362130147494184</v>
      </c>
      <c r="AA23" s="65">
        <v>10.063742082735102</v>
      </c>
      <c r="AB23" s="65">
        <v>10.196266260036776</v>
      </c>
      <c r="AC23" s="65">
        <v>10.643063003578025</v>
      </c>
      <c r="AD23" s="65">
        <v>11.322197680280359</v>
      </c>
      <c r="AE23" s="65">
        <v>10.817167855828476</v>
      </c>
      <c r="AF23" s="65">
        <v>16.072887803041954</v>
      </c>
    </row>
  </sheetData>
  <mergeCells count="41">
    <mergeCell ref="A1:B1"/>
    <mergeCell ref="A2:A3"/>
    <mergeCell ref="B2:B3"/>
    <mergeCell ref="C2:C3"/>
    <mergeCell ref="F2:F3"/>
    <mergeCell ref="D2:D3"/>
    <mergeCell ref="E2:E3"/>
    <mergeCell ref="C1:I1"/>
    <mergeCell ref="J1:P1"/>
    <mergeCell ref="W2:W3"/>
    <mergeCell ref="T2:T3"/>
    <mergeCell ref="S2:S3"/>
    <mergeCell ref="K2:K3"/>
    <mergeCell ref="O2:O3"/>
    <mergeCell ref="U2:U3"/>
    <mergeCell ref="M2:M3"/>
    <mergeCell ref="AE2:AE3"/>
    <mergeCell ref="C5:I5"/>
    <mergeCell ref="J5:P5"/>
    <mergeCell ref="H2:H3"/>
    <mergeCell ref="I2:I3"/>
    <mergeCell ref="L2:L3"/>
    <mergeCell ref="J2:J3"/>
    <mergeCell ref="N2:N3"/>
    <mergeCell ref="G2:G3"/>
    <mergeCell ref="Q2:Q3"/>
    <mergeCell ref="P2:P3"/>
    <mergeCell ref="Q1:X1"/>
    <mergeCell ref="Y1:AF1"/>
    <mergeCell ref="Q5:X5"/>
    <mergeCell ref="Y5:AF5"/>
    <mergeCell ref="AF2:AF3"/>
    <mergeCell ref="Y2:Y3"/>
    <mergeCell ref="V2:V3"/>
    <mergeCell ref="R2:R3"/>
    <mergeCell ref="AD2:AD3"/>
    <mergeCell ref="AA2:AA3"/>
    <mergeCell ref="AB2:AB3"/>
    <mergeCell ref="AC2:AC3"/>
    <mergeCell ref="Z2:Z3"/>
    <mergeCell ref="X2:X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14" customWidth="1"/>
    <col min="2" max="2" width="80.7109375" style="9" customWidth="1"/>
    <col min="3" max="16384" width="11.42578125" style="9"/>
  </cols>
  <sheetData>
    <row r="1" spans="1:2" s="44" customFormat="1" ht="39.950000000000003" customHeight="1" x14ac:dyDescent="0.2">
      <c r="A1" s="225" t="s">
        <v>22</v>
      </c>
      <c r="B1" s="225"/>
    </row>
    <row r="2" spans="1:2" ht="12" customHeight="1" x14ac:dyDescent="0.2">
      <c r="A2" s="21" t="s">
        <v>60</v>
      </c>
      <c r="B2" s="22" t="s">
        <v>125</v>
      </c>
    </row>
    <row r="3" spans="1:2" ht="8.1" customHeight="1" x14ac:dyDescent="0.2">
      <c r="A3" s="21"/>
      <c r="B3" s="23"/>
    </row>
    <row r="4" spans="1:2" ht="12" customHeight="1" x14ac:dyDescent="0.2">
      <c r="A4" s="21" t="s">
        <v>61</v>
      </c>
      <c r="B4" s="22" t="s">
        <v>93</v>
      </c>
    </row>
    <row r="5" spans="1:2" ht="8.1" customHeight="1" x14ac:dyDescent="0.2">
      <c r="A5" s="21"/>
      <c r="B5" s="23"/>
    </row>
    <row r="6" spans="1:2" ht="11.45" customHeight="1" x14ac:dyDescent="0.2">
      <c r="A6" s="21"/>
      <c r="B6" s="23"/>
    </row>
    <row r="7" spans="1:2" ht="8.1" customHeight="1" x14ac:dyDescent="0.2">
      <c r="A7" s="21"/>
      <c r="B7" s="23"/>
    </row>
    <row r="8" spans="1:2" ht="11.45" customHeight="1" x14ac:dyDescent="0.2">
      <c r="A8" s="21"/>
      <c r="B8" s="23"/>
    </row>
    <row r="9" spans="1:2" ht="8.1" customHeight="1" x14ac:dyDescent="0.2">
      <c r="A9" s="21"/>
      <c r="B9" s="23"/>
    </row>
    <row r="10" spans="1:2" ht="11.45" customHeight="1" x14ac:dyDescent="0.2">
      <c r="A10" s="21"/>
      <c r="B10" s="23"/>
    </row>
    <row r="11" spans="1:2" ht="8.1" customHeight="1" x14ac:dyDescent="0.2">
      <c r="A11" s="21"/>
      <c r="B11" s="23"/>
    </row>
    <row r="12" spans="1:2" ht="11.45" customHeight="1" x14ac:dyDescent="0.2">
      <c r="A12" s="21"/>
      <c r="B12" s="23"/>
    </row>
    <row r="13" spans="1:2" ht="8.1" customHeight="1" x14ac:dyDescent="0.2">
      <c r="A13" s="21"/>
      <c r="B13" s="23"/>
    </row>
    <row r="14" spans="1:2" ht="11.45" customHeight="1" x14ac:dyDescent="0.2">
      <c r="A14" s="21"/>
      <c r="B14" s="23"/>
    </row>
    <row r="15" spans="1:2" ht="8.1" customHeight="1" x14ac:dyDescent="0.2">
      <c r="A15" s="21"/>
      <c r="B15" s="23"/>
    </row>
    <row r="16" spans="1:2" ht="11.45" customHeight="1" x14ac:dyDescent="0.2">
      <c r="A16" s="21"/>
      <c r="B16" s="23"/>
    </row>
    <row r="17" spans="1:2" ht="8.1" customHeight="1" x14ac:dyDescent="0.2">
      <c r="A17" s="21"/>
      <c r="B17" s="23"/>
    </row>
    <row r="18" spans="1:2" ht="11.45" customHeight="1" x14ac:dyDescent="0.2">
      <c r="A18" s="21"/>
      <c r="B18" s="23"/>
    </row>
    <row r="19" spans="1:2" ht="8.1" customHeight="1" x14ac:dyDescent="0.2">
      <c r="A19" s="21"/>
      <c r="B19" s="23"/>
    </row>
    <row r="20" spans="1:2" ht="11.45" customHeight="1" x14ac:dyDescent="0.2">
      <c r="A20" s="21"/>
      <c r="B20" s="24"/>
    </row>
    <row r="21" spans="1:2" ht="8.1" customHeight="1" x14ac:dyDescent="0.2">
      <c r="A21" s="10"/>
      <c r="B21" s="24"/>
    </row>
    <row r="22" spans="1:2" ht="11.45" customHeight="1" x14ac:dyDescent="0.2">
      <c r="A22" s="10"/>
      <c r="B22" s="24"/>
    </row>
    <row r="23" spans="1:2" ht="8.1" customHeight="1" x14ac:dyDescent="0.2">
      <c r="A23" s="10"/>
      <c r="B23" s="24"/>
    </row>
    <row r="24" spans="1:2" ht="11.45" customHeight="1" x14ac:dyDescent="0.2">
      <c r="A24" s="10"/>
      <c r="B24" s="24"/>
    </row>
    <row r="25" spans="1:2" ht="8.1" customHeight="1" x14ac:dyDescent="0.2">
      <c r="A25" s="10"/>
      <c r="B25" s="24"/>
    </row>
    <row r="26" spans="1:2" ht="11.45" customHeight="1" x14ac:dyDescent="0.2">
      <c r="A26" s="10"/>
      <c r="B26" s="24"/>
    </row>
    <row r="27" spans="1:2" ht="8.1" customHeight="1" x14ac:dyDescent="0.2">
      <c r="A27" s="10"/>
      <c r="B27" s="24"/>
    </row>
    <row r="28" spans="1:2" ht="11.45" customHeight="1" x14ac:dyDescent="0.2">
      <c r="A28" s="10"/>
      <c r="B28" s="24"/>
    </row>
    <row r="29" spans="1:2" ht="8.1" customHeight="1" x14ac:dyDescent="0.2">
      <c r="A29" s="10"/>
      <c r="B29" s="24"/>
    </row>
    <row r="30" spans="1:2" ht="11.45" customHeight="1" x14ac:dyDescent="0.2">
      <c r="A30" s="10"/>
      <c r="B30" s="24"/>
    </row>
    <row r="31" spans="1:2" ht="8.1" customHeight="1" x14ac:dyDescent="0.2">
      <c r="A31" s="10"/>
      <c r="B31" s="24"/>
    </row>
    <row r="32" spans="1:2" ht="11.45" customHeight="1" x14ac:dyDescent="0.2">
      <c r="A32" s="10"/>
      <c r="B32" s="24"/>
    </row>
    <row r="33" spans="1:2" ht="8.1" customHeight="1" x14ac:dyDescent="0.2">
      <c r="A33" s="10"/>
      <c r="B33" s="24"/>
    </row>
    <row r="34" spans="1:2" ht="11.45" customHeight="1" x14ac:dyDescent="0.2">
      <c r="A34" s="10"/>
      <c r="B34" s="24"/>
    </row>
    <row r="35" spans="1:2" ht="8.1" customHeight="1" x14ac:dyDescent="0.2">
      <c r="A35" s="10"/>
      <c r="B35" s="24"/>
    </row>
    <row r="36" spans="1:2" ht="11.45" customHeight="1" x14ac:dyDescent="0.2">
      <c r="A36" s="10"/>
      <c r="B36" s="24"/>
    </row>
    <row r="37" spans="1:2" ht="8.1" customHeight="1" x14ac:dyDescent="0.2">
      <c r="A37" s="10"/>
      <c r="B37" s="24"/>
    </row>
    <row r="38" spans="1:2" ht="11.45" customHeight="1" x14ac:dyDescent="0.2">
      <c r="A38" s="10"/>
      <c r="B38" s="24"/>
    </row>
    <row r="39" spans="1:2" ht="8.1" customHeight="1" x14ac:dyDescent="0.2">
      <c r="A39" s="10"/>
      <c r="B39" s="24"/>
    </row>
    <row r="40" spans="1:2" ht="11.45" customHeight="1" x14ac:dyDescent="0.2">
      <c r="A40" s="10"/>
      <c r="B40" s="24"/>
    </row>
    <row r="41" spans="1:2" ht="8.1" customHeight="1" x14ac:dyDescent="0.2">
      <c r="A41" s="10"/>
      <c r="B41" s="24"/>
    </row>
    <row r="42" spans="1:2" ht="11.45" customHeight="1" x14ac:dyDescent="0.2">
      <c r="A42" s="10"/>
      <c r="B42" s="24"/>
    </row>
    <row r="43" spans="1:2" ht="8.1" customHeight="1" x14ac:dyDescent="0.2">
      <c r="A43" s="10"/>
      <c r="B43" s="24"/>
    </row>
    <row r="44" spans="1:2" ht="11.45" customHeight="1" x14ac:dyDescent="0.2">
      <c r="A44" s="10"/>
      <c r="B44" s="24"/>
    </row>
    <row r="45" spans="1:2" ht="11.45" customHeight="1" x14ac:dyDescent="0.2">
      <c r="A45" s="10"/>
      <c r="B45" s="24"/>
    </row>
    <row r="46" spans="1:2" ht="11.45" customHeight="1" x14ac:dyDescent="0.2">
      <c r="A46" s="10"/>
      <c r="B46" s="24"/>
    </row>
    <row r="47" spans="1:2" ht="11.45" customHeight="1" x14ac:dyDescent="0.2">
      <c r="A47" s="10"/>
      <c r="B47" s="24"/>
    </row>
    <row r="48" spans="1:2" ht="11.45" customHeight="1" x14ac:dyDescent="0.2">
      <c r="A48" s="25"/>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5"/>
    </row>
    <row r="57" spans="1:1" ht="11.45" customHeight="1" x14ac:dyDescent="0.2">
      <c r="A57" s="10"/>
    </row>
    <row r="58" spans="1:1" ht="11.45" customHeight="1" x14ac:dyDescent="0.2">
      <c r="A58" s="26"/>
    </row>
    <row r="59" spans="1:1" ht="11.45" customHeight="1" x14ac:dyDescent="0.2">
      <c r="A59" s="10"/>
    </row>
    <row r="60" spans="1:1" ht="11.45" customHeight="1" x14ac:dyDescent="0.2">
      <c r="A60" s="25"/>
    </row>
    <row r="61" spans="1:1" ht="11.45" customHeight="1" x14ac:dyDescent="0.2">
      <c r="A61" s="10"/>
    </row>
    <row r="62" spans="1:1" ht="11.45" customHeight="1" x14ac:dyDescent="0.2">
      <c r="A62" s="26"/>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0" customFormat="1" ht="39.950000000000003" customHeight="1" x14ac:dyDescent="0.25">
      <c r="A1" s="178" t="s">
        <v>19</v>
      </c>
      <c r="B1" s="178"/>
      <c r="C1" s="178"/>
    </row>
    <row r="2" spans="1:3" s="10" customFormat="1" ht="23.1" customHeight="1" x14ac:dyDescent="0.2">
      <c r="C2" s="10" t="s">
        <v>20</v>
      </c>
    </row>
    <row r="3" spans="1:3" s="11" customFormat="1" ht="30" customHeight="1" x14ac:dyDescent="0.2">
      <c r="A3" s="179" t="s">
        <v>23</v>
      </c>
      <c r="B3" s="179"/>
      <c r="C3" s="10">
        <v>3</v>
      </c>
    </row>
    <row r="4" spans="1:3" s="11" customFormat="1" ht="30" customHeight="1" x14ac:dyDescent="0.2">
      <c r="A4" s="179" t="s">
        <v>84</v>
      </c>
      <c r="B4" s="179"/>
      <c r="C4" s="10">
        <v>5</v>
      </c>
    </row>
    <row r="5" spans="1:3" s="15" customFormat="1" ht="24" customHeight="1" x14ac:dyDescent="0.2">
      <c r="A5" s="12" t="s">
        <v>108</v>
      </c>
      <c r="B5" s="13" t="s">
        <v>113</v>
      </c>
      <c r="C5" s="14">
        <v>8</v>
      </c>
    </row>
    <row r="6" spans="1:3" s="15" customFormat="1" x14ac:dyDescent="0.2">
      <c r="A6" s="16"/>
      <c r="B6" s="13"/>
      <c r="C6" s="14"/>
    </row>
    <row r="7" spans="1:3" s="15" customFormat="1" ht="12.75" customHeight="1" x14ac:dyDescent="0.2">
      <c r="A7" s="12"/>
      <c r="B7" s="13" t="s">
        <v>119</v>
      </c>
      <c r="C7" s="14">
        <v>8</v>
      </c>
    </row>
    <row r="8" spans="1:3" s="15" customFormat="1" x14ac:dyDescent="0.2">
      <c r="A8" s="16"/>
      <c r="B8" s="13"/>
      <c r="C8" s="14"/>
    </row>
    <row r="9" spans="1:3" s="15" customFormat="1" ht="12" customHeight="1" x14ac:dyDescent="0.2">
      <c r="A9" s="16"/>
      <c r="B9" s="13" t="s">
        <v>114</v>
      </c>
      <c r="C9" s="14">
        <v>9</v>
      </c>
    </row>
    <row r="10" spans="1:3" s="15" customFormat="1" x14ac:dyDescent="0.2">
      <c r="A10" s="16"/>
      <c r="B10" s="13"/>
      <c r="C10" s="14"/>
    </row>
    <row r="11" spans="1:3" s="15" customFormat="1" x14ac:dyDescent="0.2">
      <c r="A11" s="16"/>
      <c r="B11" s="13" t="s">
        <v>115</v>
      </c>
      <c r="C11" s="14">
        <v>10</v>
      </c>
    </row>
    <row r="12" spans="1:3" s="15" customFormat="1" x14ac:dyDescent="0.2">
      <c r="A12" s="16"/>
      <c r="B12" s="13"/>
      <c r="C12" s="14"/>
    </row>
    <row r="13" spans="1:3" s="15" customFormat="1" x14ac:dyDescent="0.2">
      <c r="A13" s="16"/>
      <c r="B13" s="13" t="s">
        <v>116</v>
      </c>
      <c r="C13" s="14">
        <v>11</v>
      </c>
    </row>
    <row r="14" spans="1:3" s="15" customFormat="1" x14ac:dyDescent="0.2">
      <c r="A14" s="16"/>
      <c r="B14" s="16"/>
      <c r="C14" s="14"/>
    </row>
    <row r="15" spans="1:3" s="11" customFormat="1" ht="24" customHeight="1" x14ac:dyDescent="0.2">
      <c r="A15" s="17" t="s">
        <v>24</v>
      </c>
      <c r="B15" s="18" t="s">
        <v>117</v>
      </c>
      <c r="C15" s="14">
        <v>12</v>
      </c>
    </row>
    <row r="16" spans="1:3" s="11" customFormat="1" x14ac:dyDescent="0.2">
      <c r="A16" s="17"/>
      <c r="B16" s="19"/>
      <c r="C16" s="14"/>
    </row>
    <row r="17" spans="1:3" s="11" customFormat="1" ht="24" customHeight="1" x14ac:dyDescent="0.2">
      <c r="A17" s="17" t="s">
        <v>21</v>
      </c>
      <c r="B17" s="18" t="s">
        <v>118</v>
      </c>
      <c r="C17" s="14">
        <v>16</v>
      </c>
    </row>
    <row r="18" spans="1:3" s="11" customFormat="1" x14ac:dyDescent="0.2">
      <c r="A18" s="17"/>
      <c r="B18" s="18"/>
      <c r="C18" s="14"/>
    </row>
    <row r="19" spans="1:3" s="11" customFormat="1" ht="24" x14ac:dyDescent="0.2">
      <c r="A19" s="17" t="s">
        <v>25</v>
      </c>
      <c r="B19" s="18" t="s">
        <v>109</v>
      </c>
      <c r="C19" s="14">
        <v>20</v>
      </c>
    </row>
    <row r="20" spans="1:3" s="11" customFormat="1" x14ac:dyDescent="0.2">
      <c r="A20" s="17"/>
      <c r="B20" s="18"/>
      <c r="C20" s="14"/>
    </row>
    <row r="21" spans="1:3" s="11" customFormat="1" ht="24" x14ac:dyDescent="0.2">
      <c r="A21" s="17" t="s">
        <v>26</v>
      </c>
      <c r="B21" s="18" t="s">
        <v>96</v>
      </c>
      <c r="C21" s="14">
        <v>28</v>
      </c>
    </row>
    <row r="22" spans="1:3" s="11" customFormat="1" x14ac:dyDescent="0.2">
      <c r="A22" s="17"/>
      <c r="B22" s="19"/>
      <c r="C22" s="14"/>
    </row>
    <row r="23" spans="1:3" s="11" customFormat="1" ht="24" x14ac:dyDescent="0.2">
      <c r="A23" s="17" t="s">
        <v>27</v>
      </c>
      <c r="B23" s="18" t="s">
        <v>98</v>
      </c>
      <c r="C23" s="14">
        <v>36</v>
      </c>
    </row>
    <row r="24" spans="1:3" s="11" customFormat="1" x14ac:dyDescent="0.2">
      <c r="A24" s="17"/>
      <c r="B24" s="19"/>
      <c r="C24" s="14"/>
    </row>
    <row r="25" spans="1:3" s="11" customFormat="1" ht="24" customHeight="1" x14ac:dyDescent="0.2">
      <c r="A25" s="17" t="s">
        <v>28</v>
      </c>
      <c r="B25" s="18" t="s">
        <v>99</v>
      </c>
      <c r="C25" s="14">
        <v>44</v>
      </c>
    </row>
    <row r="26" spans="1:3" s="11" customFormat="1" x14ac:dyDescent="0.2">
      <c r="A26" s="17"/>
      <c r="B26" s="19"/>
      <c r="C26" s="14"/>
    </row>
    <row r="27" spans="1:3" s="11" customFormat="1" ht="24" customHeight="1" x14ac:dyDescent="0.2">
      <c r="A27" s="17" t="s">
        <v>29</v>
      </c>
      <c r="B27" s="18" t="s">
        <v>100</v>
      </c>
      <c r="C27" s="14">
        <v>52</v>
      </c>
    </row>
    <row r="28" spans="1:3" ht="30" customHeight="1" x14ac:dyDescent="0.2">
      <c r="A28" s="179" t="s">
        <v>22</v>
      </c>
      <c r="B28" s="179"/>
      <c r="C28" s="11">
        <v>56</v>
      </c>
    </row>
    <row r="29" spans="1:3" x14ac:dyDescent="0.2">
      <c r="A29" s="20"/>
      <c r="B29" s="20"/>
    </row>
    <row r="30" spans="1:3" x14ac:dyDescent="0.2">
      <c r="A30" s="20"/>
      <c r="B30" s="20"/>
    </row>
    <row r="31" spans="1:3" x14ac:dyDescent="0.2">
      <c r="A31" s="20"/>
      <c r="B31" s="20"/>
    </row>
    <row r="32" spans="1:3" x14ac:dyDescent="0.2">
      <c r="A32" s="20"/>
      <c r="B32" s="20"/>
    </row>
    <row r="33" spans="1:2" x14ac:dyDescent="0.2">
      <c r="A33" s="20"/>
      <c r="B33" s="20"/>
    </row>
    <row r="34" spans="1:2" x14ac:dyDescent="0.2">
      <c r="A34" s="20"/>
      <c r="B34" s="20"/>
    </row>
    <row r="35" spans="1:2" x14ac:dyDescent="0.2">
      <c r="A35" s="20"/>
      <c r="B35" s="20"/>
    </row>
    <row r="36" spans="1:2" x14ac:dyDescent="0.2">
      <c r="A36" s="20"/>
      <c r="B36" s="20"/>
    </row>
    <row r="37" spans="1:2" x14ac:dyDescent="0.2">
      <c r="A37" s="20"/>
      <c r="B37" s="20"/>
    </row>
    <row r="38" spans="1:2" x14ac:dyDescent="0.2">
      <c r="A38" s="20"/>
      <c r="B38" s="20"/>
    </row>
    <row r="39" spans="1:2" x14ac:dyDescent="0.2">
      <c r="A39" s="20"/>
      <c r="B39" s="20"/>
    </row>
  </sheetData>
  <mergeCells count="4">
    <mergeCell ref="A1:C1"/>
    <mergeCell ref="A3:B3"/>
    <mergeCell ref="A28:B28"/>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RowHeight="12.75" x14ac:dyDescent="0.2"/>
  <cols>
    <col min="1" max="1" width="92.7109375" style="39" customWidth="1"/>
    <col min="2" max="16384" width="11.42578125" style="39"/>
  </cols>
  <sheetData>
    <row r="1" spans="1:1" s="42" customFormat="1" ht="30" customHeight="1" x14ac:dyDescent="0.25">
      <c r="A1" s="41" t="s">
        <v>23</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140" zoomScaleNormal="140" workbookViewId="0"/>
  </sheetViews>
  <sheetFormatPr baseColWidth="10" defaultRowHeight="12" customHeight="1" x14ac:dyDescent="0.2"/>
  <cols>
    <col min="1" max="1" width="92.7109375" style="39" customWidth="1"/>
    <col min="2" max="16384" width="11.42578125" style="39"/>
  </cols>
  <sheetData>
    <row r="1" spans="1:1" s="42" customFormat="1" ht="30" customHeight="1" x14ac:dyDescent="0.25">
      <c r="A1" s="41" t="s">
        <v>84</v>
      </c>
    </row>
    <row r="64" ht="30" customHeight="1" x14ac:dyDescent="0.2"/>
    <row r="127"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rowBreaks count="2" manualBreakCount="2">
    <brk id="63" max="16383" man="1"/>
    <brk id="12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zoomScale="140" zoomScaleNormal="140" workbookViewId="0"/>
  </sheetViews>
  <sheetFormatPr baseColWidth="10" defaultRowHeight="12" customHeight="1" x14ac:dyDescent="0.2"/>
  <cols>
    <col min="1" max="2" width="45.7109375" style="9" customWidth="1"/>
    <col min="3" max="16384" width="11.42578125" style="9"/>
  </cols>
  <sheetData>
    <row r="1" spans="1:1" s="42" customFormat="1" ht="30" customHeight="1" x14ac:dyDescent="0.25">
      <c r="A1" s="41"/>
    </row>
    <row r="2" spans="1:1" s="10" customFormat="1" ht="12" customHeight="1" x14ac:dyDescent="0.2"/>
    <row r="3" spans="1:1" s="11" customFormat="1" ht="12" customHeight="1" x14ac:dyDescent="0.2"/>
    <row r="4" spans="1:1" s="11" customFormat="1" ht="12" customHeight="1" x14ac:dyDescent="0.2"/>
    <row r="5" spans="1:1" s="15" customFormat="1" ht="12" customHeight="1" x14ac:dyDescent="0.2"/>
    <row r="6" spans="1:1" s="15" customFormat="1" ht="12" customHeight="1" x14ac:dyDescent="0.2"/>
    <row r="7" spans="1:1" s="15" customFormat="1" ht="12" customHeight="1" x14ac:dyDescent="0.2"/>
    <row r="8" spans="1:1" s="15" customFormat="1" ht="12" customHeight="1" x14ac:dyDescent="0.2"/>
    <row r="9" spans="1:1" s="15" customFormat="1" ht="12" customHeight="1" x14ac:dyDescent="0.2"/>
    <row r="10" spans="1:1" s="15" customFormat="1" ht="12" customHeight="1" x14ac:dyDescent="0.2"/>
    <row r="11" spans="1:1" s="15" customFormat="1" ht="12" customHeight="1" x14ac:dyDescent="0.2"/>
    <row r="12" spans="1:1" s="15" customFormat="1" ht="12" customHeight="1" x14ac:dyDescent="0.2"/>
    <row r="13" spans="1:1" s="11" customFormat="1" ht="12" customHeight="1" x14ac:dyDescent="0.2"/>
    <row r="14" spans="1:1" s="11" customFormat="1" ht="12" customHeight="1" x14ac:dyDescent="0.2"/>
    <row r="15" spans="1:1" s="11" customFormat="1" ht="12" customHeight="1" x14ac:dyDescent="0.2"/>
    <row r="16" spans="1:1" s="11" customFormat="1" ht="12" customHeight="1" x14ac:dyDescent="0.2"/>
    <row r="17" s="11" customFormat="1" ht="12" customHeight="1" x14ac:dyDescent="0.2"/>
    <row r="18" s="11" customFormat="1" ht="12" customHeight="1" x14ac:dyDescent="0.2"/>
    <row r="19" s="11" customFormat="1" ht="12" customHeight="1" x14ac:dyDescent="0.2"/>
    <row r="20" s="11" customFormat="1" ht="12" customHeight="1" x14ac:dyDescent="0.2"/>
    <row r="21" s="11" customFormat="1" ht="12" customHeight="1" x14ac:dyDescent="0.2"/>
    <row r="22" s="11" customFormat="1" ht="12" customHeight="1" x14ac:dyDescent="0.2"/>
    <row r="23" s="11" customFormat="1" ht="12" customHeight="1" x14ac:dyDescent="0.2"/>
    <row r="24" s="11" customFormat="1" ht="12" customHeight="1" x14ac:dyDescent="0.2"/>
    <row r="25" s="1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9" customWidth="1"/>
    <col min="3" max="16384" width="11.42578125" style="9"/>
  </cols>
  <sheetData>
    <row r="1" spans="1:1" s="44" customFormat="1" ht="30" customHeight="1" x14ac:dyDescent="0.2">
      <c r="A1" s="43"/>
    </row>
    <row r="2" spans="1:1" ht="12" customHeight="1" x14ac:dyDescent="0.2">
      <c r="A2" s="1"/>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23"/>
    </row>
    <row r="15" spans="1:1" ht="12" customHeight="1" x14ac:dyDescent="0.2">
      <c r="A15" s="23"/>
    </row>
    <row r="16" spans="1:1" ht="12" customHeight="1" x14ac:dyDescent="0.2">
      <c r="A16" s="23"/>
    </row>
    <row r="17" spans="1:1" ht="12" customHeight="1" x14ac:dyDescent="0.2">
      <c r="A17" s="23"/>
    </row>
    <row r="18" spans="1:1" ht="12" customHeight="1" x14ac:dyDescent="0.2">
      <c r="A18" s="23"/>
    </row>
    <row r="19" spans="1:1" ht="12" customHeight="1" x14ac:dyDescent="0.2">
      <c r="A19" s="23"/>
    </row>
    <row r="20" spans="1:1" ht="12" customHeight="1" x14ac:dyDescent="0.2">
      <c r="A20" s="24"/>
    </row>
    <row r="21" spans="1:1" ht="12" customHeight="1" x14ac:dyDescent="0.2">
      <c r="A21" s="24"/>
    </row>
    <row r="22" spans="1:1" ht="12" customHeight="1" x14ac:dyDescent="0.2">
      <c r="A22" s="24"/>
    </row>
    <row r="23" spans="1:1" ht="12" customHeight="1" x14ac:dyDescent="0.2">
      <c r="A23" s="24"/>
    </row>
    <row r="24" spans="1:1" ht="12" customHeight="1" x14ac:dyDescent="0.2">
      <c r="A24" s="24"/>
    </row>
    <row r="25" spans="1:1" ht="12" customHeight="1" x14ac:dyDescent="0.2">
      <c r="A25" s="24"/>
    </row>
    <row r="26" spans="1:1" ht="12" customHeight="1" x14ac:dyDescent="0.2">
      <c r="A26" s="24"/>
    </row>
    <row r="27" spans="1:1" ht="12" customHeight="1" x14ac:dyDescent="0.2">
      <c r="A27" s="24"/>
    </row>
    <row r="28" spans="1:1" ht="12" customHeight="1" x14ac:dyDescent="0.2">
      <c r="A28" s="24"/>
    </row>
    <row r="29" spans="1:1" ht="12" customHeight="1" x14ac:dyDescent="0.2">
      <c r="A29" s="24"/>
    </row>
    <row r="30" spans="1:1" ht="12" customHeight="1" x14ac:dyDescent="0.2">
      <c r="A30" s="24"/>
    </row>
    <row r="31" spans="1:1" ht="12" customHeight="1" x14ac:dyDescent="0.2">
      <c r="A31" s="24"/>
    </row>
    <row r="32" spans="1:1" ht="12" customHeight="1" x14ac:dyDescent="0.2">
      <c r="A32" s="24"/>
    </row>
    <row r="33" spans="1:1" ht="12" customHeight="1" x14ac:dyDescent="0.2">
      <c r="A33" s="24"/>
    </row>
    <row r="34" spans="1:1" ht="12" customHeight="1" x14ac:dyDescent="0.2">
      <c r="A34" s="24"/>
    </row>
    <row r="35" spans="1:1" ht="12" customHeight="1" x14ac:dyDescent="0.2">
      <c r="A35" s="24"/>
    </row>
    <row r="36" spans="1:1" ht="12" customHeight="1" x14ac:dyDescent="0.2">
      <c r="A36" s="24"/>
    </row>
    <row r="37" spans="1:1" ht="12" customHeight="1" x14ac:dyDescent="0.2">
      <c r="A37" s="24"/>
    </row>
    <row r="38" spans="1:1" ht="12" customHeight="1" x14ac:dyDescent="0.2">
      <c r="A38" s="24"/>
    </row>
    <row r="39" spans="1:1" ht="12" customHeight="1" x14ac:dyDescent="0.2">
      <c r="A39" s="24"/>
    </row>
    <row r="40" spans="1:1" ht="12" customHeight="1" x14ac:dyDescent="0.2">
      <c r="A40" s="24"/>
    </row>
    <row r="41" spans="1:1" ht="12" customHeight="1" x14ac:dyDescent="0.2">
      <c r="A41" s="24"/>
    </row>
    <row r="42" spans="1:1" ht="12" customHeight="1" x14ac:dyDescent="0.2">
      <c r="A42" s="24"/>
    </row>
    <row r="43" spans="1:1" ht="12" customHeight="1" x14ac:dyDescent="0.2">
      <c r="A43" s="24"/>
    </row>
    <row r="44" spans="1:1" ht="12" customHeight="1" x14ac:dyDescent="0.2">
      <c r="A44" s="24"/>
    </row>
    <row r="45" spans="1:1" ht="12" customHeight="1" x14ac:dyDescent="0.2">
      <c r="A45" s="24"/>
    </row>
    <row r="46" spans="1:1" ht="12" customHeight="1" x14ac:dyDescent="0.2">
      <c r="A46" s="24"/>
    </row>
    <row r="47" spans="1:1" ht="12" customHeight="1" x14ac:dyDescent="0.2">
      <c r="A47" s="24"/>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1" width="41" style="39" customWidth="1"/>
    <col min="2" max="2" width="45.5703125" style="39" customWidth="1"/>
    <col min="3" max="16384" width="11.42578125" style="39"/>
  </cols>
  <sheetData>
    <row r="1" s="42" customFormat="1" ht="30"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9" customWidth="1"/>
    <col min="3" max="16384" width="11.42578125" style="9"/>
  </cols>
  <sheetData>
    <row r="1" spans="1:1" s="44" customFormat="1" ht="30" customHeight="1" x14ac:dyDescent="0.2">
      <c r="A1" s="43"/>
    </row>
    <row r="2" spans="1:1" ht="12" customHeight="1" x14ac:dyDescent="0.2">
      <c r="A2" s="1"/>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23"/>
    </row>
    <row r="15" spans="1:1" ht="12" customHeight="1" x14ac:dyDescent="0.2">
      <c r="A15" s="23"/>
    </row>
    <row r="16" spans="1:1" ht="12" customHeight="1" x14ac:dyDescent="0.2">
      <c r="A16" s="23"/>
    </row>
    <row r="17" spans="1:1" ht="12" customHeight="1" x14ac:dyDescent="0.2">
      <c r="A17" s="23"/>
    </row>
    <row r="18" spans="1:1" ht="12" customHeight="1" x14ac:dyDescent="0.2">
      <c r="A18" s="23"/>
    </row>
    <row r="19" spans="1:1" ht="12" customHeight="1" x14ac:dyDescent="0.2">
      <c r="A19" s="23"/>
    </row>
    <row r="20" spans="1:1" ht="12" customHeight="1" x14ac:dyDescent="0.2">
      <c r="A20" s="24"/>
    </row>
    <row r="21" spans="1:1" ht="12" customHeight="1" x14ac:dyDescent="0.2">
      <c r="A21" s="24"/>
    </row>
    <row r="22" spans="1:1" ht="12" customHeight="1" x14ac:dyDescent="0.2">
      <c r="A22" s="24"/>
    </row>
    <row r="23" spans="1:1" ht="12" customHeight="1" x14ac:dyDescent="0.2">
      <c r="A23" s="24"/>
    </row>
    <row r="24" spans="1:1" ht="12" customHeight="1" x14ac:dyDescent="0.2">
      <c r="A24" s="24"/>
    </row>
    <row r="25" spans="1:1" ht="12" customHeight="1" x14ac:dyDescent="0.2">
      <c r="A25" s="24"/>
    </row>
    <row r="26" spans="1:1" ht="12" customHeight="1" x14ac:dyDescent="0.2">
      <c r="A26" s="24"/>
    </row>
    <row r="27" spans="1:1" ht="12" customHeight="1" x14ac:dyDescent="0.2">
      <c r="A27" s="24"/>
    </row>
    <row r="28" spans="1:1" ht="12" customHeight="1" x14ac:dyDescent="0.2">
      <c r="A28" s="24"/>
    </row>
    <row r="29" spans="1:1" ht="12" customHeight="1" x14ac:dyDescent="0.2">
      <c r="A29" s="24"/>
    </row>
    <row r="30" spans="1:1" ht="12" customHeight="1" x14ac:dyDescent="0.2">
      <c r="A30" s="24"/>
    </row>
    <row r="31" spans="1:1" ht="12" customHeight="1" x14ac:dyDescent="0.2">
      <c r="A31" s="24"/>
    </row>
    <row r="32" spans="1:1" ht="12" customHeight="1" x14ac:dyDescent="0.2">
      <c r="A32" s="24"/>
    </row>
    <row r="33" spans="1:1" ht="12" customHeight="1" x14ac:dyDescent="0.2">
      <c r="A33" s="24"/>
    </row>
    <row r="34" spans="1:1" ht="12" customHeight="1" x14ac:dyDescent="0.2">
      <c r="A34" s="24"/>
    </row>
    <row r="35" spans="1:1" ht="12" customHeight="1" x14ac:dyDescent="0.2">
      <c r="A35" s="24"/>
    </row>
    <row r="36" spans="1:1" ht="12" customHeight="1" x14ac:dyDescent="0.2">
      <c r="A36" s="24"/>
    </row>
    <row r="37" spans="1:1" ht="12" customHeight="1" x14ac:dyDescent="0.2">
      <c r="A37" s="24"/>
    </row>
    <row r="38" spans="1:1" ht="12" customHeight="1" x14ac:dyDescent="0.2">
      <c r="A38" s="24"/>
    </row>
    <row r="39" spans="1:1" ht="12" customHeight="1" x14ac:dyDescent="0.2">
      <c r="A39" s="24"/>
    </row>
    <row r="40" spans="1:1" ht="12" customHeight="1" x14ac:dyDescent="0.2">
      <c r="A40" s="24"/>
    </row>
    <row r="41" spans="1:1" ht="12" customHeight="1" x14ac:dyDescent="0.2">
      <c r="A41" s="24"/>
    </row>
    <row r="42" spans="1:1" ht="12" customHeight="1" x14ac:dyDescent="0.2">
      <c r="A42" s="24"/>
    </row>
    <row r="43" spans="1:1" ht="12" customHeight="1" x14ac:dyDescent="0.2">
      <c r="A43" s="24"/>
    </row>
    <row r="44" spans="1:1" ht="12" customHeight="1" x14ac:dyDescent="0.2">
      <c r="A44" s="24"/>
    </row>
    <row r="45" spans="1:1" ht="12" customHeight="1" x14ac:dyDescent="0.2">
      <c r="A45" s="24"/>
    </row>
    <row r="46" spans="1:1" ht="12" customHeight="1" x14ac:dyDescent="0.2">
      <c r="A46" s="24"/>
    </row>
    <row r="47" spans="1:1" ht="12" customHeight="1" x14ac:dyDescent="0.2">
      <c r="A47" s="24"/>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3"/>
  <sheetViews>
    <sheetView zoomScale="140" zoomScaleNormal="140" workbookViewId="0">
      <pane xSplit="3" ySplit="4" topLeftCell="D5" activePane="bottomRight" state="frozen"/>
      <selection sqref="A1:B1"/>
      <selection pane="topRight" sqref="A1:B1"/>
      <selection pane="bottomLeft" sqref="A1:B1"/>
      <selection pane="bottomRight" activeCell="D5" sqref="D5:J5"/>
    </sheetView>
  </sheetViews>
  <sheetFormatPr baseColWidth="10" defaultRowHeight="12" customHeight="1" x14ac:dyDescent="0.2"/>
  <cols>
    <col min="1" max="1" width="3.7109375" style="77" customWidth="1"/>
    <col min="2" max="2" width="3.7109375" style="63" customWidth="1"/>
    <col min="3" max="3" width="33.7109375" style="63" customWidth="1"/>
    <col min="4" max="17" width="7.28515625" style="63" customWidth="1"/>
    <col min="18" max="33" width="6.28515625" style="63" customWidth="1"/>
    <col min="34" max="16384" width="11.42578125" style="63"/>
  </cols>
  <sheetData>
    <row r="1" spans="1:39" s="45" customFormat="1" ht="39.950000000000003" customHeight="1" x14ac:dyDescent="0.2">
      <c r="A1" s="190" t="s">
        <v>24</v>
      </c>
      <c r="B1" s="191"/>
      <c r="C1" s="191"/>
      <c r="D1" s="182" t="s">
        <v>102</v>
      </c>
      <c r="E1" s="182"/>
      <c r="F1" s="182"/>
      <c r="G1" s="182"/>
      <c r="H1" s="182"/>
      <c r="I1" s="182"/>
      <c r="J1" s="183"/>
      <c r="K1" s="181" t="s">
        <v>102</v>
      </c>
      <c r="L1" s="182"/>
      <c r="M1" s="182"/>
      <c r="N1" s="182"/>
      <c r="O1" s="182"/>
      <c r="P1" s="182"/>
      <c r="Q1" s="183"/>
      <c r="R1" s="181" t="s">
        <v>102</v>
      </c>
      <c r="S1" s="182"/>
      <c r="T1" s="182"/>
      <c r="U1" s="182"/>
      <c r="V1" s="182"/>
      <c r="W1" s="182"/>
      <c r="X1" s="182"/>
      <c r="Y1" s="183"/>
      <c r="Z1" s="181" t="s">
        <v>101</v>
      </c>
      <c r="AA1" s="182"/>
      <c r="AB1" s="182"/>
      <c r="AC1" s="182"/>
      <c r="AD1" s="182"/>
      <c r="AE1" s="182"/>
      <c r="AF1" s="182"/>
      <c r="AG1" s="183"/>
    </row>
    <row r="2" spans="1:39" s="46" customFormat="1" ht="11.45" customHeight="1" x14ac:dyDescent="0.2">
      <c r="A2" s="185" t="s">
        <v>52</v>
      </c>
      <c r="B2" s="184" t="s">
        <v>30</v>
      </c>
      <c r="C2" s="184"/>
      <c r="D2" s="184">
        <v>1991</v>
      </c>
      <c r="E2" s="184">
        <v>1992</v>
      </c>
      <c r="F2" s="184">
        <v>1993</v>
      </c>
      <c r="G2" s="184">
        <v>1994</v>
      </c>
      <c r="H2" s="184">
        <v>1995</v>
      </c>
      <c r="I2" s="184">
        <v>1996</v>
      </c>
      <c r="J2" s="186">
        <v>1997</v>
      </c>
      <c r="K2" s="185">
        <v>1998</v>
      </c>
      <c r="L2" s="184">
        <v>1999</v>
      </c>
      <c r="M2" s="184">
        <v>2000</v>
      </c>
      <c r="N2" s="184">
        <v>2001</v>
      </c>
      <c r="O2" s="184">
        <v>2002</v>
      </c>
      <c r="P2" s="184">
        <v>2003</v>
      </c>
      <c r="Q2" s="186">
        <v>2004</v>
      </c>
      <c r="R2" s="185">
        <v>2005</v>
      </c>
      <c r="S2" s="184">
        <v>2006</v>
      </c>
      <c r="T2" s="184">
        <v>2007</v>
      </c>
      <c r="U2" s="184">
        <v>2008</v>
      </c>
      <c r="V2" s="184">
        <v>2009</v>
      </c>
      <c r="W2" s="184">
        <v>2010</v>
      </c>
      <c r="X2" s="184">
        <v>2011</v>
      </c>
      <c r="Y2" s="186">
        <v>2012</v>
      </c>
      <c r="Z2" s="185">
        <v>2013</v>
      </c>
      <c r="AA2" s="184">
        <v>2014</v>
      </c>
      <c r="AB2" s="184">
        <v>2015</v>
      </c>
      <c r="AC2" s="184">
        <v>2016</v>
      </c>
      <c r="AD2" s="184">
        <v>2017</v>
      </c>
      <c r="AE2" s="184">
        <v>2018</v>
      </c>
      <c r="AF2" s="184">
        <v>2019</v>
      </c>
      <c r="AG2" s="186">
        <v>2020</v>
      </c>
    </row>
    <row r="3" spans="1:39" s="46" customFormat="1" ht="11.45" customHeight="1" x14ac:dyDescent="0.2">
      <c r="A3" s="185"/>
      <c r="B3" s="184"/>
      <c r="C3" s="184"/>
      <c r="D3" s="184"/>
      <c r="E3" s="184"/>
      <c r="F3" s="184"/>
      <c r="G3" s="184"/>
      <c r="H3" s="184"/>
      <c r="I3" s="184"/>
      <c r="J3" s="186"/>
      <c r="K3" s="185"/>
      <c r="L3" s="184"/>
      <c r="M3" s="184"/>
      <c r="N3" s="184"/>
      <c r="O3" s="184"/>
      <c r="P3" s="184"/>
      <c r="Q3" s="186"/>
      <c r="R3" s="185"/>
      <c r="S3" s="184"/>
      <c r="T3" s="184"/>
      <c r="U3" s="184"/>
      <c r="V3" s="184"/>
      <c r="W3" s="184"/>
      <c r="X3" s="184"/>
      <c r="Y3" s="186"/>
      <c r="Z3" s="185"/>
      <c r="AA3" s="184"/>
      <c r="AB3" s="184"/>
      <c r="AC3" s="184"/>
      <c r="AD3" s="184"/>
      <c r="AE3" s="184"/>
      <c r="AF3" s="184"/>
      <c r="AG3" s="186"/>
    </row>
    <row r="4" spans="1:39" s="78" customFormat="1" ht="11.45" customHeight="1" x14ac:dyDescent="0.2">
      <c r="A4" s="34">
        <v>1</v>
      </c>
      <c r="B4" s="192">
        <v>2</v>
      </c>
      <c r="C4" s="192"/>
      <c r="D4" s="35">
        <v>3</v>
      </c>
      <c r="E4" s="35">
        <v>4</v>
      </c>
      <c r="F4" s="35">
        <v>5</v>
      </c>
      <c r="G4" s="35">
        <v>6</v>
      </c>
      <c r="H4" s="35">
        <v>7</v>
      </c>
      <c r="I4" s="35">
        <v>8</v>
      </c>
      <c r="J4" s="36">
        <v>9</v>
      </c>
      <c r="K4" s="34">
        <v>10</v>
      </c>
      <c r="L4" s="35">
        <v>11</v>
      </c>
      <c r="M4" s="35">
        <v>12</v>
      </c>
      <c r="N4" s="35">
        <v>13</v>
      </c>
      <c r="O4" s="35">
        <v>14</v>
      </c>
      <c r="P4" s="35">
        <v>15</v>
      </c>
      <c r="Q4" s="36">
        <v>16</v>
      </c>
      <c r="R4" s="34">
        <v>17</v>
      </c>
      <c r="S4" s="35">
        <v>18</v>
      </c>
      <c r="T4" s="35">
        <v>19</v>
      </c>
      <c r="U4" s="35">
        <v>20</v>
      </c>
      <c r="V4" s="35">
        <v>21</v>
      </c>
      <c r="W4" s="35">
        <v>22</v>
      </c>
      <c r="X4" s="35">
        <v>23</v>
      </c>
      <c r="Y4" s="36">
        <v>24</v>
      </c>
      <c r="Z4" s="34">
        <v>25</v>
      </c>
      <c r="AA4" s="38">
        <v>26</v>
      </c>
      <c r="AB4" s="38">
        <v>27</v>
      </c>
      <c r="AC4" s="38">
        <v>28</v>
      </c>
      <c r="AD4" s="38">
        <v>29</v>
      </c>
      <c r="AE4" s="38">
        <v>30</v>
      </c>
      <c r="AF4" s="38">
        <v>31</v>
      </c>
      <c r="AG4" s="36">
        <v>32</v>
      </c>
    </row>
    <row r="5" spans="1:39" s="46" customFormat="1" ht="24.95" customHeight="1" x14ac:dyDescent="0.2">
      <c r="A5" s="76"/>
      <c r="B5" s="47"/>
      <c r="C5" s="48"/>
      <c r="D5" s="189" t="s">
        <v>55</v>
      </c>
      <c r="E5" s="187"/>
      <c r="F5" s="187"/>
      <c r="G5" s="187"/>
      <c r="H5" s="187"/>
      <c r="I5" s="187"/>
      <c r="J5" s="187"/>
      <c r="K5" s="187" t="s">
        <v>55</v>
      </c>
      <c r="L5" s="187"/>
      <c r="M5" s="187"/>
      <c r="N5" s="187"/>
      <c r="O5" s="187"/>
      <c r="P5" s="187"/>
      <c r="Q5" s="187"/>
      <c r="R5" s="187" t="s">
        <v>55</v>
      </c>
      <c r="S5" s="187"/>
      <c r="T5" s="187"/>
      <c r="U5" s="187"/>
      <c r="V5" s="187"/>
      <c r="W5" s="187"/>
      <c r="X5" s="187"/>
      <c r="Y5" s="187"/>
      <c r="Z5" s="187" t="s">
        <v>55</v>
      </c>
      <c r="AA5" s="187"/>
      <c r="AB5" s="187"/>
      <c r="AC5" s="187"/>
      <c r="AD5" s="187"/>
      <c r="AE5" s="187"/>
      <c r="AF5" s="187"/>
      <c r="AG5" s="187"/>
    </row>
    <row r="6" spans="1:39" s="46" customFormat="1" ht="11.45" customHeight="1" x14ac:dyDescent="0.2">
      <c r="A6" s="33">
        <f>IF(E6&lt;&gt;"",COUNTA($E6:E$6),"")</f>
        <v>1</v>
      </c>
      <c r="B6" s="49"/>
      <c r="C6" s="50" t="s">
        <v>31</v>
      </c>
      <c r="D6" s="52">
        <v>11017.757</v>
      </c>
      <c r="E6" s="51">
        <v>12520.487999999999</v>
      </c>
      <c r="F6" s="51">
        <v>13896.344999999999</v>
      </c>
      <c r="G6" s="51">
        <v>15273.732</v>
      </c>
      <c r="H6" s="51">
        <v>16546.393</v>
      </c>
      <c r="I6" s="51">
        <v>16756.325000000001</v>
      </c>
      <c r="J6" s="51">
        <v>16635.771000000001</v>
      </c>
      <c r="K6" s="51">
        <v>16826.465</v>
      </c>
      <c r="L6" s="51">
        <v>17379.579000000002</v>
      </c>
      <c r="M6" s="51">
        <v>17770.89</v>
      </c>
      <c r="N6" s="51">
        <v>17793.941999999999</v>
      </c>
      <c r="O6" s="51">
        <v>17757.098999999998</v>
      </c>
      <c r="P6" s="51">
        <v>17638.909</v>
      </c>
      <c r="Q6" s="51">
        <v>17593.007000000001</v>
      </c>
      <c r="R6" s="51">
        <v>17577.46</v>
      </c>
      <c r="S6" s="51">
        <v>17782.337</v>
      </c>
      <c r="T6" s="51">
        <v>18355.350999999999</v>
      </c>
      <c r="U6" s="51">
        <v>18999.494999999999</v>
      </c>
      <c r="V6" s="51">
        <v>19482.938999999998</v>
      </c>
      <c r="W6" s="51">
        <v>19838.142</v>
      </c>
      <c r="X6" s="51">
        <v>20386.848000000002</v>
      </c>
      <c r="Y6" s="51">
        <v>20988.491999999998</v>
      </c>
      <c r="Z6" s="51">
        <v>21307.653999999999</v>
      </c>
      <c r="AA6" s="51">
        <v>21934.956999999999</v>
      </c>
      <c r="AB6" s="51">
        <v>22992.136999999999</v>
      </c>
      <c r="AC6" s="51">
        <v>23806.178</v>
      </c>
      <c r="AD6" s="51">
        <v>24721.223999999998</v>
      </c>
      <c r="AE6" s="51">
        <v>25914.654999999999</v>
      </c>
      <c r="AF6" s="51">
        <v>27234.722000000002</v>
      </c>
      <c r="AG6" s="51">
        <v>27482.475999999999</v>
      </c>
    </row>
    <row r="7" spans="1:39" s="46" customFormat="1" ht="11.45" customHeight="1" x14ac:dyDescent="0.2">
      <c r="A7" s="33">
        <f>IF(E7&lt;&gt;"",COUNTA($E$6:E7),"")</f>
        <v>2</v>
      </c>
      <c r="B7" s="49" t="s">
        <v>32</v>
      </c>
      <c r="C7" s="50" t="s">
        <v>33</v>
      </c>
      <c r="D7" s="52">
        <v>746.76800000000003</v>
      </c>
      <c r="E7" s="51">
        <v>1167.402</v>
      </c>
      <c r="F7" s="51">
        <v>1667.7909999999999</v>
      </c>
      <c r="G7" s="51">
        <v>1938.3430000000001</v>
      </c>
      <c r="H7" s="51">
        <v>2287.5430000000001</v>
      </c>
      <c r="I7" s="51">
        <v>2348.9169999999999</v>
      </c>
      <c r="J7" s="51">
        <v>2568.4029999999998</v>
      </c>
      <c r="K7" s="51">
        <v>2500.6849999999999</v>
      </c>
      <c r="L7" s="51">
        <v>2430.3389999999999</v>
      </c>
      <c r="M7" s="51">
        <v>2576.9029999999998</v>
      </c>
      <c r="N7" s="51">
        <v>2656.2130000000002</v>
      </c>
      <c r="O7" s="51">
        <v>2639.8359999999998</v>
      </c>
      <c r="P7" s="51">
        <v>2470.6689999999999</v>
      </c>
      <c r="Q7" s="51">
        <v>2738.1570000000002</v>
      </c>
      <c r="R7" s="51">
        <v>2693.7080000000001</v>
      </c>
      <c r="S7" s="51">
        <v>2839.9740000000002</v>
      </c>
      <c r="T7" s="51">
        <v>2978.7460000000001</v>
      </c>
      <c r="U7" s="51">
        <v>3284.674</v>
      </c>
      <c r="V7" s="51">
        <v>2622.8829999999998</v>
      </c>
      <c r="W7" s="51">
        <v>2954.759</v>
      </c>
      <c r="X7" s="51">
        <v>3292.0189999999998</v>
      </c>
      <c r="Y7" s="51">
        <v>3305.2080000000001</v>
      </c>
      <c r="Z7" s="51">
        <v>3510.9360000000001</v>
      </c>
      <c r="AA7" s="51">
        <v>3470.2559999999999</v>
      </c>
      <c r="AB7" s="51">
        <v>3203.7420000000002</v>
      </c>
      <c r="AC7" s="51">
        <v>3091.0079999999998</v>
      </c>
      <c r="AD7" s="51">
        <v>3535.9140000000002</v>
      </c>
      <c r="AE7" s="51">
        <v>3315.23</v>
      </c>
      <c r="AF7" s="51">
        <v>3676.4189999999999</v>
      </c>
      <c r="AG7" s="51">
        <v>3669.663</v>
      </c>
    </row>
    <row r="8" spans="1:39" s="53" customFormat="1" ht="11.45" customHeight="1" x14ac:dyDescent="0.2">
      <c r="A8" s="33">
        <f>IF(E8&lt;&gt;"",COUNTA($E$6:E8),"")</f>
        <v>3</v>
      </c>
      <c r="B8" s="49" t="s">
        <v>32</v>
      </c>
      <c r="C8" s="50" t="s">
        <v>34</v>
      </c>
      <c r="D8" s="52" t="s">
        <v>0</v>
      </c>
      <c r="E8" s="51" t="s">
        <v>0</v>
      </c>
      <c r="F8" s="51" t="s">
        <v>0</v>
      </c>
      <c r="G8" s="51" t="s">
        <v>0</v>
      </c>
      <c r="H8" s="51">
        <v>2561.2330000000002</v>
      </c>
      <c r="I8" s="51">
        <v>2494.5459999999998</v>
      </c>
      <c r="J8" s="51">
        <v>2624.5650000000001</v>
      </c>
      <c r="K8" s="51">
        <v>2690.9369999999999</v>
      </c>
      <c r="L8" s="51">
        <v>2806.268</v>
      </c>
      <c r="M8" s="51">
        <v>2802.2849999999999</v>
      </c>
      <c r="N8" s="51">
        <v>3195</v>
      </c>
      <c r="O8" s="51">
        <v>3296.7170000000001</v>
      </c>
      <c r="P8" s="51">
        <v>3422.096</v>
      </c>
      <c r="Q8" s="51">
        <v>3621.346</v>
      </c>
      <c r="R8" s="51">
        <v>3740.873</v>
      </c>
      <c r="S8" s="51">
        <v>4026.4960000000001</v>
      </c>
      <c r="T8" s="51">
        <v>4117.9139999999998</v>
      </c>
      <c r="U8" s="51">
        <v>4396.9769999999999</v>
      </c>
      <c r="V8" s="51">
        <v>4315.7460000000001</v>
      </c>
      <c r="W8" s="51">
        <v>3842.2750000000001</v>
      </c>
      <c r="X8" s="51">
        <v>3972.002</v>
      </c>
      <c r="Y8" s="51">
        <v>3970.0210000000002</v>
      </c>
      <c r="Z8" s="51">
        <v>3902.5279999999998</v>
      </c>
      <c r="AA8" s="51">
        <v>3803.6190000000001</v>
      </c>
      <c r="AB8" s="51">
        <v>3917.587</v>
      </c>
      <c r="AC8" s="51">
        <v>4104.7129999999997</v>
      </c>
      <c r="AD8" s="51">
        <v>4234.2359999999999</v>
      </c>
      <c r="AE8" s="51">
        <v>4477.067</v>
      </c>
      <c r="AF8" s="51">
        <v>4093.5360000000001</v>
      </c>
      <c r="AG8" s="51">
        <v>3615.1640000000002</v>
      </c>
      <c r="AH8" s="46"/>
      <c r="AI8" s="46"/>
      <c r="AJ8" s="46"/>
      <c r="AK8" s="46"/>
      <c r="AL8" s="46"/>
      <c r="AM8" s="46"/>
    </row>
    <row r="9" spans="1:39" s="53" customFormat="1" ht="11.45" customHeight="1" x14ac:dyDescent="0.2">
      <c r="A9" s="33">
        <f>IF(E9&lt;&gt;"",COUNTA($E$6:E9),"")</f>
        <v>4</v>
      </c>
      <c r="B9" s="49" t="s">
        <v>35</v>
      </c>
      <c r="C9" s="50" t="s">
        <v>36</v>
      </c>
      <c r="D9" s="52" t="s">
        <v>0</v>
      </c>
      <c r="E9" s="51" t="s">
        <v>0</v>
      </c>
      <c r="F9" s="51" t="s">
        <v>0</v>
      </c>
      <c r="G9" s="51" t="s">
        <v>0</v>
      </c>
      <c r="H9" s="51">
        <v>610.14599999999996</v>
      </c>
      <c r="I9" s="51">
        <v>618.79</v>
      </c>
      <c r="J9" s="51">
        <v>645.23599999999999</v>
      </c>
      <c r="K9" s="51">
        <v>688.54899999999998</v>
      </c>
      <c r="L9" s="51">
        <v>685.58900000000006</v>
      </c>
      <c r="M9" s="51">
        <v>799.31200000000001</v>
      </c>
      <c r="N9" s="51">
        <v>838.13400000000001</v>
      </c>
      <c r="O9" s="51">
        <v>819.69399999999996</v>
      </c>
      <c r="P9" s="51">
        <v>773.93299999999999</v>
      </c>
      <c r="Q9" s="51">
        <v>711.101</v>
      </c>
      <c r="R9" s="51">
        <v>668.005</v>
      </c>
      <c r="S9" s="51">
        <v>679.95600000000002</v>
      </c>
      <c r="T9" s="51">
        <v>716.90499999999997</v>
      </c>
      <c r="U9" s="51">
        <v>726.86300000000006</v>
      </c>
      <c r="V9" s="51">
        <v>568.32500000000005</v>
      </c>
      <c r="W9" s="51">
        <v>549.58299999999997</v>
      </c>
      <c r="X9" s="51">
        <v>565.33600000000001</v>
      </c>
      <c r="Y9" s="51">
        <v>528.46</v>
      </c>
      <c r="Z9" s="51">
        <v>487.3</v>
      </c>
      <c r="AA9" s="51">
        <v>450.67099999999999</v>
      </c>
      <c r="AB9" s="51">
        <v>419.25400000000002</v>
      </c>
      <c r="AC9" s="51">
        <v>400.93700000000001</v>
      </c>
      <c r="AD9" s="51">
        <v>389.20499999999998</v>
      </c>
      <c r="AE9" s="51">
        <v>356.79399999999998</v>
      </c>
      <c r="AF9" s="51">
        <v>338.40300000000002</v>
      </c>
      <c r="AG9" s="51">
        <v>330.88499999999999</v>
      </c>
      <c r="AH9" s="46"/>
      <c r="AI9" s="46"/>
      <c r="AJ9" s="46"/>
      <c r="AK9" s="46"/>
      <c r="AL9" s="46"/>
      <c r="AM9" s="46"/>
    </row>
    <row r="10" spans="1:39" s="53" customFormat="1" ht="11.45" customHeight="1" x14ac:dyDescent="0.2">
      <c r="A10" s="33">
        <f>IF(E10&lt;&gt;"",COUNTA($E$6:E10),"")</f>
        <v>5</v>
      </c>
      <c r="B10" s="49"/>
      <c r="C10" s="54" t="s">
        <v>48</v>
      </c>
      <c r="D10" s="52">
        <v>872.25199999999995</v>
      </c>
      <c r="E10" s="51">
        <v>1658.213</v>
      </c>
      <c r="F10" s="51">
        <v>1832.6279999999999</v>
      </c>
      <c r="G10" s="51">
        <v>2120.0590000000002</v>
      </c>
      <c r="H10" s="51">
        <v>1951.087</v>
      </c>
      <c r="I10" s="51">
        <v>1875.7560000000001</v>
      </c>
      <c r="J10" s="51">
        <v>1979.329</v>
      </c>
      <c r="K10" s="51">
        <v>2002.3889999999999</v>
      </c>
      <c r="L10" s="51">
        <v>2120.6799999999998</v>
      </c>
      <c r="M10" s="51">
        <v>2002.971</v>
      </c>
      <c r="N10" s="51">
        <v>2356.866</v>
      </c>
      <c r="O10" s="51">
        <v>2477.0239999999999</v>
      </c>
      <c r="P10" s="51">
        <v>2648.165</v>
      </c>
      <c r="Q10" s="51">
        <v>2910.2469999999998</v>
      </c>
      <c r="R10" s="51">
        <v>3072.8670000000002</v>
      </c>
      <c r="S10" s="51">
        <v>3346.5419999999999</v>
      </c>
      <c r="T10" s="51">
        <v>3401.0079999999998</v>
      </c>
      <c r="U10" s="51">
        <v>3670.116</v>
      </c>
      <c r="V10" s="51">
        <v>3747.422</v>
      </c>
      <c r="W10" s="51">
        <v>3292.6909999999998</v>
      </c>
      <c r="X10" s="51">
        <v>3406.6680000000001</v>
      </c>
      <c r="Y10" s="51">
        <v>3441.5610000000001</v>
      </c>
      <c r="Z10" s="51">
        <v>3415.2260000000001</v>
      </c>
      <c r="AA10" s="51">
        <v>3352.9479999999999</v>
      </c>
      <c r="AB10" s="51">
        <v>3498.3330000000001</v>
      </c>
      <c r="AC10" s="51">
        <v>3703.7759999999998</v>
      </c>
      <c r="AD10" s="51">
        <v>3845.0309999999999</v>
      </c>
      <c r="AE10" s="51">
        <v>4120.2730000000001</v>
      </c>
      <c r="AF10" s="51">
        <v>3755.1329999999998</v>
      </c>
      <c r="AG10" s="51">
        <v>3284.28</v>
      </c>
      <c r="AH10" s="46"/>
      <c r="AI10" s="46"/>
      <c r="AJ10" s="46"/>
      <c r="AK10" s="46"/>
      <c r="AL10" s="46"/>
      <c r="AM10" s="46"/>
    </row>
    <row r="11" spans="1:39" s="53" customFormat="1" ht="11.45" customHeight="1" x14ac:dyDescent="0.2">
      <c r="A11" s="33">
        <f>IF(E11&lt;&gt;"",COUNTA($E$6:E11),"")</f>
        <v>6</v>
      </c>
      <c r="B11" s="49" t="s">
        <v>37</v>
      </c>
      <c r="C11" s="50" t="s">
        <v>38</v>
      </c>
      <c r="D11" s="52">
        <v>12636.777</v>
      </c>
      <c r="E11" s="51">
        <v>15346.102999999999</v>
      </c>
      <c r="F11" s="51">
        <v>17396.763999999999</v>
      </c>
      <c r="G11" s="51">
        <v>19332.133999999998</v>
      </c>
      <c r="H11" s="51">
        <v>20785.023000000001</v>
      </c>
      <c r="I11" s="51">
        <v>20980.998</v>
      </c>
      <c r="J11" s="51">
        <v>21183.503000000001</v>
      </c>
      <c r="K11" s="51">
        <v>21329.539000000001</v>
      </c>
      <c r="L11" s="51">
        <v>21930.598000000002</v>
      </c>
      <c r="M11" s="51">
        <v>22350.763999999999</v>
      </c>
      <c r="N11" s="51">
        <v>22807.021000000001</v>
      </c>
      <c r="O11" s="51">
        <v>22873.958999999999</v>
      </c>
      <c r="P11" s="51">
        <v>22757.742999999999</v>
      </c>
      <c r="Q11" s="51">
        <v>23241.411</v>
      </c>
      <c r="R11" s="51">
        <v>23344.035</v>
      </c>
      <c r="S11" s="51">
        <v>23968.852999999999</v>
      </c>
      <c r="T11" s="51">
        <v>24735.105</v>
      </c>
      <c r="U11" s="51">
        <v>25954.285</v>
      </c>
      <c r="V11" s="51">
        <v>25853.243999999999</v>
      </c>
      <c r="W11" s="51">
        <v>26085.592000000001</v>
      </c>
      <c r="X11" s="51">
        <v>27085.535</v>
      </c>
      <c r="Y11" s="51">
        <v>27735.260999999999</v>
      </c>
      <c r="Z11" s="51">
        <v>28233.815999999999</v>
      </c>
      <c r="AA11" s="51">
        <v>28758.161</v>
      </c>
      <c r="AB11" s="51">
        <v>29694.212</v>
      </c>
      <c r="AC11" s="51">
        <v>30600.962</v>
      </c>
      <c r="AD11" s="51">
        <v>32102.169000000002</v>
      </c>
      <c r="AE11" s="51">
        <v>33350.158000000003</v>
      </c>
      <c r="AF11" s="51">
        <v>34666.273999999998</v>
      </c>
      <c r="AG11" s="51">
        <v>34436.419000000002</v>
      </c>
      <c r="AH11" s="46"/>
      <c r="AI11" s="55"/>
      <c r="AJ11" s="46"/>
      <c r="AK11" s="46"/>
      <c r="AL11" s="46"/>
      <c r="AM11" s="46"/>
    </row>
    <row r="12" spans="1:39" s="53" customFormat="1" ht="11.45" customHeight="1" x14ac:dyDescent="0.2">
      <c r="A12" s="33">
        <f>IF(E12&lt;&gt;"",COUNTA($E$6:E12),"")</f>
        <v>7</v>
      </c>
      <c r="B12" s="49" t="s">
        <v>32</v>
      </c>
      <c r="C12" s="50" t="s">
        <v>39</v>
      </c>
      <c r="D12" s="52">
        <v>4949</v>
      </c>
      <c r="E12" s="51">
        <v>6644</v>
      </c>
      <c r="F12" s="51">
        <v>7494</v>
      </c>
      <c r="G12" s="51">
        <v>7602</v>
      </c>
      <c r="H12" s="51">
        <v>7893</v>
      </c>
      <c r="I12" s="51">
        <v>8374</v>
      </c>
      <c r="J12" s="51">
        <v>8796</v>
      </c>
      <c r="K12" s="51">
        <v>8975</v>
      </c>
      <c r="L12" s="51">
        <v>9312</v>
      </c>
      <c r="M12" s="51">
        <v>9392</v>
      </c>
      <c r="N12" s="51">
        <v>9811</v>
      </c>
      <c r="O12" s="51">
        <v>10080</v>
      </c>
      <c r="P12" s="51">
        <v>10233</v>
      </c>
      <c r="Q12" s="51">
        <v>10299</v>
      </c>
      <c r="R12" s="51">
        <v>10003</v>
      </c>
      <c r="S12" s="51">
        <v>9862</v>
      </c>
      <c r="T12" s="51">
        <v>9536</v>
      </c>
      <c r="U12" s="51">
        <v>9544</v>
      </c>
      <c r="V12" s="51">
        <v>10263</v>
      </c>
      <c r="W12" s="51">
        <v>10349</v>
      </c>
      <c r="X12" s="51">
        <v>10239</v>
      </c>
      <c r="Y12" s="56">
        <v>10393</v>
      </c>
      <c r="Z12" s="56">
        <v>10714</v>
      </c>
      <c r="AA12" s="56">
        <v>10994</v>
      </c>
      <c r="AB12" s="56">
        <v>11424</v>
      </c>
      <c r="AC12" s="56">
        <v>11991</v>
      </c>
      <c r="AD12" s="56">
        <v>12558</v>
      </c>
      <c r="AE12" s="56">
        <v>12970</v>
      </c>
      <c r="AF12" s="56">
        <v>13672</v>
      </c>
      <c r="AG12" s="56">
        <v>14692</v>
      </c>
      <c r="AH12" s="57"/>
      <c r="AI12" s="55"/>
      <c r="AJ12" s="46"/>
      <c r="AK12" s="46"/>
      <c r="AL12" s="46"/>
      <c r="AM12" s="46"/>
    </row>
    <row r="13" spans="1:39" s="53" customFormat="1" ht="11.45" customHeight="1" x14ac:dyDescent="0.2">
      <c r="A13" s="33" t="str">
        <f>IF(E13&lt;&gt;"",COUNTA($E$6:E13),"")</f>
        <v/>
      </c>
      <c r="B13" s="49"/>
      <c r="C13" s="54" t="s">
        <v>49</v>
      </c>
      <c r="D13" s="58"/>
      <c r="E13" s="59"/>
      <c r="F13" s="59"/>
      <c r="G13" s="59"/>
      <c r="H13" s="59"/>
      <c r="I13" s="59"/>
      <c r="J13" s="59"/>
      <c r="K13" s="59"/>
      <c r="L13" s="59"/>
      <c r="M13" s="59"/>
      <c r="N13" s="59"/>
      <c r="O13" s="59"/>
      <c r="P13" s="59"/>
      <c r="Q13" s="59"/>
      <c r="R13" s="59"/>
      <c r="S13" s="59"/>
      <c r="T13" s="59"/>
      <c r="U13" s="59"/>
      <c r="V13" s="59"/>
      <c r="W13" s="59"/>
      <c r="X13" s="59"/>
      <c r="Y13" s="60"/>
      <c r="Z13" s="60"/>
      <c r="AA13" s="60"/>
      <c r="AB13" s="60"/>
      <c r="AC13" s="60"/>
      <c r="AD13" s="60"/>
      <c r="AE13" s="60"/>
      <c r="AF13" s="79"/>
      <c r="AG13" s="79"/>
      <c r="AH13" s="61"/>
      <c r="AI13" s="55"/>
      <c r="AJ13" s="46"/>
      <c r="AK13" s="46"/>
      <c r="AL13" s="46"/>
      <c r="AM13" s="46"/>
    </row>
    <row r="14" spans="1:39" s="53" customFormat="1" ht="11.45" customHeight="1" x14ac:dyDescent="0.2">
      <c r="A14" s="33">
        <f>IF(E14&lt;&gt;"",COUNTA($E$6:E14),"")</f>
        <v>8</v>
      </c>
      <c r="B14" s="49"/>
      <c r="C14" s="54" t="s">
        <v>50</v>
      </c>
      <c r="D14" s="52">
        <v>2205</v>
      </c>
      <c r="E14" s="51">
        <v>2354</v>
      </c>
      <c r="F14" s="51">
        <v>2876</v>
      </c>
      <c r="G14" s="51">
        <v>3391</v>
      </c>
      <c r="H14" s="51">
        <v>4016</v>
      </c>
      <c r="I14" s="51">
        <v>4342</v>
      </c>
      <c r="J14" s="51">
        <v>4661</v>
      </c>
      <c r="K14" s="51">
        <v>4854</v>
      </c>
      <c r="L14" s="51">
        <v>5060</v>
      </c>
      <c r="M14" s="51">
        <v>5233</v>
      </c>
      <c r="N14" s="51">
        <v>5404</v>
      </c>
      <c r="O14" s="51">
        <v>5594</v>
      </c>
      <c r="P14" s="51">
        <v>5761</v>
      </c>
      <c r="Q14" s="51">
        <v>5821</v>
      </c>
      <c r="R14" s="51">
        <v>5812</v>
      </c>
      <c r="S14" s="51">
        <v>5839</v>
      </c>
      <c r="T14" s="51">
        <v>5845</v>
      </c>
      <c r="U14" s="51">
        <v>5910</v>
      </c>
      <c r="V14" s="51">
        <v>6132</v>
      </c>
      <c r="W14" s="51">
        <v>6243</v>
      </c>
      <c r="X14" s="51">
        <v>6307</v>
      </c>
      <c r="Y14" s="56">
        <v>6428</v>
      </c>
      <c r="Z14" s="56">
        <v>6672</v>
      </c>
      <c r="AA14" s="56">
        <v>6934</v>
      </c>
      <c r="AB14" s="56">
        <v>7320</v>
      </c>
      <c r="AC14" s="56">
        <v>7756</v>
      </c>
      <c r="AD14" s="56">
        <v>8205</v>
      </c>
      <c r="AE14" s="56">
        <v>8521</v>
      </c>
      <c r="AF14" s="56">
        <v>9093</v>
      </c>
      <c r="AG14" s="56">
        <v>9551</v>
      </c>
      <c r="AH14" s="57"/>
      <c r="AI14" s="55"/>
      <c r="AJ14" s="46"/>
      <c r="AK14" s="46"/>
      <c r="AL14" s="46"/>
      <c r="AM14" s="46"/>
    </row>
    <row r="15" spans="1:39" s="53" customFormat="1" ht="11.45" customHeight="1" x14ac:dyDescent="0.2">
      <c r="A15" s="33">
        <f>IF(E15&lt;&gt;"",COUNTA($E$6:E15),"")</f>
        <v>9</v>
      </c>
      <c r="B15" s="49"/>
      <c r="C15" s="54" t="s">
        <v>51</v>
      </c>
      <c r="D15" s="52">
        <v>1740</v>
      </c>
      <c r="E15" s="51">
        <v>2591</v>
      </c>
      <c r="F15" s="51">
        <v>2950</v>
      </c>
      <c r="G15" s="51">
        <v>2595</v>
      </c>
      <c r="H15" s="51">
        <v>2213</v>
      </c>
      <c r="I15" s="51">
        <v>2363</v>
      </c>
      <c r="J15" s="51">
        <v>2486</v>
      </c>
      <c r="K15" s="51">
        <v>2492</v>
      </c>
      <c r="L15" s="51">
        <v>2530</v>
      </c>
      <c r="M15" s="51">
        <v>2475</v>
      </c>
      <c r="N15" s="51">
        <v>2604</v>
      </c>
      <c r="O15" s="51">
        <v>2673</v>
      </c>
      <c r="P15" s="51">
        <v>2651</v>
      </c>
      <c r="Q15" s="51">
        <v>2624</v>
      </c>
      <c r="R15" s="51">
        <v>2469</v>
      </c>
      <c r="S15" s="51">
        <v>2316</v>
      </c>
      <c r="T15" s="51">
        <v>1965</v>
      </c>
      <c r="U15" s="51">
        <v>1866</v>
      </c>
      <c r="V15" s="51">
        <v>1954</v>
      </c>
      <c r="W15" s="51">
        <v>1861</v>
      </c>
      <c r="X15" s="51">
        <v>1664</v>
      </c>
      <c r="Y15" s="56">
        <v>1655</v>
      </c>
      <c r="Z15" s="56">
        <v>1653</v>
      </c>
      <c r="AA15" s="56">
        <v>1615</v>
      </c>
      <c r="AB15" s="56">
        <v>1569</v>
      </c>
      <c r="AC15" s="56">
        <v>1557</v>
      </c>
      <c r="AD15" s="56">
        <v>1516</v>
      </c>
      <c r="AE15" s="56">
        <v>1452</v>
      </c>
      <c r="AF15" s="56">
        <v>1450</v>
      </c>
      <c r="AG15" s="56">
        <v>1772</v>
      </c>
      <c r="AH15" s="57"/>
      <c r="AI15" s="57"/>
      <c r="AJ15" s="57"/>
      <c r="AK15" s="46"/>
      <c r="AL15" s="46"/>
      <c r="AM15" s="46"/>
    </row>
    <row r="16" spans="1:39" s="53" customFormat="1" ht="11.45" customHeight="1" x14ac:dyDescent="0.2">
      <c r="A16" s="33">
        <f>IF(E16&lt;&gt;"",COUNTA($E$6:E16),"")</f>
        <v>10</v>
      </c>
      <c r="B16" s="49" t="s">
        <v>32</v>
      </c>
      <c r="C16" s="50" t="s">
        <v>40</v>
      </c>
      <c r="D16" s="52">
        <v>975</v>
      </c>
      <c r="E16" s="51">
        <v>1129</v>
      </c>
      <c r="F16" s="51">
        <v>1288</v>
      </c>
      <c r="G16" s="51">
        <v>1391</v>
      </c>
      <c r="H16" s="51">
        <v>1487</v>
      </c>
      <c r="I16" s="51">
        <v>1547</v>
      </c>
      <c r="J16" s="51">
        <v>1570</v>
      </c>
      <c r="K16" s="51">
        <v>1592</v>
      </c>
      <c r="L16" s="51">
        <v>1658</v>
      </c>
      <c r="M16" s="51">
        <v>1652</v>
      </c>
      <c r="N16" s="51">
        <v>1743</v>
      </c>
      <c r="O16" s="51">
        <v>1769</v>
      </c>
      <c r="P16" s="51">
        <v>1719</v>
      </c>
      <c r="Q16" s="51">
        <v>1692</v>
      </c>
      <c r="R16" s="51">
        <v>1747</v>
      </c>
      <c r="S16" s="51">
        <v>1747</v>
      </c>
      <c r="T16" s="51">
        <v>1789</v>
      </c>
      <c r="U16" s="51">
        <v>1876</v>
      </c>
      <c r="V16" s="51">
        <v>1584</v>
      </c>
      <c r="W16" s="51">
        <v>1665</v>
      </c>
      <c r="X16" s="51">
        <v>1693</v>
      </c>
      <c r="Y16" s="56">
        <v>1782</v>
      </c>
      <c r="Z16" s="56">
        <v>1872</v>
      </c>
      <c r="AA16" s="56">
        <v>1884</v>
      </c>
      <c r="AB16" s="56">
        <v>1906</v>
      </c>
      <c r="AC16" s="56">
        <v>1896</v>
      </c>
      <c r="AD16" s="56">
        <v>2103</v>
      </c>
      <c r="AE16" s="56">
        <v>2100</v>
      </c>
      <c r="AF16" s="56">
        <v>2180</v>
      </c>
      <c r="AG16" s="56">
        <v>2300</v>
      </c>
      <c r="AH16" s="57"/>
      <c r="AI16" s="57"/>
      <c r="AJ16" s="57"/>
      <c r="AK16" s="46"/>
      <c r="AL16" s="46"/>
      <c r="AM16" s="46"/>
    </row>
    <row r="17" spans="1:39" s="53" customFormat="1" ht="11.45" customHeight="1" x14ac:dyDescent="0.2">
      <c r="A17" s="33">
        <f>IF(E17&lt;&gt;"",COUNTA($E$6:E17),"")</f>
        <v>11</v>
      </c>
      <c r="B17" s="49" t="s">
        <v>35</v>
      </c>
      <c r="C17" s="50" t="s">
        <v>41</v>
      </c>
      <c r="D17" s="52">
        <v>810</v>
      </c>
      <c r="E17" s="51">
        <v>1393</v>
      </c>
      <c r="F17" s="51">
        <v>1559</v>
      </c>
      <c r="G17" s="51">
        <v>1767</v>
      </c>
      <c r="H17" s="51">
        <v>2210</v>
      </c>
      <c r="I17" s="51">
        <v>2023</v>
      </c>
      <c r="J17" s="51">
        <v>2108</v>
      </c>
      <c r="K17" s="51">
        <v>2161</v>
      </c>
      <c r="L17" s="51">
        <v>2156</v>
      </c>
      <c r="M17" s="51">
        <v>2234</v>
      </c>
      <c r="N17" s="51">
        <v>2283</v>
      </c>
      <c r="O17" s="51">
        <v>2218</v>
      </c>
      <c r="P17" s="51">
        <v>2288</v>
      </c>
      <c r="Q17" s="51">
        <v>2289</v>
      </c>
      <c r="R17" s="51">
        <v>2167</v>
      </c>
      <c r="S17" s="51">
        <v>2205</v>
      </c>
      <c r="T17" s="51">
        <v>2459</v>
      </c>
      <c r="U17" s="51">
        <v>2693</v>
      </c>
      <c r="V17" s="51">
        <v>2683</v>
      </c>
      <c r="W17" s="51">
        <v>2695</v>
      </c>
      <c r="X17" s="51">
        <v>2824</v>
      </c>
      <c r="Y17" s="56">
        <v>2984</v>
      </c>
      <c r="Z17" s="56">
        <v>3182</v>
      </c>
      <c r="AA17" s="56">
        <v>3345</v>
      </c>
      <c r="AB17" s="56">
        <v>3540</v>
      </c>
      <c r="AC17" s="56">
        <v>3647</v>
      </c>
      <c r="AD17" s="56">
        <v>3888</v>
      </c>
      <c r="AE17" s="56">
        <v>4100</v>
      </c>
      <c r="AF17" s="56">
        <v>4358</v>
      </c>
      <c r="AG17" s="56">
        <v>4298</v>
      </c>
      <c r="AH17" s="57"/>
      <c r="AI17" s="57"/>
      <c r="AJ17" s="57"/>
      <c r="AK17" s="46"/>
      <c r="AL17" s="46"/>
      <c r="AM17" s="46"/>
    </row>
    <row r="18" spans="1:39" s="53" customFormat="1" ht="11.45" customHeight="1" x14ac:dyDescent="0.2">
      <c r="A18" s="33">
        <f>IF(E18&lt;&gt;"",COUNTA($E$6:E18),"")</f>
        <v>12</v>
      </c>
      <c r="B18" s="49" t="s">
        <v>35</v>
      </c>
      <c r="C18" s="50" t="s">
        <v>85</v>
      </c>
      <c r="D18" s="52">
        <v>4039</v>
      </c>
      <c r="E18" s="51">
        <v>5269</v>
      </c>
      <c r="F18" s="51">
        <v>5875</v>
      </c>
      <c r="G18" s="51">
        <v>6433</v>
      </c>
      <c r="H18" s="51">
        <v>6818</v>
      </c>
      <c r="I18" s="51">
        <v>7186</v>
      </c>
      <c r="J18" s="51">
        <v>7503</v>
      </c>
      <c r="K18" s="51">
        <v>7600</v>
      </c>
      <c r="L18" s="51">
        <v>7802</v>
      </c>
      <c r="M18" s="51">
        <v>7880</v>
      </c>
      <c r="N18" s="51">
        <v>7914</v>
      </c>
      <c r="O18" s="51">
        <v>7851</v>
      </c>
      <c r="P18" s="51">
        <v>7772</v>
      </c>
      <c r="Q18" s="51">
        <v>7791</v>
      </c>
      <c r="R18" s="51">
        <v>7622</v>
      </c>
      <c r="S18" s="51">
        <v>7615</v>
      </c>
      <c r="T18" s="51">
        <v>7639</v>
      </c>
      <c r="U18" s="51">
        <v>7937</v>
      </c>
      <c r="V18" s="51">
        <v>8413</v>
      </c>
      <c r="W18" s="51">
        <v>8590</v>
      </c>
      <c r="X18" s="51">
        <v>8893</v>
      </c>
      <c r="Y18" s="56">
        <v>9099</v>
      </c>
      <c r="Z18" s="56">
        <v>9218</v>
      </c>
      <c r="AA18" s="56">
        <v>9382</v>
      </c>
      <c r="AB18" s="56">
        <v>9637</v>
      </c>
      <c r="AC18" s="56">
        <v>9950</v>
      </c>
      <c r="AD18" s="56">
        <v>10366</v>
      </c>
      <c r="AE18" s="56">
        <v>10672</v>
      </c>
      <c r="AF18" s="56">
        <v>11207</v>
      </c>
      <c r="AG18" s="56">
        <v>11386</v>
      </c>
      <c r="AH18" s="57"/>
      <c r="AI18" s="57"/>
      <c r="AJ18" s="57"/>
      <c r="AK18" s="46"/>
      <c r="AL18" s="46"/>
      <c r="AM18" s="46"/>
    </row>
    <row r="19" spans="1:39" s="53" customFormat="1" ht="11.45" customHeight="1" x14ac:dyDescent="0.2">
      <c r="A19" s="33">
        <f>IF(E19&lt;&gt;"",COUNTA($E$6:E19),"")</f>
        <v>13</v>
      </c>
      <c r="B19" s="49" t="s">
        <v>35</v>
      </c>
      <c r="C19" s="50" t="s">
        <v>42</v>
      </c>
      <c r="D19" s="52">
        <v>879</v>
      </c>
      <c r="E19" s="51">
        <v>956</v>
      </c>
      <c r="F19" s="51">
        <v>1108</v>
      </c>
      <c r="G19" s="51">
        <v>1232</v>
      </c>
      <c r="H19" s="51">
        <v>1333</v>
      </c>
      <c r="I19" s="51">
        <v>1363</v>
      </c>
      <c r="J19" s="51">
        <v>1345</v>
      </c>
      <c r="K19" s="51">
        <v>1343</v>
      </c>
      <c r="L19" s="51">
        <v>1389</v>
      </c>
      <c r="M19" s="51">
        <v>1399</v>
      </c>
      <c r="N19" s="51">
        <v>1484</v>
      </c>
      <c r="O19" s="51">
        <v>1507</v>
      </c>
      <c r="P19" s="51">
        <v>1474</v>
      </c>
      <c r="Q19" s="51">
        <v>1485</v>
      </c>
      <c r="R19" s="51">
        <v>1495</v>
      </c>
      <c r="S19" s="51">
        <v>1497</v>
      </c>
      <c r="T19" s="51">
        <v>1538</v>
      </c>
      <c r="U19" s="51">
        <v>1605</v>
      </c>
      <c r="V19" s="51">
        <v>1287</v>
      </c>
      <c r="W19" s="51">
        <v>1343</v>
      </c>
      <c r="X19" s="51">
        <v>1368</v>
      </c>
      <c r="Y19" s="56">
        <v>1383</v>
      </c>
      <c r="Z19" s="56">
        <v>1438</v>
      </c>
      <c r="AA19" s="56">
        <v>1431</v>
      </c>
      <c r="AB19" s="56">
        <v>1485</v>
      </c>
      <c r="AC19" s="56">
        <v>1457</v>
      </c>
      <c r="AD19" s="56">
        <v>1661</v>
      </c>
      <c r="AE19" s="56">
        <v>1621</v>
      </c>
      <c r="AF19" s="56">
        <v>1667</v>
      </c>
      <c r="AG19" s="56">
        <v>1686</v>
      </c>
      <c r="AH19" s="57"/>
      <c r="AI19" s="57"/>
      <c r="AJ19" s="57"/>
      <c r="AK19" s="46"/>
      <c r="AL19" s="46"/>
      <c r="AM19" s="46"/>
    </row>
    <row r="20" spans="1:39" s="53" customFormat="1" ht="11.45" customHeight="1" x14ac:dyDescent="0.2">
      <c r="A20" s="33">
        <f>IF(E20&lt;&gt;"",COUNTA($E$6:E20),"")</f>
        <v>14</v>
      </c>
      <c r="B20" s="49" t="s">
        <v>37</v>
      </c>
      <c r="C20" s="50" t="s">
        <v>43</v>
      </c>
      <c r="D20" s="52">
        <v>12833</v>
      </c>
      <c r="E20" s="51">
        <v>15500</v>
      </c>
      <c r="F20" s="51">
        <v>17636</v>
      </c>
      <c r="G20" s="51">
        <v>18893</v>
      </c>
      <c r="H20" s="51">
        <v>19803</v>
      </c>
      <c r="I20" s="51">
        <v>20330</v>
      </c>
      <c r="J20" s="51">
        <v>20594</v>
      </c>
      <c r="K20" s="51">
        <v>20793</v>
      </c>
      <c r="L20" s="51">
        <v>21553</v>
      </c>
      <c r="M20" s="51">
        <v>21882</v>
      </c>
      <c r="N20" s="51">
        <v>22680</v>
      </c>
      <c r="O20" s="51">
        <v>23148</v>
      </c>
      <c r="P20" s="51">
        <v>23175</v>
      </c>
      <c r="Q20" s="51">
        <v>23668</v>
      </c>
      <c r="R20" s="51">
        <v>23809</v>
      </c>
      <c r="S20" s="51">
        <v>24261</v>
      </c>
      <c r="T20" s="51">
        <v>24423</v>
      </c>
      <c r="U20" s="51">
        <v>25138</v>
      </c>
      <c r="V20" s="51">
        <v>25318</v>
      </c>
      <c r="W20" s="51">
        <v>25472</v>
      </c>
      <c r="X20" s="51">
        <v>25933</v>
      </c>
      <c r="Y20" s="56">
        <v>26444</v>
      </c>
      <c r="Z20" s="56">
        <v>26982</v>
      </c>
      <c r="AA20" s="56">
        <v>27478</v>
      </c>
      <c r="AB20" s="56">
        <v>28363</v>
      </c>
      <c r="AC20" s="56">
        <v>29434</v>
      </c>
      <c r="AD20" s="56">
        <v>30848</v>
      </c>
      <c r="AE20" s="56">
        <v>32027</v>
      </c>
      <c r="AF20" s="56">
        <v>33287</v>
      </c>
      <c r="AG20" s="56">
        <v>34059</v>
      </c>
      <c r="AH20" s="57"/>
      <c r="AI20" s="57"/>
      <c r="AJ20" s="57"/>
      <c r="AK20" s="46"/>
      <c r="AL20" s="46"/>
      <c r="AM20" s="46"/>
    </row>
    <row r="21" spans="1:39" ht="24.95" customHeight="1" x14ac:dyDescent="0.2">
      <c r="A21" s="33" t="str">
        <f>IF(E21&lt;&gt;"",COUNTA($E$6:E21),"")</f>
        <v/>
      </c>
      <c r="B21" s="49"/>
      <c r="C21" s="62"/>
      <c r="D21" s="188" t="s">
        <v>44</v>
      </c>
      <c r="E21" s="180"/>
      <c r="F21" s="180"/>
      <c r="G21" s="180"/>
      <c r="H21" s="180"/>
      <c r="I21" s="180"/>
      <c r="J21" s="180"/>
      <c r="K21" s="180" t="s">
        <v>44</v>
      </c>
      <c r="L21" s="180"/>
      <c r="M21" s="180"/>
      <c r="N21" s="180"/>
      <c r="O21" s="180"/>
      <c r="P21" s="180"/>
      <c r="Q21" s="180"/>
      <c r="R21" s="180" t="s">
        <v>44</v>
      </c>
      <c r="S21" s="180"/>
      <c r="T21" s="180"/>
      <c r="U21" s="180"/>
      <c r="V21" s="180"/>
      <c r="W21" s="180"/>
      <c r="X21" s="180"/>
      <c r="Y21" s="180"/>
      <c r="Z21" s="180" t="s">
        <v>44</v>
      </c>
      <c r="AA21" s="180"/>
      <c r="AB21" s="180"/>
      <c r="AC21" s="180"/>
      <c r="AD21" s="180"/>
      <c r="AE21" s="180"/>
      <c r="AF21" s="180"/>
      <c r="AG21" s="180"/>
    </row>
    <row r="22" spans="1:39" ht="11.45" customHeight="1" x14ac:dyDescent="0.2">
      <c r="A22" s="33">
        <f>IF(E22&lt;&gt;"",COUNTA($E$6:E22),"")</f>
        <v>15</v>
      </c>
      <c r="B22" s="49"/>
      <c r="C22" s="50" t="s">
        <v>31</v>
      </c>
      <c r="D22" s="64" t="s">
        <v>9</v>
      </c>
      <c r="E22" s="65">
        <v>13.63917356318532</v>
      </c>
      <c r="F22" s="65">
        <v>10.988844843747305</v>
      </c>
      <c r="G22" s="65">
        <v>9.9118653142247108</v>
      </c>
      <c r="H22" s="65">
        <v>8.3323512550829104</v>
      </c>
      <c r="I22" s="65">
        <v>1.2687478171224387</v>
      </c>
      <c r="J22" s="65">
        <v>-0.71945369882715926</v>
      </c>
      <c r="K22" s="65">
        <v>1.1462889216255743</v>
      </c>
      <c r="L22" s="65">
        <v>3.2871669717911636</v>
      </c>
      <c r="M22" s="65">
        <v>2.2515562661212911</v>
      </c>
      <c r="N22" s="65">
        <v>0.12971775752368059</v>
      </c>
      <c r="O22" s="65">
        <v>-0.20705361408955925</v>
      </c>
      <c r="P22" s="65">
        <v>-0.66559295524567386</v>
      </c>
      <c r="Q22" s="65">
        <v>-0.26023151431871439</v>
      </c>
      <c r="R22" s="65">
        <v>-8.8370339419520494E-2</v>
      </c>
      <c r="S22" s="65">
        <v>1.1655665835678193</v>
      </c>
      <c r="T22" s="65">
        <v>3.2223773511884293</v>
      </c>
      <c r="U22" s="65">
        <v>3.5092981877600704</v>
      </c>
      <c r="V22" s="65">
        <v>2.5445097356535005</v>
      </c>
      <c r="W22" s="65">
        <v>1.8231489612527145</v>
      </c>
      <c r="X22" s="65">
        <v>2.7659142675760662</v>
      </c>
      <c r="Y22" s="65">
        <v>2.9511379100879154</v>
      </c>
      <c r="Z22" s="65">
        <v>1.5206523651151307</v>
      </c>
      <c r="AA22" s="65">
        <v>2.944026592509903</v>
      </c>
      <c r="AB22" s="65">
        <v>4.8196128216709067</v>
      </c>
      <c r="AC22" s="65">
        <v>3.5405190913745859</v>
      </c>
      <c r="AD22" s="65">
        <v>3.8437333367834183</v>
      </c>
      <c r="AE22" s="65">
        <v>4.8275562731036299</v>
      </c>
      <c r="AF22" s="65">
        <v>5.0939015009074984</v>
      </c>
      <c r="AG22" s="65">
        <v>0.90969902318077633</v>
      </c>
      <c r="AH22" s="66"/>
      <c r="AI22" s="66"/>
    </row>
    <row r="23" spans="1:39" ht="11.45" customHeight="1" x14ac:dyDescent="0.2">
      <c r="A23" s="33">
        <f>IF(E23&lt;&gt;"",COUNTA($E$6:E23),"")</f>
        <v>16</v>
      </c>
      <c r="B23" s="49" t="s">
        <v>32</v>
      </c>
      <c r="C23" s="50" t="s">
        <v>33</v>
      </c>
      <c r="D23" s="64" t="s">
        <v>9</v>
      </c>
      <c r="E23" s="65">
        <v>56.32726629957363</v>
      </c>
      <c r="F23" s="65">
        <v>42.863469481806611</v>
      </c>
      <c r="G23" s="65">
        <v>16.222176519719795</v>
      </c>
      <c r="H23" s="65">
        <v>18.015387369521289</v>
      </c>
      <c r="I23" s="65">
        <v>2.6829659595469901</v>
      </c>
      <c r="J23" s="65">
        <v>9.3441360422696924</v>
      </c>
      <c r="K23" s="65">
        <v>-2.636580007109476</v>
      </c>
      <c r="L23" s="65">
        <v>-2.8130692190339848</v>
      </c>
      <c r="M23" s="65">
        <v>6.0305990234284188</v>
      </c>
      <c r="N23" s="65">
        <v>3.0777254712342685</v>
      </c>
      <c r="O23" s="65">
        <v>-0.61655447059403745</v>
      </c>
      <c r="P23" s="65">
        <v>-6.4082389966649442</v>
      </c>
      <c r="Q23" s="65">
        <v>10.82654131330421</v>
      </c>
      <c r="R23" s="65">
        <v>-1.6233181661971903</v>
      </c>
      <c r="S23" s="65">
        <v>5.4299129675525339</v>
      </c>
      <c r="T23" s="65">
        <v>4.8863827626590943</v>
      </c>
      <c r="U23" s="65">
        <v>10.270362091967559</v>
      </c>
      <c r="V23" s="65">
        <v>-20.147844200063691</v>
      </c>
      <c r="W23" s="65">
        <v>12.653099661708127</v>
      </c>
      <c r="X23" s="65">
        <v>11.414128868039661</v>
      </c>
      <c r="Y23" s="65">
        <v>0.40063559778968466</v>
      </c>
      <c r="Z23" s="65">
        <v>6.2243586485328608</v>
      </c>
      <c r="AA23" s="65">
        <v>-1.1586653815392818</v>
      </c>
      <c r="AB23" s="65">
        <v>-7.6799521418592747</v>
      </c>
      <c r="AC23" s="65">
        <v>-3.518822676732396</v>
      </c>
      <c r="AD23" s="65">
        <v>14.393557053233121</v>
      </c>
      <c r="AE23" s="65">
        <v>-6.2412151426759817</v>
      </c>
      <c r="AF23" s="65">
        <v>10.894839875363097</v>
      </c>
      <c r="AG23" s="65">
        <v>-0.18376577860140533</v>
      </c>
      <c r="AH23" s="66"/>
      <c r="AI23" s="66"/>
    </row>
    <row r="24" spans="1:39" ht="11.45" customHeight="1" x14ac:dyDescent="0.2">
      <c r="A24" s="33">
        <f>IF(E24&lt;&gt;"",COUNTA($E$6:E24),"")</f>
        <v>17</v>
      </c>
      <c r="B24" s="49" t="s">
        <v>32</v>
      </c>
      <c r="C24" s="50" t="s">
        <v>34</v>
      </c>
      <c r="D24" s="64" t="s">
        <v>0</v>
      </c>
      <c r="E24" s="65" t="s">
        <v>0</v>
      </c>
      <c r="F24" s="65" t="s">
        <v>0</v>
      </c>
      <c r="G24" s="65" t="s">
        <v>0</v>
      </c>
      <c r="H24" s="65" t="s">
        <v>9</v>
      </c>
      <c r="I24" s="65">
        <v>-2.603706886487875</v>
      </c>
      <c r="J24" s="65">
        <v>5.2121307845195082</v>
      </c>
      <c r="K24" s="65">
        <v>2.528876213772568</v>
      </c>
      <c r="L24" s="65">
        <v>4.2859048725406801</v>
      </c>
      <c r="M24" s="65">
        <v>-0.14193227446558918</v>
      </c>
      <c r="N24" s="65">
        <v>14.014099208324636</v>
      </c>
      <c r="O24" s="65">
        <v>3.1836306729264474</v>
      </c>
      <c r="P24" s="65">
        <v>3.8031471915848405</v>
      </c>
      <c r="Q24" s="65">
        <v>5.8224550100289409</v>
      </c>
      <c r="R24" s="65">
        <v>3.3006235802930735</v>
      </c>
      <c r="S24" s="65">
        <v>7.6351963833041108</v>
      </c>
      <c r="T24" s="65">
        <v>2.2704107988682964</v>
      </c>
      <c r="U24" s="65">
        <v>6.7768049551301948</v>
      </c>
      <c r="V24" s="65">
        <v>-1.8474283581651667</v>
      </c>
      <c r="W24" s="65">
        <v>-10.970780022735351</v>
      </c>
      <c r="X24" s="65">
        <v>3.3763070056151627</v>
      </c>
      <c r="Y24" s="65">
        <v>-4.9874093718986039E-2</v>
      </c>
      <c r="Z24" s="65">
        <v>-1.7000665739551504</v>
      </c>
      <c r="AA24" s="65">
        <v>-2.5344853387342767</v>
      </c>
      <c r="AB24" s="65">
        <v>2.99630430913296</v>
      </c>
      <c r="AC24" s="65">
        <v>4.7765627157737658</v>
      </c>
      <c r="AD24" s="65">
        <v>3.1554703093736394</v>
      </c>
      <c r="AE24" s="65">
        <v>5.7349425020239782</v>
      </c>
      <c r="AF24" s="65">
        <v>-8.5665682465775035</v>
      </c>
      <c r="AG24" s="65">
        <v>-11.686033785949361</v>
      </c>
      <c r="AH24" s="66"/>
      <c r="AI24" s="66"/>
    </row>
    <row r="25" spans="1:39" ht="11.45" customHeight="1" x14ac:dyDescent="0.2">
      <c r="A25" s="33">
        <f>IF(E25&lt;&gt;"",COUNTA($E$6:E25),"")</f>
        <v>18</v>
      </c>
      <c r="B25" s="49" t="s">
        <v>35</v>
      </c>
      <c r="C25" s="50" t="s">
        <v>36</v>
      </c>
      <c r="D25" s="64" t="s">
        <v>0</v>
      </c>
      <c r="E25" s="65" t="s">
        <v>0</v>
      </c>
      <c r="F25" s="65" t="s">
        <v>0</v>
      </c>
      <c r="G25" s="65" t="s">
        <v>0</v>
      </c>
      <c r="H25" s="65" t="s">
        <v>9</v>
      </c>
      <c r="I25" s="65">
        <v>1.4167100988943631</v>
      </c>
      <c r="J25" s="65">
        <v>4.2738247224421855</v>
      </c>
      <c r="K25" s="65">
        <v>6.7127376649783956</v>
      </c>
      <c r="L25" s="65">
        <v>-0.42988952129768543</v>
      </c>
      <c r="M25" s="65">
        <v>16.587634865786935</v>
      </c>
      <c r="N25" s="65">
        <v>4.8569269571831777</v>
      </c>
      <c r="O25" s="65">
        <v>-2.2001255169221152</v>
      </c>
      <c r="P25" s="65">
        <v>-5.5826930537493258</v>
      </c>
      <c r="Q25" s="65">
        <v>-8.1185322243656746</v>
      </c>
      <c r="R25" s="65">
        <v>-6.0604611721822916</v>
      </c>
      <c r="S25" s="65">
        <v>1.7890584651312491</v>
      </c>
      <c r="T25" s="65">
        <v>5.4340280841701523</v>
      </c>
      <c r="U25" s="65">
        <v>1.3890264400443573</v>
      </c>
      <c r="V25" s="65">
        <v>-21.811262920247696</v>
      </c>
      <c r="W25" s="65">
        <v>-3.2977609642370123</v>
      </c>
      <c r="X25" s="65">
        <v>2.866355036454912</v>
      </c>
      <c r="Y25" s="65">
        <v>-6.5228465903462718</v>
      </c>
      <c r="Z25" s="65">
        <v>-7.7886689626461791</v>
      </c>
      <c r="AA25" s="65">
        <v>-7.5167248101785349</v>
      </c>
      <c r="AB25" s="65">
        <v>-6.9711607802587698</v>
      </c>
      <c r="AC25" s="65">
        <v>-4.3689505645742202</v>
      </c>
      <c r="AD25" s="65">
        <v>-2.9261455041565134</v>
      </c>
      <c r="AE25" s="65">
        <v>-8.3274880846854487</v>
      </c>
      <c r="AF25" s="65">
        <v>-5.1545149301838036</v>
      </c>
      <c r="AG25" s="65">
        <v>-2.2216115105362539</v>
      </c>
      <c r="AH25" s="66"/>
      <c r="AI25" s="66"/>
    </row>
    <row r="26" spans="1:39" ht="11.45" customHeight="1" x14ac:dyDescent="0.2">
      <c r="A26" s="33">
        <f>IF(E26&lt;&gt;"",COUNTA($E$6:E26),"")</f>
        <v>19</v>
      </c>
      <c r="B26" s="49"/>
      <c r="C26" s="54" t="s">
        <v>48</v>
      </c>
      <c r="D26" s="64" t="s">
        <v>9</v>
      </c>
      <c r="E26" s="65">
        <v>90.10710207600556</v>
      </c>
      <c r="F26" s="65">
        <v>10.518250671053719</v>
      </c>
      <c r="G26" s="65">
        <v>15.684088642103035</v>
      </c>
      <c r="H26" s="65">
        <v>-7.9701555475578747</v>
      </c>
      <c r="I26" s="65">
        <v>-3.8609759585297838</v>
      </c>
      <c r="J26" s="65">
        <v>5.5216669972000618</v>
      </c>
      <c r="K26" s="65">
        <v>1.1650412841927744</v>
      </c>
      <c r="L26" s="65">
        <v>5.907493499015426</v>
      </c>
      <c r="M26" s="65">
        <v>-5.55053096176698</v>
      </c>
      <c r="N26" s="65">
        <v>17.66850343814264</v>
      </c>
      <c r="O26" s="65">
        <v>5.0982109292594489</v>
      </c>
      <c r="P26" s="65">
        <v>6.9091377394809257</v>
      </c>
      <c r="Q26" s="65">
        <v>9.8967398179494097</v>
      </c>
      <c r="R26" s="65">
        <v>5.5878418567221271</v>
      </c>
      <c r="S26" s="65">
        <v>8.9061778462914276</v>
      </c>
      <c r="T26" s="65">
        <v>1.627530746663272</v>
      </c>
      <c r="U26" s="65">
        <v>7.9125953246802121</v>
      </c>
      <c r="V26" s="65">
        <v>2.106363940540299</v>
      </c>
      <c r="W26" s="65">
        <v>-12.134502065686757</v>
      </c>
      <c r="X26" s="65">
        <v>3.4615152165812098</v>
      </c>
      <c r="Y26" s="65">
        <v>1.0242559591953193</v>
      </c>
      <c r="Z26" s="65">
        <v>-0.76520509152678096</v>
      </c>
      <c r="AA26" s="65">
        <v>-1.8235396427644905</v>
      </c>
      <c r="AB26" s="65">
        <v>4.3360350354374715</v>
      </c>
      <c r="AC26" s="65">
        <v>5.8725970340730855</v>
      </c>
      <c r="AD26" s="65">
        <v>3.8138105544179779</v>
      </c>
      <c r="AE26" s="65">
        <v>7.1583818179879435</v>
      </c>
      <c r="AF26" s="65">
        <v>-8.8620341419124404</v>
      </c>
      <c r="AG26" s="65">
        <v>-12.53891673077891</v>
      </c>
      <c r="AH26" s="66"/>
      <c r="AI26" s="66"/>
    </row>
    <row r="27" spans="1:39" ht="11.45" customHeight="1" x14ac:dyDescent="0.2">
      <c r="A27" s="33">
        <f>IF(E27&lt;&gt;"",COUNTA($E$6:E27),"")</f>
        <v>20</v>
      </c>
      <c r="B27" s="49" t="s">
        <v>37</v>
      </c>
      <c r="C27" s="50" t="s">
        <v>38</v>
      </c>
      <c r="D27" s="64" t="s">
        <v>9</v>
      </c>
      <c r="E27" s="65">
        <v>21.440008002040393</v>
      </c>
      <c r="F27" s="65">
        <v>13.362747532712376</v>
      </c>
      <c r="G27" s="65">
        <v>11.124885064831597</v>
      </c>
      <c r="H27" s="65">
        <v>7.5154093179780359</v>
      </c>
      <c r="I27" s="65">
        <v>0.94286640914469999</v>
      </c>
      <c r="J27" s="65">
        <v>0.96518287642942435</v>
      </c>
      <c r="K27" s="65">
        <v>0.68938550909167384</v>
      </c>
      <c r="L27" s="65">
        <v>2.8179652640406339</v>
      </c>
      <c r="M27" s="65">
        <v>1.9158893888803215</v>
      </c>
      <c r="N27" s="65">
        <v>2.0413485641922575</v>
      </c>
      <c r="O27" s="65">
        <v>0.29349734013924922</v>
      </c>
      <c r="P27" s="65">
        <v>-0.50807120883621415</v>
      </c>
      <c r="Q27" s="65">
        <v>2.1252898409126071</v>
      </c>
      <c r="R27" s="65">
        <v>0.44155666796650167</v>
      </c>
      <c r="S27" s="65">
        <v>2.6765638416837536</v>
      </c>
      <c r="T27" s="65">
        <v>3.1968655321136978</v>
      </c>
      <c r="U27" s="65">
        <v>4.9289461273764559</v>
      </c>
      <c r="V27" s="65">
        <v>-0.3893037315418244</v>
      </c>
      <c r="W27" s="65">
        <v>0.89871893832742999</v>
      </c>
      <c r="X27" s="65">
        <v>3.8333153412811178</v>
      </c>
      <c r="Y27" s="65">
        <v>2.3987933042489282</v>
      </c>
      <c r="Z27" s="65">
        <v>1.7975493362041914</v>
      </c>
      <c r="AA27" s="65">
        <v>1.8571524302630575</v>
      </c>
      <c r="AB27" s="65">
        <v>3.2549056248763613</v>
      </c>
      <c r="AC27" s="65">
        <v>3.053625400128483</v>
      </c>
      <c r="AD27" s="65">
        <v>4.9057510022070545</v>
      </c>
      <c r="AE27" s="65">
        <v>3.8875535170224791</v>
      </c>
      <c r="AF27" s="65">
        <v>3.9463561162139023</v>
      </c>
      <c r="AG27" s="65">
        <v>-0.66305077955594538</v>
      </c>
      <c r="AH27" s="66"/>
      <c r="AI27" s="66"/>
    </row>
    <row r="28" spans="1:39" ht="11.45" customHeight="1" x14ac:dyDescent="0.2">
      <c r="A28" s="33">
        <f>IF(E28&lt;&gt;"",COUNTA($E$6:E28),"")</f>
        <v>21</v>
      </c>
      <c r="B28" s="49" t="s">
        <v>32</v>
      </c>
      <c r="C28" s="50" t="s">
        <v>39</v>
      </c>
      <c r="D28" s="64" t="s">
        <v>9</v>
      </c>
      <c r="E28" s="65">
        <v>34.253280473956266</v>
      </c>
      <c r="F28" s="65">
        <v>12.790600719307506</v>
      </c>
      <c r="G28" s="65">
        <v>1.4441825904120407</v>
      </c>
      <c r="H28" s="65">
        <v>3.8200663384819933</v>
      </c>
      <c r="I28" s="65">
        <v>6.1043372846124555</v>
      </c>
      <c r="J28" s="65">
        <v>5.0334190028762578</v>
      </c>
      <c r="K28" s="65">
        <v>2.0390186525680605</v>
      </c>
      <c r="L28" s="65">
        <v>3.7512069237144061</v>
      </c>
      <c r="M28" s="65">
        <v>0.86401603096226154</v>
      </c>
      <c r="N28" s="65">
        <v>4.4517626256103711</v>
      </c>
      <c r="O28" s="65">
        <v>2.7505752471365952</v>
      </c>
      <c r="P28" s="65">
        <v>1.5136185392404116</v>
      </c>
      <c r="Q28" s="65">
        <v>0.64152302669640449</v>
      </c>
      <c r="R28" s="65">
        <v>-2.8706414507781091</v>
      </c>
      <c r="S28" s="65">
        <v>-1.4119461337706412</v>
      </c>
      <c r="T28" s="65">
        <v>-3.3004436832554802</v>
      </c>
      <c r="U28" s="65">
        <v>7.6486824059230685E-2</v>
      </c>
      <c r="V28" s="65">
        <v>7.5423711675402245</v>
      </c>
      <c r="W28" s="65">
        <v>0.83029104713851609</v>
      </c>
      <c r="X28" s="65">
        <v>-1.0584904921967677</v>
      </c>
      <c r="Y28" s="65">
        <v>1.5070905881454451</v>
      </c>
      <c r="Z28" s="65">
        <v>3.0833959854053177</v>
      </c>
      <c r="AA28" s="65">
        <v>2.6158577773231144</v>
      </c>
      <c r="AB28" s="65">
        <v>3.9092491922490211</v>
      </c>
      <c r="AC28" s="65">
        <v>4.9638069964415905</v>
      </c>
      <c r="AD28" s="65">
        <v>4.7272472838480724</v>
      </c>
      <c r="AE28" s="65">
        <v>3.2820013386108116</v>
      </c>
      <c r="AF28" s="65">
        <v>5.4103017577102435</v>
      </c>
      <c r="AG28" s="65">
        <v>7.4659066513893038</v>
      </c>
      <c r="AH28" s="67"/>
      <c r="AI28" s="67"/>
      <c r="AJ28" s="67"/>
    </row>
    <row r="29" spans="1:39" ht="11.45" customHeight="1" x14ac:dyDescent="0.2">
      <c r="A29" s="33" t="str">
        <f>IF(E29&lt;&gt;"",COUNTA($E$6:E29),"")</f>
        <v/>
      </c>
      <c r="B29" s="49"/>
      <c r="C29" s="54" t="s">
        <v>49</v>
      </c>
      <c r="D29" s="64" t="s">
        <v>9</v>
      </c>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80"/>
      <c r="AG29" s="80"/>
      <c r="AH29" s="66"/>
      <c r="AI29" s="66"/>
    </row>
    <row r="30" spans="1:39" ht="11.45" customHeight="1" x14ac:dyDescent="0.2">
      <c r="A30" s="33">
        <f>IF(E30&lt;&gt;"",COUNTA($E$6:E30),"")</f>
        <v>22</v>
      </c>
      <c r="B30" s="49"/>
      <c r="C30" s="54" t="s">
        <v>50</v>
      </c>
      <c r="D30" s="64" t="s">
        <v>9</v>
      </c>
      <c r="E30" s="65">
        <v>6.7624490921518827</v>
      </c>
      <c r="F30" s="65">
        <v>22.175730262229948</v>
      </c>
      <c r="G30" s="65">
        <v>17.924554217680239</v>
      </c>
      <c r="H30" s="65">
        <v>18.420120669049453</v>
      </c>
      <c r="I30" s="65">
        <v>8.1265299993799687</v>
      </c>
      <c r="J30" s="65">
        <v>7.341634792156853</v>
      </c>
      <c r="K30" s="65">
        <v>4.1348965176341039</v>
      </c>
      <c r="L30" s="65">
        <v>4.2508830682669299</v>
      </c>
      <c r="M30" s="65">
        <v>3.4113449318151794</v>
      </c>
      <c r="N30" s="65">
        <v>3.2662279437788442</v>
      </c>
      <c r="O30" s="65">
        <v>3.5298920476016633</v>
      </c>
      <c r="P30" s="65">
        <v>2.9742482780169297</v>
      </c>
      <c r="Q30" s="65">
        <v>1.0465014145570422</v>
      </c>
      <c r="R30" s="65">
        <v>-0.15426634926966187</v>
      </c>
      <c r="S30" s="65">
        <v>0.46095048606180455</v>
      </c>
      <c r="T30" s="65">
        <v>0.10001863360844254</v>
      </c>
      <c r="U30" s="65">
        <v>1.1199448667796474</v>
      </c>
      <c r="V30" s="65">
        <v>3.753927525417879</v>
      </c>
      <c r="W30" s="65">
        <v>1.8036798310522926</v>
      </c>
      <c r="X30" s="65">
        <v>1.0227822098144372</v>
      </c>
      <c r="Y30" s="65">
        <v>1.9323789464470735</v>
      </c>
      <c r="Z30" s="65">
        <v>3.7914296776814922</v>
      </c>
      <c r="AA30" s="65">
        <v>3.9198180009025521</v>
      </c>
      <c r="AB30" s="65">
        <v>5.5680581788309098</v>
      </c>
      <c r="AC30" s="65">
        <v>5.9577776545187646</v>
      </c>
      <c r="AD30" s="65">
        <v>5.7898720947458884</v>
      </c>
      <c r="AE30" s="65">
        <v>3.8567333965396955</v>
      </c>
      <c r="AF30" s="65">
        <v>6.7100238449224463</v>
      </c>
      <c r="AG30" s="65">
        <v>5.0379227398202175</v>
      </c>
      <c r="AH30" s="66"/>
      <c r="AI30" s="66"/>
      <c r="AJ30" s="69"/>
    </row>
    <row r="31" spans="1:39" ht="11.45" customHeight="1" x14ac:dyDescent="0.2">
      <c r="A31" s="33">
        <f>IF(E31&lt;&gt;"",COUNTA($E$6:E31),"")</f>
        <v>23</v>
      </c>
      <c r="B31" s="49"/>
      <c r="C31" s="54" t="s">
        <v>51</v>
      </c>
      <c r="D31" s="64" t="s">
        <v>9</v>
      </c>
      <c r="E31" s="65">
        <v>48.860269696907011</v>
      </c>
      <c r="F31" s="65">
        <v>13.867711243235775</v>
      </c>
      <c r="G31" s="65">
        <v>-12.020176852553377</v>
      </c>
      <c r="H31" s="65">
        <v>-14.732770013832535</v>
      </c>
      <c r="I31" s="65">
        <v>6.7902986308872215</v>
      </c>
      <c r="J31" s="65">
        <v>5.2117163225124301</v>
      </c>
      <c r="K31" s="65">
        <v>0.22699503458416359</v>
      </c>
      <c r="L31" s="65">
        <v>1.5364909580175521</v>
      </c>
      <c r="M31" s="65">
        <v>-2.1828360863317471</v>
      </c>
      <c r="N31" s="65">
        <v>5.1936104374006788</v>
      </c>
      <c r="O31" s="65">
        <v>2.6446759659339136</v>
      </c>
      <c r="P31" s="65">
        <v>-0.78753857805263294</v>
      </c>
      <c r="Q31" s="65">
        <v>-1.0214006864904803</v>
      </c>
      <c r="R31" s="65">
        <v>-5.9051774231959939</v>
      </c>
      <c r="S31" s="65">
        <v>-6.2016254144223666</v>
      </c>
      <c r="T31" s="65">
        <v>-15.14995307085826</v>
      </c>
      <c r="U31" s="65">
        <v>-5.075798358151701</v>
      </c>
      <c r="V31" s="65">
        <v>4.7430596985724094</v>
      </c>
      <c r="W31" s="65">
        <v>-4.7585686322172904</v>
      </c>
      <c r="X31" s="65">
        <v>-10.592293006943791</v>
      </c>
      <c r="Y31" s="65">
        <v>-0.55530281131062509</v>
      </c>
      <c r="Z31" s="65">
        <v>-8.4787912374139296E-2</v>
      </c>
      <c r="AA31" s="65">
        <v>-2.2962970131505642</v>
      </c>
      <c r="AB31" s="65">
        <v>-2.8463818035607176</v>
      </c>
      <c r="AC31" s="65">
        <v>-0.80917820526707374</v>
      </c>
      <c r="AD31" s="65">
        <v>-2.6132047169890171</v>
      </c>
      <c r="AE31" s="65">
        <v>-4.2099166750220292</v>
      </c>
      <c r="AF31" s="81">
        <v>-0.16926392915429744</v>
      </c>
      <c r="AG31" s="81">
        <v>22.219999558533004</v>
      </c>
      <c r="AH31" s="66"/>
      <c r="AI31" s="66"/>
      <c r="AJ31" s="69"/>
    </row>
    <row r="32" spans="1:39" ht="11.45" customHeight="1" x14ac:dyDescent="0.2">
      <c r="A32" s="33">
        <f>IF(E32&lt;&gt;"",COUNTA($E$6:E32),"")</f>
        <v>24</v>
      </c>
      <c r="B32" s="49" t="s">
        <v>32</v>
      </c>
      <c r="C32" s="50" t="s">
        <v>40</v>
      </c>
      <c r="D32" s="64" t="s">
        <v>9</v>
      </c>
      <c r="E32" s="65">
        <v>15.718569014454232</v>
      </c>
      <c r="F32" s="65">
        <v>14.140199520427885</v>
      </c>
      <c r="G32" s="65">
        <v>7.974200340196532</v>
      </c>
      <c r="H32" s="65">
        <v>6.9169890846445128</v>
      </c>
      <c r="I32" s="65">
        <v>4.0036476273609622</v>
      </c>
      <c r="J32" s="65">
        <v>1.5495354755943538</v>
      </c>
      <c r="K32" s="65">
        <v>1.349513400896015</v>
      </c>
      <c r="L32" s="65">
        <v>4.1620646283249414</v>
      </c>
      <c r="M32" s="65">
        <v>-0.37962933363411366</v>
      </c>
      <c r="N32" s="65">
        <v>5.5562383789677909</v>
      </c>
      <c r="O32" s="65">
        <v>1.4529014436093064</v>
      </c>
      <c r="P32" s="65">
        <v>-2.8393125493996365</v>
      </c>
      <c r="Q32" s="65">
        <v>-1.5185758892254881</v>
      </c>
      <c r="R32" s="65">
        <v>3.2039309368059037</v>
      </c>
      <c r="S32" s="65">
        <v>-3.2061466411335005E-3</v>
      </c>
      <c r="T32" s="65">
        <v>2.4248406465402041</v>
      </c>
      <c r="U32" s="65">
        <v>4.8392317018839606</v>
      </c>
      <c r="V32" s="65">
        <v>-15.521521589837874</v>
      </c>
      <c r="W32" s="65">
        <v>5.0943446242246182</v>
      </c>
      <c r="X32" s="65">
        <v>1.6915307554595103</v>
      </c>
      <c r="Y32" s="65">
        <v>5.2189088074364349</v>
      </c>
      <c r="Z32" s="65">
        <v>5.0899837005572408</v>
      </c>
      <c r="AA32" s="65">
        <v>0.61623357271267309</v>
      </c>
      <c r="AB32" s="65">
        <v>1.195458309446451</v>
      </c>
      <c r="AC32" s="65">
        <v>-0.56614531780040522</v>
      </c>
      <c r="AD32" s="65">
        <v>10.946830779359445</v>
      </c>
      <c r="AE32" s="65">
        <v>-0.15158452905853892</v>
      </c>
      <c r="AF32" s="81">
        <v>3.8251293258010151</v>
      </c>
      <c r="AG32" s="81">
        <v>5.4839023343151752</v>
      </c>
      <c r="AH32" s="66"/>
      <c r="AI32" s="66"/>
      <c r="AJ32" s="69"/>
    </row>
    <row r="33" spans="1:36" ht="11.45" customHeight="1" x14ac:dyDescent="0.2">
      <c r="A33" s="33">
        <f>IF(E33&lt;&gt;"",COUNTA($E$6:E33),"")</f>
        <v>25</v>
      </c>
      <c r="B33" s="49" t="s">
        <v>35</v>
      </c>
      <c r="C33" s="50" t="s">
        <v>41</v>
      </c>
      <c r="D33" s="64" t="s">
        <v>9</v>
      </c>
      <c r="E33" s="65">
        <v>71.998044678600223</v>
      </c>
      <c r="F33" s="65">
        <v>11.918102473820298</v>
      </c>
      <c r="G33" s="65">
        <v>13.282314103008062</v>
      </c>
      <c r="H33" s="65">
        <v>25.131018976099014</v>
      </c>
      <c r="I33" s="65">
        <v>-8.4872699997783201</v>
      </c>
      <c r="J33" s="65">
        <v>4.2116747582774394</v>
      </c>
      <c r="K33" s="65">
        <v>2.5265716478643583</v>
      </c>
      <c r="L33" s="65">
        <v>-0.23314283387682622</v>
      </c>
      <c r="M33" s="65">
        <v>3.5831334922786624</v>
      </c>
      <c r="N33" s="65">
        <v>2.2199537957341704</v>
      </c>
      <c r="O33" s="65">
        <v>-2.8667486588668964</v>
      </c>
      <c r="P33" s="65">
        <v>3.176951533395993</v>
      </c>
      <c r="Q33" s="65">
        <v>3.4569457294480799E-2</v>
      </c>
      <c r="R33" s="65">
        <v>-5.338152453233775</v>
      </c>
      <c r="S33" s="65">
        <v>1.746116651151894</v>
      </c>
      <c r="T33" s="65">
        <v>11.557413300008832</v>
      </c>
      <c r="U33" s="65">
        <v>9.5040697281995676</v>
      </c>
      <c r="V33" s="65">
        <v>-0.38698624160313955</v>
      </c>
      <c r="W33" s="65">
        <v>0.47031028848954293</v>
      </c>
      <c r="X33" s="65">
        <v>4.7582211200624585</v>
      </c>
      <c r="Y33" s="65">
        <v>5.6986155435525916</v>
      </c>
      <c r="Z33" s="65">
        <v>6.6163572926086971</v>
      </c>
      <c r="AA33" s="65">
        <v>5.1267941155210792</v>
      </c>
      <c r="AB33" s="65">
        <v>5.8169043853011999</v>
      </c>
      <c r="AC33" s="65">
        <v>3.0217762258308909</v>
      </c>
      <c r="AD33" s="65">
        <v>6.6269675862447315</v>
      </c>
      <c r="AE33" s="65">
        <v>5.4413299114076494</v>
      </c>
      <c r="AF33" s="81">
        <v>6.2942823022992229</v>
      </c>
      <c r="AG33" s="81">
        <v>-1.3845930378644624</v>
      </c>
      <c r="AH33" s="66"/>
      <c r="AI33" s="66"/>
      <c r="AJ33" s="69"/>
    </row>
    <row r="34" spans="1:36" ht="11.45" customHeight="1" x14ac:dyDescent="0.2">
      <c r="A34" s="33">
        <f>IF(E34&lt;&gt;"",COUNTA($E$6:E34),"")</f>
        <v>26</v>
      </c>
      <c r="B34" s="49" t="s">
        <v>35</v>
      </c>
      <c r="C34" s="50" t="s">
        <v>85</v>
      </c>
      <c r="D34" s="64" t="s">
        <v>9</v>
      </c>
      <c r="E34" s="65">
        <v>30.454329597803735</v>
      </c>
      <c r="F34" s="65">
        <v>11.507840556808404</v>
      </c>
      <c r="G34" s="65">
        <v>9.4989107643780528</v>
      </c>
      <c r="H34" s="65">
        <v>5.9860385870213122</v>
      </c>
      <c r="I34" s="65">
        <v>5.3915997631703476</v>
      </c>
      <c r="J34" s="65">
        <v>4.4104083148066309</v>
      </c>
      <c r="K34" s="65">
        <v>1.2888251925207612</v>
      </c>
      <c r="L34" s="65">
        <v>2.6668440430930076</v>
      </c>
      <c r="M34" s="65">
        <v>1.0017394808318585</v>
      </c>
      <c r="N34" s="65">
        <v>0.42994804762702188</v>
      </c>
      <c r="O34" s="65">
        <v>-0.79818113105416444</v>
      </c>
      <c r="P34" s="65">
        <v>-1.0047001744192414</v>
      </c>
      <c r="Q34" s="65">
        <v>0.24425148897040572</v>
      </c>
      <c r="R34" s="65">
        <v>-2.1705232540752917</v>
      </c>
      <c r="S34" s="65">
        <v>-9.3162213637057789E-2</v>
      </c>
      <c r="T34" s="65">
        <v>0.31625373206456686</v>
      </c>
      <c r="U34" s="65">
        <v>3.8988392850480835</v>
      </c>
      <c r="V34" s="65">
        <v>5.9939322238475228</v>
      </c>
      <c r="W34" s="65">
        <v>2.1024043389384417</v>
      </c>
      <c r="X34" s="65">
        <v>3.5328342269895785</v>
      </c>
      <c r="Y34" s="65">
        <v>2.3153855876189482</v>
      </c>
      <c r="Z34" s="65">
        <v>1.3039806088261514</v>
      </c>
      <c r="AA34" s="65">
        <v>1.7860223133181421</v>
      </c>
      <c r="AB34" s="65">
        <v>2.7111369613066643</v>
      </c>
      <c r="AC34" s="65">
        <v>3.2511680173637529</v>
      </c>
      <c r="AD34" s="65">
        <v>4.1775461380037626</v>
      </c>
      <c r="AE34" s="65">
        <v>2.9540320647295317</v>
      </c>
      <c r="AF34" s="81">
        <v>5.0105333702905597</v>
      </c>
      <c r="AG34" s="81">
        <v>1.6042636638411665</v>
      </c>
      <c r="AH34" s="66"/>
      <c r="AI34" s="66"/>
      <c r="AJ34" s="69"/>
    </row>
    <row r="35" spans="1:36" ht="11.45" customHeight="1" x14ac:dyDescent="0.2">
      <c r="A35" s="33">
        <f>IF(E35&lt;&gt;"",COUNTA($E$6:E35),"")</f>
        <v>27</v>
      </c>
      <c r="B35" s="49" t="s">
        <v>35</v>
      </c>
      <c r="C35" s="50" t="s">
        <v>42</v>
      </c>
      <c r="D35" s="64" t="s">
        <v>9</v>
      </c>
      <c r="E35" s="65">
        <v>8.8345738426497604</v>
      </c>
      <c r="F35" s="65">
        <v>15.859298521573976</v>
      </c>
      <c r="G35" s="65">
        <v>11.225853974260474</v>
      </c>
      <c r="H35" s="65">
        <v>8.1482774012904287</v>
      </c>
      <c r="I35" s="65">
        <v>2.322015925868385</v>
      </c>
      <c r="J35" s="65">
        <v>-1.3927484669865748</v>
      </c>
      <c r="K35" s="65">
        <v>-0.12205271695594888</v>
      </c>
      <c r="L35" s="65">
        <v>3.4457054346692928</v>
      </c>
      <c r="M35" s="65">
        <v>0.69215934278336988</v>
      </c>
      <c r="N35" s="65">
        <v>6.0831630617710317</v>
      </c>
      <c r="O35" s="65">
        <v>1.5349425879175129</v>
      </c>
      <c r="P35" s="65">
        <v>-2.160014867815832</v>
      </c>
      <c r="Q35" s="65">
        <v>0.71808133551596143</v>
      </c>
      <c r="R35" s="65">
        <v>0.71976463171168348</v>
      </c>
      <c r="S35" s="65">
        <v>8.7806235112068975E-2</v>
      </c>
      <c r="T35" s="65">
        <v>2.7820113039045253</v>
      </c>
      <c r="U35" s="65">
        <v>4.3564014020781627</v>
      </c>
      <c r="V35" s="65">
        <v>-19.815461514406636</v>
      </c>
      <c r="W35" s="65">
        <v>4.310194809835906</v>
      </c>
      <c r="X35" s="65">
        <v>1.8999988828355185</v>
      </c>
      <c r="Y35" s="65">
        <v>1.0595704124262824</v>
      </c>
      <c r="Z35" s="65">
        <v>3.9993693466301039</v>
      </c>
      <c r="AA35" s="65">
        <v>-0.48296513471562719</v>
      </c>
      <c r="AB35" s="65">
        <v>3.7907909383828837</v>
      </c>
      <c r="AC35" s="65">
        <v>-1.934161227230959</v>
      </c>
      <c r="AD35" s="65">
        <v>14.069040421758828</v>
      </c>
      <c r="AE35" s="65">
        <v>-2.4154795810030976</v>
      </c>
      <c r="AF35" s="81">
        <v>2.8273812277231656</v>
      </c>
      <c r="AG35" s="81">
        <v>1.135915825386391</v>
      </c>
      <c r="AH35" s="66"/>
      <c r="AI35" s="66"/>
      <c r="AJ35" s="69"/>
    </row>
    <row r="36" spans="1:36" ht="11.45" customHeight="1" x14ac:dyDescent="0.2">
      <c r="A36" s="33">
        <f>IF(E36&lt;&gt;"",COUNTA($E$6:E36),"")</f>
        <v>28</v>
      </c>
      <c r="B36" s="49" t="s">
        <v>37</v>
      </c>
      <c r="C36" s="50" t="s">
        <v>43</v>
      </c>
      <c r="D36" s="64" t="s">
        <v>9</v>
      </c>
      <c r="E36" s="65">
        <v>20.78100905356564</v>
      </c>
      <c r="F36" s="65">
        <v>13.780484791826836</v>
      </c>
      <c r="G36" s="65">
        <v>7.1258416821110586</v>
      </c>
      <c r="H36" s="65">
        <v>4.8168350938246931</v>
      </c>
      <c r="I36" s="65">
        <v>2.6578983232425628</v>
      </c>
      <c r="J36" s="65">
        <v>1.3027722949656919</v>
      </c>
      <c r="K36" s="65">
        <v>0.96268743147165026</v>
      </c>
      <c r="L36" s="65">
        <v>3.6555445612635395</v>
      </c>
      <c r="M36" s="65">
        <v>1.5278539385611793</v>
      </c>
      <c r="N36" s="65">
        <v>3.644993380138331</v>
      </c>
      <c r="O36" s="65">
        <v>2.0633489918764383</v>
      </c>
      <c r="P36" s="65">
        <v>0.11712371973790425</v>
      </c>
      <c r="Q36" s="65">
        <v>2.126705167388792</v>
      </c>
      <c r="R36" s="65">
        <v>0.5992464978511407</v>
      </c>
      <c r="S36" s="65">
        <v>1.8962047945904743</v>
      </c>
      <c r="T36" s="65">
        <v>0.6702695896026114</v>
      </c>
      <c r="U36" s="65">
        <v>2.9252494906725701</v>
      </c>
      <c r="V36" s="65">
        <v>0.71781354475284331</v>
      </c>
      <c r="W36" s="65">
        <v>0.60554325763375516</v>
      </c>
      <c r="X36" s="65">
        <v>1.8112285157821901</v>
      </c>
      <c r="Y36" s="65">
        <v>1.9708434332033278</v>
      </c>
      <c r="Z36" s="65">
        <v>2.0356164012797819</v>
      </c>
      <c r="AA36" s="65">
        <v>1.8357270563232646</v>
      </c>
      <c r="AB36" s="65">
        <v>3.2213901567427001</v>
      </c>
      <c r="AC36" s="65">
        <v>3.7777552285596272</v>
      </c>
      <c r="AD36" s="65">
        <v>4.8015619491854693</v>
      </c>
      <c r="AE36" s="65">
        <v>3.8229815100426521</v>
      </c>
      <c r="AF36" s="81">
        <v>3.9327535556285227</v>
      </c>
      <c r="AG36" s="81">
        <v>2.3193698698550804</v>
      </c>
      <c r="AH36" s="66"/>
      <c r="AI36" s="66"/>
      <c r="AJ36" s="69"/>
    </row>
    <row r="37" spans="1:36" ht="24.95" customHeight="1" x14ac:dyDescent="0.2">
      <c r="A37" s="33" t="str">
        <f>IF(E37&lt;&gt;"",COUNTA($E$6:E37),"")</f>
        <v/>
      </c>
      <c r="B37" s="49"/>
      <c r="C37" s="62"/>
      <c r="D37" s="188" t="s">
        <v>45</v>
      </c>
      <c r="E37" s="180"/>
      <c r="F37" s="180"/>
      <c r="G37" s="180"/>
      <c r="H37" s="180"/>
      <c r="I37" s="180"/>
      <c r="J37" s="180"/>
      <c r="K37" s="180" t="s">
        <v>45</v>
      </c>
      <c r="L37" s="180"/>
      <c r="M37" s="180"/>
      <c r="N37" s="180"/>
      <c r="O37" s="180"/>
      <c r="P37" s="180"/>
      <c r="Q37" s="180"/>
      <c r="R37" s="180" t="s">
        <v>45</v>
      </c>
      <c r="S37" s="180"/>
      <c r="T37" s="180"/>
      <c r="U37" s="180"/>
      <c r="V37" s="180"/>
      <c r="W37" s="180"/>
      <c r="X37" s="180"/>
      <c r="Y37" s="180"/>
      <c r="Z37" s="180" t="s">
        <v>45</v>
      </c>
      <c r="AA37" s="180"/>
      <c r="AB37" s="180"/>
      <c r="AC37" s="180"/>
      <c r="AD37" s="180"/>
      <c r="AE37" s="180"/>
      <c r="AF37" s="180"/>
      <c r="AG37" s="180"/>
    </row>
    <row r="38" spans="1:36" ht="11.45" customHeight="1" x14ac:dyDescent="0.2">
      <c r="A38" s="33">
        <f>IF(E38&lt;&gt;"",COUNTA($E$6:E38),"")</f>
        <v>29</v>
      </c>
      <c r="B38" s="49"/>
      <c r="C38" s="50" t="s">
        <v>31</v>
      </c>
      <c r="D38" s="64">
        <v>1.2874053967523202</v>
      </c>
      <c r="E38" s="65">
        <v>1.3495744479032827</v>
      </c>
      <c r="F38" s="65">
        <v>1.4637638949309901</v>
      </c>
      <c r="G38" s="65">
        <v>1.5671843849303866</v>
      </c>
      <c r="H38" s="65">
        <v>1.6391818154800233</v>
      </c>
      <c r="I38" s="65">
        <v>1.6450348517573139</v>
      </c>
      <c r="J38" s="65">
        <v>1.6270816584020422</v>
      </c>
      <c r="K38" s="65">
        <v>1.6111871284777546</v>
      </c>
      <c r="L38" s="65">
        <v>1.6176500318325495</v>
      </c>
      <c r="M38" s="65">
        <v>1.5903671711675591</v>
      </c>
      <c r="N38" s="65">
        <v>1.5676832765515436</v>
      </c>
      <c r="O38" s="65">
        <v>1.5546346361945853</v>
      </c>
      <c r="P38" s="65">
        <v>1.5392819556024078</v>
      </c>
      <c r="Q38" s="65">
        <v>1.5298133929270181</v>
      </c>
      <c r="R38" s="65">
        <v>1.5298636327239685</v>
      </c>
      <c r="S38" s="65">
        <v>1.5200202585746341</v>
      </c>
      <c r="T38" s="65">
        <v>1.5239789411807685</v>
      </c>
      <c r="U38" s="65">
        <v>1.5184787794942372</v>
      </c>
      <c r="V38" s="65">
        <v>1.5486900519623188</v>
      </c>
      <c r="W38" s="65">
        <v>1.5314168244672925</v>
      </c>
      <c r="X38" s="65">
        <v>1.5076866189318989</v>
      </c>
      <c r="Y38" s="65">
        <v>1.4928971683417622</v>
      </c>
      <c r="Z38" s="65">
        <v>1.4729380226446815</v>
      </c>
      <c r="AA38" s="65">
        <v>1.458490746694203</v>
      </c>
      <c r="AB38" s="65">
        <v>1.4693207627232374</v>
      </c>
      <c r="AC38" s="65">
        <v>1.464950493830959</v>
      </c>
      <c r="AD38" s="65">
        <v>1.457346946354956</v>
      </c>
      <c r="AE38" s="65">
        <v>1.4610868736665961</v>
      </c>
      <c r="AF38" s="65">
        <v>1.4677636787432129</v>
      </c>
      <c r="AG38" s="65">
        <v>1.483850861587221</v>
      </c>
      <c r="AH38" s="70"/>
      <c r="AI38" s="70"/>
      <c r="AJ38" s="70"/>
    </row>
    <row r="39" spans="1:36" ht="11.45" customHeight="1" x14ac:dyDescent="0.2">
      <c r="A39" s="33">
        <f>IF(E39&lt;&gt;"",COUNTA($E$6:E39),"")</f>
        <v>30</v>
      </c>
      <c r="B39" s="49" t="s">
        <v>32</v>
      </c>
      <c r="C39" s="50" t="s">
        <v>33</v>
      </c>
      <c r="D39" s="64">
        <v>0.46066647749003736</v>
      </c>
      <c r="E39" s="65">
        <v>0.67814645707713217</v>
      </c>
      <c r="F39" s="65">
        <v>0.93351039416091075</v>
      </c>
      <c r="G39" s="65">
        <v>1.0282932186036149</v>
      </c>
      <c r="H39" s="65">
        <v>1.1793586471786146</v>
      </c>
      <c r="I39" s="65">
        <v>1.1944779504495342</v>
      </c>
      <c r="J39" s="65">
        <v>1.3068824448300251</v>
      </c>
      <c r="K39" s="65">
        <v>1.3116145748648096</v>
      </c>
      <c r="L39" s="65">
        <v>1.3187221574106731</v>
      </c>
      <c r="M39" s="65">
        <v>1.3921905811547459</v>
      </c>
      <c r="N39" s="65">
        <v>1.4597303891935856</v>
      </c>
      <c r="O39" s="65">
        <v>1.4581023607260033</v>
      </c>
      <c r="P39" s="65">
        <v>1.4155316832817693</v>
      </c>
      <c r="Q39" s="65">
        <v>1.540176733302584</v>
      </c>
      <c r="R39" s="65">
        <v>1.488129581853237</v>
      </c>
      <c r="S39" s="65">
        <v>1.4761086509075032</v>
      </c>
      <c r="T39" s="65">
        <v>1.5280086999789682</v>
      </c>
      <c r="U39" s="65">
        <v>1.5904409130085315</v>
      </c>
      <c r="V39" s="65">
        <v>1.5693200107697369</v>
      </c>
      <c r="W39" s="65">
        <v>1.5920037715517241</v>
      </c>
      <c r="X39" s="65">
        <v>1.6268291839215647</v>
      </c>
      <c r="Y39" s="65">
        <v>1.6305668885018969</v>
      </c>
      <c r="Z39" s="65">
        <v>1.6916423347113412</v>
      </c>
      <c r="AA39" s="65">
        <v>1.6369827020958436</v>
      </c>
      <c r="AB39" s="65">
        <v>1.5116982022365875</v>
      </c>
      <c r="AC39" s="65">
        <v>1.4534360908265898</v>
      </c>
      <c r="AD39" s="65">
        <v>1.5986228722562561</v>
      </c>
      <c r="AE39" s="65">
        <v>1.5072515821633812</v>
      </c>
      <c r="AF39" s="65">
        <v>1.6624096766900294</v>
      </c>
      <c r="AG39" s="65">
        <v>1.6724759018298658</v>
      </c>
    </row>
    <row r="40" spans="1:36" ht="11.45" customHeight="1" x14ac:dyDescent="0.2">
      <c r="A40" s="33">
        <f>IF(E40&lt;&gt;"",COUNTA($E$6:E40),"")</f>
        <v>31</v>
      </c>
      <c r="B40" s="49" t="s">
        <v>32</v>
      </c>
      <c r="C40" s="50" t="s">
        <v>34</v>
      </c>
      <c r="D40" s="64" t="s">
        <v>0</v>
      </c>
      <c r="E40" s="65" t="s">
        <v>0</v>
      </c>
      <c r="F40" s="65" t="s">
        <v>0</v>
      </c>
      <c r="G40" s="65" t="s">
        <v>0</v>
      </c>
      <c r="H40" s="65">
        <v>0.94958957437342428</v>
      </c>
      <c r="I40" s="65">
        <v>0.94648484779499087</v>
      </c>
      <c r="J40" s="65">
        <v>0.93916931466849884</v>
      </c>
      <c r="K40" s="65">
        <v>0.9226375502730948</v>
      </c>
      <c r="L40" s="65">
        <v>0.93337546315082254</v>
      </c>
      <c r="M40" s="65">
        <v>0.93161380190758614</v>
      </c>
      <c r="N40" s="65">
        <v>0.96353349899876961</v>
      </c>
      <c r="O40" s="65">
        <v>1.0751484693228626</v>
      </c>
      <c r="P40" s="65">
        <v>1.0382824825845287</v>
      </c>
      <c r="Q40" s="65">
        <v>1.0867048172343738</v>
      </c>
      <c r="R40" s="65">
        <v>1.0615055673473095</v>
      </c>
      <c r="S40" s="65">
        <v>1.0497093189982847</v>
      </c>
      <c r="T40" s="65">
        <v>1.0269957378038592</v>
      </c>
      <c r="U40" s="65">
        <v>1.0781925406439272</v>
      </c>
      <c r="V40" s="65">
        <v>1.1121852789131073</v>
      </c>
      <c r="W40" s="65">
        <v>1.0564843202221703</v>
      </c>
      <c r="X40" s="65">
        <v>1.0545324696012319</v>
      </c>
      <c r="Y40" s="65">
        <v>1.0538470522965515</v>
      </c>
      <c r="Z40" s="65">
        <v>1.0725002198575324</v>
      </c>
      <c r="AA40" s="65">
        <v>1.0752735805051805</v>
      </c>
      <c r="AB40" s="65">
        <v>1.1091350495879233</v>
      </c>
      <c r="AC40" s="65">
        <v>1.1213959829087849</v>
      </c>
      <c r="AD40" s="65">
        <v>1.1275690444424915</v>
      </c>
      <c r="AE40" s="65">
        <v>1.1462993545281603</v>
      </c>
      <c r="AF40" s="65">
        <v>1.1303145855825756</v>
      </c>
      <c r="AG40" s="65">
        <v>1.1087963587736624</v>
      </c>
      <c r="AH40" s="71"/>
      <c r="AI40" s="71"/>
      <c r="AJ40" s="71"/>
    </row>
    <row r="41" spans="1:36" ht="11.45" customHeight="1" x14ac:dyDescent="0.2">
      <c r="A41" s="33">
        <f>IF(E41&lt;&gt;"",COUNTA($E$6:E41),"")</f>
        <v>32</v>
      </c>
      <c r="B41" s="49" t="s">
        <v>35</v>
      </c>
      <c r="C41" s="50" t="s">
        <v>36</v>
      </c>
      <c r="D41" s="64" t="s">
        <v>0</v>
      </c>
      <c r="E41" s="65" t="s">
        <v>0</v>
      </c>
      <c r="F41" s="65" t="s">
        <v>0</v>
      </c>
      <c r="G41" s="65" t="s">
        <v>0</v>
      </c>
      <c r="H41" s="65">
        <v>0.88627331357852535</v>
      </c>
      <c r="I41" s="65">
        <v>0.96095848927678473</v>
      </c>
      <c r="J41" s="65">
        <v>1.0051970711948901</v>
      </c>
      <c r="K41" s="65">
        <v>1.0467292987336769</v>
      </c>
      <c r="L41" s="65">
        <v>1.0719697917318156</v>
      </c>
      <c r="M41" s="65">
        <v>1.0984086848976227</v>
      </c>
      <c r="N41" s="65">
        <v>1.1331494625836545</v>
      </c>
      <c r="O41" s="65">
        <v>1.1792291867474212</v>
      </c>
      <c r="P41" s="65">
        <v>1.2256635626504497</v>
      </c>
      <c r="Q41" s="65">
        <v>1.2076507650765076</v>
      </c>
      <c r="R41" s="65">
        <v>1.1822469603383892</v>
      </c>
      <c r="S41" s="65">
        <v>1.150517766497462</v>
      </c>
      <c r="T41" s="65">
        <v>1.1136561344642246</v>
      </c>
      <c r="U41" s="65">
        <v>1.0901745807961125</v>
      </c>
      <c r="V41" s="65">
        <v>1.1414211403667329</v>
      </c>
      <c r="W41" s="65">
        <v>1.1829674114253734</v>
      </c>
      <c r="X41" s="65">
        <v>1.19678225157712</v>
      </c>
      <c r="Y41" s="65">
        <v>1.2358746492048645</v>
      </c>
      <c r="Z41" s="65">
        <v>1.2877906976744187</v>
      </c>
      <c r="AA41" s="65">
        <v>1.3504060168399605</v>
      </c>
      <c r="AB41" s="65">
        <v>1.4091150472221288</v>
      </c>
      <c r="AC41" s="65">
        <v>1.4754977367239539</v>
      </c>
      <c r="AD41" s="65">
        <v>1.5706416464891042</v>
      </c>
      <c r="AE41" s="65">
        <v>1.5986826776592884</v>
      </c>
      <c r="AF41" s="65">
        <v>1.721714576443653</v>
      </c>
      <c r="AG41" s="65">
        <v>1.8089055324732124</v>
      </c>
    </row>
    <row r="42" spans="1:36" ht="11.45" customHeight="1" x14ac:dyDescent="0.2">
      <c r="A42" s="33">
        <f>IF(E42&lt;&gt;"",COUNTA($E$6:E42),"")</f>
        <v>33</v>
      </c>
      <c r="B42" s="49"/>
      <c r="C42" s="54" t="s">
        <v>48</v>
      </c>
      <c r="D42" s="64">
        <v>0.4957075715641534</v>
      </c>
      <c r="E42" s="65">
        <v>0.91058570926503535</v>
      </c>
      <c r="F42" s="65">
        <v>0.99271320852834111</v>
      </c>
      <c r="G42" s="65">
        <v>1.0745248400928527</v>
      </c>
      <c r="H42" s="65">
        <v>0.97128925307154657</v>
      </c>
      <c r="I42" s="65">
        <v>0.94180532821867191</v>
      </c>
      <c r="J42" s="65">
        <v>0.91948054964555481</v>
      </c>
      <c r="K42" s="65">
        <v>0.88649922966583439</v>
      </c>
      <c r="L42" s="65">
        <v>0.8959282135343174</v>
      </c>
      <c r="M42" s="65">
        <v>0.87838432830911861</v>
      </c>
      <c r="N42" s="65">
        <v>0.91483656604315544</v>
      </c>
      <c r="O42" s="65">
        <v>1.0446376909386887</v>
      </c>
      <c r="P42" s="65">
        <v>0.99387685402029669</v>
      </c>
      <c r="Q42" s="65">
        <v>1.0607480007872925</v>
      </c>
      <c r="R42" s="65">
        <v>1.0384499964516118</v>
      </c>
      <c r="S42" s="65">
        <v>1.0313490424738507</v>
      </c>
      <c r="T42" s="65">
        <v>1.0104214882662443</v>
      </c>
      <c r="U42" s="65">
        <v>1.0758512733924299</v>
      </c>
      <c r="V42" s="65">
        <v>1.1078820166089678</v>
      </c>
      <c r="W42" s="65">
        <v>1.0379605140798229</v>
      </c>
      <c r="X42" s="65">
        <v>1.0341349393786694</v>
      </c>
      <c r="Y42" s="65">
        <v>1.030540159361834</v>
      </c>
      <c r="Z42" s="65">
        <v>1.0475125141090444</v>
      </c>
      <c r="AA42" s="65">
        <v>1.0466122698697098</v>
      </c>
      <c r="AB42" s="65">
        <v>1.0815416530121376</v>
      </c>
      <c r="AC42" s="65">
        <v>1.0930010063063833</v>
      </c>
      <c r="AD42" s="65">
        <v>1.0962655992062473</v>
      </c>
      <c r="AE42" s="65">
        <v>1.1188823323349146</v>
      </c>
      <c r="AF42" s="65">
        <v>1.096376392684465</v>
      </c>
      <c r="AG42" s="65">
        <v>1.0671839663105358</v>
      </c>
    </row>
    <row r="43" spans="1:36" ht="11.45" customHeight="1" x14ac:dyDescent="0.2">
      <c r="A43" s="33">
        <f>IF(E43&lt;&gt;"",COUNTA($E$6:E43),"")</f>
        <v>34</v>
      </c>
      <c r="B43" s="49" t="s">
        <v>37</v>
      </c>
      <c r="C43" s="50" t="s">
        <v>38</v>
      </c>
      <c r="D43" s="64">
        <v>1.0584646839961873</v>
      </c>
      <c r="E43" s="65">
        <v>1.1970569881418363</v>
      </c>
      <c r="F43" s="65">
        <v>1.3253435297111205</v>
      </c>
      <c r="G43" s="65">
        <v>1.4210624816230519</v>
      </c>
      <c r="H43" s="65">
        <v>1.4801290491650116</v>
      </c>
      <c r="I43" s="65">
        <v>1.4833703569110599</v>
      </c>
      <c r="J43" s="65">
        <v>1.4769999825689832</v>
      </c>
      <c r="K43" s="65">
        <v>1.4600423031244758</v>
      </c>
      <c r="L43" s="65">
        <v>1.4665676498576605</v>
      </c>
      <c r="M43" s="65">
        <v>1.4603245664585041</v>
      </c>
      <c r="N43" s="65">
        <v>1.4483958873139258</v>
      </c>
      <c r="O43" s="65">
        <v>1.4659336130963978</v>
      </c>
      <c r="P43" s="65">
        <v>1.4340952142092853</v>
      </c>
      <c r="Q43" s="65">
        <v>1.4506388914895609</v>
      </c>
      <c r="R43" s="65">
        <v>1.4357802368935431</v>
      </c>
      <c r="S43" s="65">
        <v>1.4210055058446613</v>
      </c>
      <c r="T43" s="65">
        <v>1.4248562188791063</v>
      </c>
      <c r="U43" s="65">
        <v>1.4428016639232946</v>
      </c>
      <c r="V43" s="65">
        <v>1.4660912673321564</v>
      </c>
      <c r="W43" s="65">
        <v>1.4506195509159521</v>
      </c>
      <c r="X43" s="65">
        <v>1.4376809340256289</v>
      </c>
      <c r="Y43" s="65">
        <v>1.4277759131039098</v>
      </c>
      <c r="Z43" s="65">
        <v>1.4258156426640514</v>
      </c>
      <c r="AA43" s="65">
        <v>1.4122738670393684</v>
      </c>
      <c r="AB43" s="65">
        <v>1.4138740940157184</v>
      </c>
      <c r="AC43" s="65">
        <v>1.4059181781343408</v>
      </c>
      <c r="AD43" s="65">
        <v>1.4152891601906499</v>
      </c>
      <c r="AE43" s="65">
        <v>1.4120312110343682</v>
      </c>
      <c r="AF43" s="65">
        <v>1.4329768074210301</v>
      </c>
      <c r="AG43" s="65">
        <v>1.4473510804985728</v>
      </c>
    </row>
    <row r="44" spans="1:36" ht="11.45" customHeight="1" x14ac:dyDescent="0.2">
      <c r="A44" s="33">
        <f>IF(E44&lt;&gt;"",COUNTA($E$6:E44),"")</f>
        <v>35</v>
      </c>
      <c r="B44" s="49" t="s">
        <v>32</v>
      </c>
      <c r="C44" s="50" t="s">
        <v>39</v>
      </c>
      <c r="D44" s="64">
        <v>1.915358536132268</v>
      </c>
      <c r="E44" s="65">
        <v>2.2951762446283732</v>
      </c>
      <c r="F44" s="65">
        <v>2.3792128339122098</v>
      </c>
      <c r="G44" s="65">
        <v>2.3101025263912778</v>
      </c>
      <c r="H44" s="65">
        <v>2.2924444289535826</v>
      </c>
      <c r="I44" s="65">
        <v>2.2978953953885286</v>
      </c>
      <c r="J44" s="65">
        <v>2.359105111693411</v>
      </c>
      <c r="K44" s="65">
        <v>2.3769327330508476</v>
      </c>
      <c r="L44" s="65">
        <v>2.3773912466267881</v>
      </c>
      <c r="M44" s="65">
        <v>2.3966718126028654</v>
      </c>
      <c r="N44" s="65">
        <v>2.4038729279737328</v>
      </c>
      <c r="O44" s="65">
        <v>2.3849200209145134</v>
      </c>
      <c r="P44" s="65">
        <v>2.3551189873417719</v>
      </c>
      <c r="Q44" s="65">
        <v>2.3503483767900955</v>
      </c>
      <c r="R44" s="65">
        <v>2.2709321649110064</v>
      </c>
      <c r="S44" s="65">
        <v>2.2520535463495173</v>
      </c>
      <c r="T44" s="65">
        <v>2.2051656600038849</v>
      </c>
      <c r="U44" s="65">
        <v>2.1862412348320501</v>
      </c>
      <c r="V44" s="65">
        <v>2.1722515593351632</v>
      </c>
      <c r="W44" s="65">
        <v>2.1670292829202511</v>
      </c>
      <c r="X44" s="65">
        <v>2.1647852036965389</v>
      </c>
      <c r="Y44" s="65">
        <v>2.1634256358591464</v>
      </c>
      <c r="Z44" s="65">
        <v>2.1837362928539399</v>
      </c>
      <c r="AA44" s="65">
        <v>2.1802195666572799</v>
      </c>
      <c r="AB44" s="65">
        <v>2.1787352003295597</v>
      </c>
      <c r="AC44" s="65">
        <v>2.2061537414240058</v>
      </c>
      <c r="AD44" s="81">
        <v>2.2228192279303087</v>
      </c>
      <c r="AE44" s="81">
        <v>2.2291979835722673</v>
      </c>
      <c r="AF44" s="81">
        <v>2.2427991403917451</v>
      </c>
      <c r="AG44" s="81">
        <v>2.2292372958505542</v>
      </c>
    </row>
    <row r="45" spans="1:36" ht="11.45" customHeight="1" x14ac:dyDescent="0.2">
      <c r="A45" s="33" t="str">
        <f>IF(E45&lt;&gt;"",COUNTA($E$6:E45),"")</f>
        <v/>
      </c>
      <c r="B45" s="49"/>
      <c r="C45" s="54" t="s">
        <v>49</v>
      </c>
      <c r="D45" s="72"/>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82"/>
      <c r="AE45" s="82"/>
      <c r="AF45" s="83"/>
      <c r="AG45" s="83"/>
    </row>
    <row r="46" spans="1:36" ht="11.45" customHeight="1" x14ac:dyDescent="0.2">
      <c r="A46" s="33">
        <f>IF(E46&lt;&gt;"",COUNTA($E$6:E46),"")</f>
        <v>36</v>
      </c>
      <c r="B46" s="49"/>
      <c r="C46" s="54" t="s">
        <v>50</v>
      </c>
      <c r="D46" s="64">
        <v>1.493803145178229</v>
      </c>
      <c r="E46" s="65">
        <v>1.4515367538233843</v>
      </c>
      <c r="F46" s="65">
        <v>1.6493765628943082</v>
      </c>
      <c r="G46" s="65">
        <v>1.7658392693493292</v>
      </c>
      <c r="H46" s="65">
        <v>1.9537499391875455</v>
      </c>
      <c r="I46" s="65">
        <v>1.9961059676930009</v>
      </c>
      <c r="J46" s="65">
        <v>2.0711050285932648</v>
      </c>
      <c r="K46" s="65">
        <v>2.0857515480441577</v>
      </c>
      <c r="L46" s="65">
        <v>2.0738129195662331</v>
      </c>
      <c r="M46" s="65">
        <v>2.0949994795294948</v>
      </c>
      <c r="N46" s="65">
        <v>2.0883779710144927</v>
      </c>
      <c r="O46" s="65">
        <v>2.1042736778755735</v>
      </c>
      <c r="P46" s="65">
        <v>2.1169112162067809</v>
      </c>
      <c r="Q46" s="65">
        <v>2.1303439744992625</v>
      </c>
      <c r="R46" s="65">
        <v>2.1189847897100855</v>
      </c>
      <c r="S46" s="65">
        <v>2.1248324199218325</v>
      </c>
      <c r="T46" s="65">
        <v>2.1083975138251092</v>
      </c>
      <c r="U46" s="65">
        <v>2.0986247572108812</v>
      </c>
      <c r="V46" s="65">
        <v>2.1242508747012159</v>
      </c>
      <c r="W46" s="65">
        <v>2.1295892747492666</v>
      </c>
      <c r="X46" s="65">
        <v>2.1312746701632959</v>
      </c>
      <c r="Y46" s="65">
        <v>2.1297635139612239</v>
      </c>
      <c r="Z46" s="65">
        <v>2.1725508775357363</v>
      </c>
      <c r="AA46" s="65">
        <v>2.1899605509600106</v>
      </c>
      <c r="AB46" s="65">
        <v>2.214528699187976</v>
      </c>
      <c r="AC46" s="65">
        <v>2.2583734439834027</v>
      </c>
      <c r="AD46" s="65">
        <v>2.2999002099515344</v>
      </c>
      <c r="AE46" s="65">
        <v>2.3130720036482284</v>
      </c>
      <c r="AF46" s="65">
        <v>2.3412635432973552</v>
      </c>
      <c r="AG46" s="65">
        <v>2.366699870653127</v>
      </c>
    </row>
    <row r="47" spans="1:36" ht="11.45" customHeight="1" x14ac:dyDescent="0.2">
      <c r="A47" s="33">
        <f>IF(E47&lt;&gt;"",COUNTA($E$6:E47),"")</f>
        <v>37</v>
      </c>
      <c r="B47" s="49"/>
      <c r="C47" s="54" t="s">
        <v>51</v>
      </c>
      <c r="D47" s="64">
        <v>4.3723437931814182</v>
      </c>
      <c r="E47" s="65">
        <v>5.1515261786871882</v>
      </c>
      <c r="F47" s="65">
        <v>4.7474371147625405</v>
      </c>
      <c r="G47" s="65">
        <v>4.2900143808783913</v>
      </c>
      <c r="H47" s="65">
        <v>3.6355610317069167</v>
      </c>
      <c r="I47" s="65">
        <v>3.5452040204020401</v>
      </c>
      <c r="J47" s="65">
        <v>3.587358245563411</v>
      </c>
      <c r="K47" s="65">
        <v>3.6897275688480899</v>
      </c>
      <c r="L47" s="65">
        <v>3.7797176786914632</v>
      </c>
      <c r="M47" s="65">
        <v>3.9205762620582596</v>
      </c>
      <c r="N47" s="65">
        <v>4.0002550432498039</v>
      </c>
      <c r="O47" s="65">
        <v>3.7398077272918093</v>
      </c>
      <c r="P47" s="65">
        <v>3.4745865548420913</v>
      </c>
      <c r="Q47" s="65">
        <v>3.3874704735843455</v>
      </c>
      <c r="R47" s="65">
        <v>2.9808923117779842</v>
      </c>
      <c r="S47" s="65">
        <v>2.893477907833756</v>
      </c>
      <c r="T47" s="65">
        <v>2.8099252248259297</v>
      </c>
      <c r="U47" s="65">
        <v>2.8100028618336821</v>
      </c>
      <c r="V47" s="65">
        <v>2.5640327511776513</v>
      </c>
      <c r="W47" s="65">
        <v>2.5264909113123277</v>
      </c>
      <c r="X47" s="65">
        <v>2.5724000927572077</v>
      </c>
      <c r="Y47" s="65">
        <v>2.6221646462245465</v>
      </c>
      <c r="Z47" s="65">
        <v>2.5472437062829321</v>
      </c>
      <c r="AA47" s="65">
        <v>2.4524405240864167</v>
      </c>
      <c r="AB47" s="65">
        <v>2.3186035516945895</v>
      </c>
      <c r="AC47" s="65">
        <v>2.264512234150883</v>
      </c>
      <c r="AD47" s="65">
        <v>2.137759289289995</v>
      </c>
      <c r="AE47" s="65">
        <v>2.080860332153553</v>
      </c>
      <c r="AF47" s="65">
        <v>2.0208143408745589</v>
      </c>
      <c r="AG47" s="65">
        <v>1.8824508095703538</v>
      </c>
    </row>
    <row r="48" spans="1:36" ht="11.45" customHeight="1" x14ac:dyDescent="0.2">
      <c r="A48" s="33">
        <f>IF(E48&lt;&gt;"",COUNTA($E$6:E48),"")</f>
        <v>38</v>
      </c>
      <c r="B48" s="49" t="s">
        <v>32</v>
      </c>
      <c r="C48" s="50" t="s">
        <v>40</v>
      </c>
      <c r="D48" s="64">
        <v>2.2073198886399128</v>
      </c>
      <c r="E48" s="65">
        <v>2.317165619481746</v>
      </c>
      <c r="F48" s="65">
        <v>2.3870997034840622</v>
      </c>
      <c r="G48" s="65">
        <v>2.4053839501902456</v>
      </c>
      <c r="H48" s="65">
        <v>2.4037276518702919</v>
      </c>
      <c r="I48" s="65">
        <v>2.405736952632807</v>
      </c>
      <c r="J48" s="65">
        <v>2.4041209337925755</v>
      </c>
      <c r="K48" s="65">
        <v>2.3974785359240851</v>
      </c>
      <c r="L48" s="65">
        <v>2.3718640915593703</v>
      </c>
      <c r="M48" s="65">
        <v>2.3235358665222345</v>
      </c>
      <c r="N48" s="65">
        <v>2.2948033486021169</v>
      </c>
      <c r="O48" s="65">
        <v>2.2704363118236781</v>
      </c>
      <c r="P48" s="65">
        <v>2.2447561947307233</v>
      </c>
      <c r="Q48" s="65">
        <v>2.2111877604881172</v>
      </c>
      <c r="R48" s="65">
        <v>2.1974523494999056</v>
      </c>
      <c r="S48" s="65">
        <v>2.1719151423206533</v>
      </c>
      <c r="T48" s="65">
        <v>2.1432143285012581</v>
      </c>
      <c r="U48" s="65">
        <v>2.1346839822898049</v>
      </c>
      <c r="V48" s="65">
        <v>2.1118347217594136</v>
      </c>
      <c r="W48" s="65">
        <v>2.0948055052334942</v>
      </c>
      <c r="X48" s="65">
        <v>2.072640366231318</v>
      </c>
      <c r="Y48" s="65">
        <v>2.047880459770115</v>
      </c>
      <c r="Z48" s="65">
        <v>2.0333861859252824</v>
      </c>
      <c r="AA48" s="65">
        <v>2.0155562925952477</v>
      </c>
      <c r="AB48" s="65">
        <v>2.0144990172665218</v>
      </c>
      <c r="AC48" s="65">
        <v>2.0023746144420502</v>
      </c>
      <c r="AD48" s="65">
        <v>1.9962573443565916</v>
      </c>
      <c r="AE48" s="65">
        <v>1.986481066303412</v>
      </c>
      <c r="AF48" s="65">
        <v>1.9909359048114768</v>
      </c>
      <c r="AG48" s="65">
        <v>2.0188177564760927</v>
      </c>
    </row>
    <row r="49" spans="1:35" ht="11.45" customHeight="1" x14ac:dyDescent="0.2">
      <c r="A49" s="33">
        <f>IF(E49&lt;&gt;"",COUNTA($E$6:E49),"")</f>
        <v>39</v>
      </c>
      <c r="B49" s="49" t="s">
        <v>35</v>
      </c>
      <c r="C49" s="50" t="s">
        <v>41</v>
      </c>
      <c r="D49" s="64">
        <v>0.53072392557651993</v>
      </c>
      <c r="E49" s="65">
        <v>0.81400162408791099</v>
      </c>
      <c r="F49" s="65">
        <v>0.90375023906252716</v>
      </c>
      <c r="G49" s="65">
        <v>0.99535604412941314</v>
      </c>
      <c r="H49" s="65">
        <v>1.1829389288466479</v>
      </c>
      <c r="I49" s="65">
        <v>1.1238517736603795</v>
      </c>
      <c r="J49" s="65">
        <v>1.1762755557539506</v>
      </c>
      <c r="K49" s="65">
        <v>1.1486203817864888</v>
      </c>
      <c r="L49" s="65">
        <v>1.0811053230585652</v>
      </c>
      <c r="M49" s="65">
        <v>1.0773542222372285</v>
      </c>
      <c r="N49" s="65">
        <v>1.1029841012188581</v>
      </c>
      <c r="O49" s="65">
        <v>1.0959575393373924</v>
      </c>
      <c r="P49" s="65">
        <v>1.1512805160303501</v>
      </c>
      <c r="Q49" s="65">
        <v>1.2043809293294956</v>
      </c>
      <c r="R49" s="65">
        <v>1.1256024769217183</v>
      </c>
      <c r="S49" s="65">
        <v>1.0671563763099934</v>
      </c>
      <c r="T49" s="65">
        <v>1.0931346229065177</v>
      </c>
      <c r="U49" s="65">
        <v>1.1020165233794772</v>
      </c>
      <c r="V49" s="65">
        <v>1.1556375463082624</v>
      </c>
      <c r="W49" s="65">
        <v>1.1993672350574918</v>
      </c>
      <c r="X49" s="65">
        <v>1.1987055881741109</v>
      </c>
      <c r="Y49" s="65">
        <v>1.1827775069651683</v>
      </c>
      <c r="Z49" s="65">
        <v>1.1898178962719215</v>
      </c>
      <c r="AA49" s="65">
        <v>1.2087814837567303</v>
      </c>
      <c r="AB49" s="65">
        <v>1.2199807678388634</v>
      </c>
      <c r="AC49" s="65">
        <v>1.2027758903892711</v>
      </c>
      <c r="AD49" s="65">
        <v>1.195953161621319</v>
      </c>
      <c r="AE49" s="65">
        <v>1.2026141796955208</v>
      </c>
      <c r="AF49" s="65">
        <v>1.2270898800473053</v>
      </c>
      <c r="AG49" s="65">
        <v>1.2535946187189704</v>
      </c>
    </row>
    <row r="50" spans="1:35" ht="11.45" customHeight="1" x14ac:dyDescent="0.2">
      <c r="A50" s="33">
        <f>IF(E50&lt;&gt;"",COUNTA($E$6:E50),"")</f>
        <v>40</v>
      </c>
      <c r="B50" s="49" t="s">
        <v>35</v>
      </c>
      <c r="C50" s="50" t="s">
        <v>85</v>
      </c>
      <c r="D50" s="64">
        <v>1.3649871067386301</v>
      </c>
      <c r="E50" s="65">
        <v>1.6235585945083151</v>
      </c>
      <c r="F50" s="65">
        <v>1.7309997878684313</v>
      </c>
      <c r="G50" s="65">
        <v>1.7695055904721302</v>
      </c>
      <c r="H50" s="65">
        <v>1.766691109026745</v>
      </c>
      <c r="I50" s="65">
        <v>1.7954107994123585</v>
      </c>
      <c r="J50" s="65">
        <v>1.8075059021922426</v>
      </c>
      <c r="K50" s="65">
        <v>1.7998174050198226</v>
      </c>
      <c r="L50" s="65">
        <v>1.8194794110376797</v>
      </c>
      <c r="M50" s="65">
        <v>1.784651810584958</v>
      </c>
      <c r="N50" s="65">
        <v>1.7857048737948633</v>
      </c>
      <c r="O50" s="65">
        <v>1.748927525255338</v>
      </c>
      <c r="P50" s="65">
        <v>1.6934001050161556</v>
      </c>
      <c r="Q50" s="65">
        <v>1.6944388625015225</v>
      </c>
      <c r="R50" s="65">
        <v>1.6425680058443113</v>
      </c>
      <c r="S50" s="65">
        <v>1.5985020644893144</v>
      </c>
      <c r="T50" s="65">
        <v>1.5907217954617863</v>
      </c>
      <c r="U50" s="65">
        <v>1.6028243761472893</v>
      </c>
      <c r="V50" s="65">
        <v>1.6049198279233476</v>
      </c>
      <c r="W50" s="65">
        <v>1.5959219505669582</v>
      </c>
      <c r="X50" s="65">
        <v>1.5964219486844395</v>
      </c>
      <c r="Y50" s="65">
        <v>1.5846782831317432</v>
      </c>
      <c r="Z50" s="65">
        <v>1.5738049585873781</v>
      </c>
      <c r="AA50" s="65">
        <v>1.5469850136936159</v>
      </c>
      <c r="AB50" s="65">
        <v>1.5328596879125773</v>
      </c>
      <c r="AC50" s="65">
        <v>1.5261006405065156</v>
      </c>
      <c r="AD50" s="65">
        <v>1.5172123829039814</v>
      </c>
      <c r="AE50" s="65">
        <v>1.5134082110189322</v>
      </c>
      <c r="AF50" s="65">
        <v>1.5211688819390148</v>
      </c>
      <c r="AG50" s="65">
        <v>1.5247513270591511</v>
      </c>
    </row>
    <row r="51" spans="1:35" ht="11.45" customHeight="1" x14ac:dyDescent="0.2">
      <c r="A51" s="33">
        <f>IF(E51&lt;&gt;"",COUNTA($E$6:E51),"")</f>
        <v>41</v>
      </c>
      <c r="B51" s="49" t="s">
        <v>35</v>
      </c>
      <c r="C51" s="50" t="s">
        <v>42</v>
      </c>
      <c r="D51" s="64">
        <v>2.0442978475858058</v>
      </c>
      <c r="E51" s="65">
        <v>1.9926060227154319</v>
      </c>
      <c r="F51" s="65">
        <v>2.1095557290575671</v>
      </c>
      <c r="G51" s="65">
        <v>2.1279186239292622</v>
      </c>
      <c r="H51" s="65">
        <v>2.1290126218245726</v>
      </c>
      <c r="I51" s="65">
        <v>2.1326539869240153</v>
      </c>
      <c r="J51" s="65">
        <v>2.1310166106637927</v>
      </c>
      <c r="K51" s="65">
        <v>2.131320826587944</v>
      </c>
      <c r="L51" s="65">
        <v>2.1310266008038536</v>
      </c>
      <c r="M51" s="65">
        <v>2.1242042279188436</v>
      </c>
      <c r="N51" s="65">
        <v>2.1121290194013067</v>
      </c>
      <c r="O51" s="65">
        <v>2.0951619407862716</v>
      </c>
      <c r="P51" s="65">
        <v>2.0793429349282704</v>
      </c>
      <c r="Q51" s="65">
        <v>2.0644825764107129</v>
      </c>
      <c r="R51" s="65">
        <v>2.0593821872719009</v>
      </c>
      <c r="S51" s="65">
        <v>2.052146549478274</v>
      </c>
      <c r="T51" s="65">
        <v>2.0462760226139012</v>
      </c>
      <c r="U51" s="65">
        <v>2.0291510769541916</v>
      </c>
      <c r="V51" s="65">
        <v>2.0219028321002779</v>
      </c>
      <c r="W51" s="65">
        <v>2.0113021855385953</v>
      </c>
      <c r="X51" s="65">
        <v>1.9999941529016227</v>
      </c>
      <c r="Y51" s="65">
        <v>1.9894577056445231</v>
      </c>
      <c r="Z51" s="65">
        <v>1.9751823413870309</v>
      </c>
      <c r="AA51" s="65">
        <v>1.9662100519359182</v>
      </c>
      <c r="AB51" s="65">
        <v>1.9587168666754584</v>
      </c>
      <c r="AC51" s="65">
        <v>1.9493147935012445</v>
      </c>
      <c r="AD51" s="65">
        <v>1.9372159455268343</v>
      </c>
      <c r="AE51" s="65">
        <v>1.9323286495763166</v>
      </c>
      <c r="AF51" s="65">
        <v>1.9277788698356904</v>
      </c>
      <c r="AG51" s="65">
        <v>1.9277871148459382</v>
      </c>
    </row>
    <row r="52" spans="1:35" ht="11.45" customHeight="1" x14ac:dyDescent="0.2">
      <c r="A52" s="33">
        <f>IF(E52&lt;&gt;"",COUNTA($E$6:E52),"")</f>
        <v>42</v>
      </c>
      <c r="B52" s="49" t="s">
        <v>37</v>
      </c>
      <c r="C52" s="50" t="s">
        <v>43</v>
      </c>
      <c r="D52" s="64">
        <v>1.2770417266938812</v>
      </c>
      <c r="E52" s="65">
        <v>1.4399048295510903</v>
      </c>
      <c r="F52" s="65">
        <v>1.5787863393977672</v>
      </c>
      <c r="G52" s="65">
        <v>1.6452311607965846</v>
      </c>
      <c r="H52" s="65">
        <v>1.6853424921764533</v>
      </c>
      <c r="I52" s="65">
        <v>1.6955925923080293</v>
      </c>
      <c r="J52" s="65">
        <v>1.6950229031935948</v>
      </c>
      <c r="K52" s="65">
        <v>1.688463599174769</v>
      </c>
      <c r="L52" s="65">
        <v>1.7058018112561524</v>
      </c>
      <c r="M52" s="65">
        <v>1.7111727491458739</v>
      </c>
      <c r="N52" s="65">
        <v>1.6946990197903338</v>
      </c>
      <c r="O52" s="65">
        <v>1.730315635620125</v>
      </c>
      <c r="P52" s="65">
        <v>1.6923920827127297</v>
      </c>
      <c r="Q52" s="65">
        <v>1.6964996480610233</v>
      </c>
      <c r="R52" s="65">
        <v>1.6806314785380545</v>
      </c>
      <c r="S52" s="65">
        <v>1.6741270774896677</v>
      </c>
      <c r="T52" s="65">
        <v>1.6597662597325913</v>
      </c>
      <c r="U52" s="65">
        <v>1.6707536242548442</v>
      </c>
      <c r="V52" s="65">
        <v>1.6981639868292338</v>
      </c>
      <c r="W52" s="65">
        <v>1.6696556661296533</v>
      </c>
      <c r="X52" s="65">
        <v>1.6437979651869883</v>
      </c>
      <c r="Y52" s="65">
        <v>1.6384739086058795</v>
      </c>
      <c r="Z52" s="65">
        <v>1.6483238225517081</v>
      </c>
      <c r="AA52" s="65">
        <v>1.6374961711532878</v>
      </c>
      <c r="AB52" s="65">
        <v>1.6446737521281209</v>
      </c>
      <c r="AC52" s="65">
        <v>1.649093589053154</v>
      </c>
      <c r="AD52" s="65">
        <v>1.6724553345673143</v>
      </c>
      <c r="AE52" s="65">
        <v>1.6685772835058774</v>
      </c>
      <c r="AF52" s="65">
        <v>1.6983462257282236</v>
      </c>
      <c r="AG52" s="65">
        <v>1.7242951671206246</v>
      </c>
    </row>
    <row r="53" spans="1:35" ht="24.95" customHeight="1" x14ac:dyDescent="0.2">
      <c r="A53" s="33" t="str">
        <f>IF(E53&lt;&gt;"",COUNTA($E$6:E53),"")</f>
        <v/>
      </c>
      <c r="B53" s="49"/>
      <c r="C53" s="62"/>
      <c r="D53" s="188" t="s">
        <v>46</v>
      </c>
      <c r="E53" s="180"/>
      <c r="F53" s="180"/>
      <c r="G53" s="180"/>
      <c r="H53" s="180"/>
      <c r="I53" s="180"/>
      <c r="J53" s="180"/>
      <c r="K53" s="180" t="s">
        <v>46</v>
      </c>
      <c r="L53" s="180"/>
      <c r="M53" s="180"/>
      <c r="N53" s="180"/>
      <c r="O53" s="180"/>
      <c r="P53" s="180"/>
      <c r="Q53" s="180"/>
      <c r="R53" s="180" t="s">
        <v>46</v>
      </c>
      <c r="S53" s="180"/>
      <c r="T53" s="180"/>
      <c r="U53" s="180"/>
      <c r="V53" s="180"/>
      <c r="W53" s="180"/>
      <c r="X53" s="180"/>
      <c r="Y53" s="180"/>
      <c r="Z53" s="180" t="s">
        <v>46</v>
      </c>
      <c r="AA53" s="180"/>
      <c r="AB53" s="180"/>
      <c r="AC53" s="180"/>
      <c r="AD53" s="180"/>
      <c r="AE53" s="180"/>
      <c r="AF53" s="180"/>
      <c r="AG53" s="180"/>
    </row>
    <row r="54" spans="1:35" ht="11.45" customHeight="1" x14ac:dyDescent="0.2">
      <c r="A54" s="33">
        <f>IF(E54&lt;&gt;"",COUNTA($E$6:E54),"")</f>
        <v>43</v>
      </c>
      <c r="B54" s="49"/>
      <c r="C54" s="50" t="s">
        <v>31</v>
      </c>
      <c r="D54" s="64">
        <v>87.188030618883275</v>
      </c>
      <c r="E54" s="65">
        <v>81.587410171820167</v>
      </c>
      <c r="F54" s="65">
        <v>79.878907364611024</v>
      </c>
      <c r="G54" s="65">
        <v>79.006963225063515</v>
      </c>
      <c r="H54" s="65">
        <v>79.607287420369943</v>
      </c>
      <c r="I54" s="65">
        <v>79.864289582411672</v>
      </c>
      <c r="J54" s="65">
        <v>78.531728203781967</v>
      </c>
      <c r="K54" s="65">
        <v>78.888085673112769</v>
      </c>
      <c r="L54" s="65">
        <v>79.248085255130761</v>
      </c>
      <c r="M54" s="65">
        <v>79.509094185773691</v>
      </c>
      <c r="N54" s="65">
        <v>78.01958002318672</v>
      </c>
      <c r="O54" s="65">
        <v>77.630195105272335</v>
      </c>
      <c r="P54" s="65">
        <v>77.507286201448011</v>
      </c>
      <c r="Q54" s="65">
        <v>75.696811178977043</v>
      </c>
      <c r="R54" s="65">
        <v>75.297436797023309</v>
      </c>
      <c r="S54" s="65">
        <v>74.189353157616679</v>
      </c>
      <c r="T54" s="65">
        <v>74.207693882843841</v>
      </c>
      <c r="U54" s="65">
        <v>73.203692569454333</v>
      </c>
      <c r="V54" s="65">
        <v>75.359745956832342</v>
      </c>
      <c r="W54" s="65">
        <v>76.050188931882403</v>
      </c>
      <c r="X54" s="65">
        <v>75.26839695062327</v>
      </c>
      <c r="Y54" s="65">
        <v>75.67439873740507</v>
      </c>
      <c r="Z54" s="65">
        <v>75.468558695714393</v>
      </c>
      <c r="AA54" s="65">
        <v>76.273851446898846</v>
      </c>
      <c r="AB54" s="65">
        <v>77.429692358901463</v>
      </c>
      <c r="AC54" s="65">
        <v>77.795521591772186</v>
      </c>
      <c r="AD54" s="65">
        <v>77.007955443758334</v>
      </c>
      <c r="AE54" s="65">
        <v>77.704744307358311</v>
      </c>
      <c r="AF54" s="65">
        <v>78.562587949313496</v>
      </c>
      <c r="AG54" s="65">
        <v>79.806428188714975</v>
      </c>
    </row>
    <row r="55" spans="1:35" ht="11.45" customHeight="1" x14ac:dyDescent="0.2">
      <c r="A55" s="33">
        <f>IF(E55&lt;&gt;"",COUNTA($E$6:E55),"")</f>
        <v>44</v>
      </c>
      <c r="B55" s="49"/>
      <c r="C55" s="50" t="s">
        <v>33</v>
      </c>
      <c r="D55" s="64">
        <v>5.9094815078243448</v>
      </c>
      <c r="E55" s="65">
        <v>7.6071560317300095</v>
      </c>
      <c r="F55" s="65">
        <v>9.5867886694330053</v>
      </c>
      <c r="G55" s="65">
        <v>10.026534059819779</v>
      </c>
      <c r="H55" s="65">
        <v>11.005727537563947</v>
      </c>
      <c r="I55" s="65">
        <v>11.195449329912714</v>
      </c>
      <c r="J55" s="65">
        <v>12.124543329778838</v>
      </c>
      <c r="K55" s="65">
        <v>11.724046169024094</v>
      </c>
      <c r="L55" s="65">
        <v>11.081954992745752</v>
      </c>
      <c r="M55" s="65">
        <v>11.529373224109923</v>
      </c>
      <c r="N55" s="65">
        <v>11.646470619727145</v>
      </c>
      <c r="O55" s="65">
        <v>11.540791867293283</v>
      </c>
      <c r="P55" s="65">
        <v>10.856388526753291</v>
      </c>
      <c r="Q55" s="65">
        <v>11.781371621542254</v>
      </c>
      <c r="R55" s="65">
        <v>11.53917049901613</v>
      </c>
      <c r="S55" s="65">
        <v>11.84860201695926</v>
      </c>
      <c r="T55" s="65">
        <v>12.042584820238281</v>
      </c>
      <c r="U55" s="65">
        <v>12.65561351430024</v>
      </c>
      <c r="V55" s="65">
        <v>10.145276159541138</v>
      </c>
      <c r="W55" s="65">
        <v>11.327168653101682</v>
      </c>
      <c r="X55" s="65">
        <v>12.154159037286876</v>
      </c>
      <c r="Y55" s="65">
        <v>11.916988991017607</v>
      </c>
      <c r="Z55" s="65">
        <v>12.43521598355674</v>
      </c>
      <c r="AA55" s="65">
        <v>12.067030294461457</v>
      </c>
      <c r="AB55" s="65">
        <v>10.789112706543619</v>
      </c>
      <c r="AC55" s="65">
        <v>10.101015778523564</v>
      </c>
      <c r="AD55" s="65">
        <v>11.014564156085529</v>
      </c>
      <c r="AE55" s="65">
        <v>9.9406725449396678</v>
      </c>
      <c r="AF55" s="65">
        <v>10.605174931692977</v>
      </c>
      <c r="AG55" s="65">
        <v>10.656343216174713</v>
      </c>
      <c r="AH55" s="69"/>
      <c r="AI55" s="69"/>
    </row>
    <row r="56" spans="1:35" ht="11.45" customHeight="1" x14ac:dyDescent="0.2">
      <c r="A56" s="33">
        <f>IF(E56&lt;&gt;"",COUNTA($E$6:E56),"")</f>
        <v>45</v>
      </c>
      <c r="B56" s="49"/>
      <c r="C56" s="50" t="s">
        <v>47</v>
      </c>
      <c r="D56" s="64">
        <v>6.9024878732923751</v>
      </c>
      <c r="E56" s="65">
        <v>10.805433796449822</v>
      </c>
      <c r="F56" s="65">
        <v>10.534303965955967</v>
      </c>
      <c r="G56" s="65">
        <v>10.966502715116707</v>
      </c>
      <c r="H56" s="65">
        <v>9.3869850420661063</v>
      </c>
      <c r="I56" s="65">
        <v>8.9402610876756192</v>
      </c>
      <c r="J56" s="65">
        <v>9.3437284664391917</v>
      </c>
      <c r="K56" s="65">
        <v>9.3878681578631404</v>
      </c>
      <c r="L56" s="65">
        <v>9.6699597521234946</v>
      </c>
      <c r="M56" s="65">
        <v>8.9615325901163825</v>
      </c>
      <c r="N56" s="65">
        <v>10.333949357086135</v>
      </c>
      <c r="O56" s="65">
        <v>10.829013027434385</v>
      </c>
      <c r="P56" s="65">
        <v>11.636325271798702</v>
      </c>
      <c r="Q56" s="65">
        <v>12.521817199480703</v>
      </c>
      <c r="R56" s="65">
        <v>13.163392703960563</v>
      </c>
      <c r="S56" s="65">
        <v>13.962044825424062</v>
      </c>
      <c r="T56" s="65">
        <v>13.749721296917883</v>
      </c>
      <c r="U56" s="65">
        <v>14.140693916245429</v>
      </c>
      <c r="V56" s="65">
        <v>14.494977883626518</v>
      </c>
      <c r="W56" s="65">
        <v>12.622642415015921</v>
      </c>
      <c r="X56" s="65">
        <v>12.577444012089847</v>
      </c>
      <c r="Y56" s="65">
        <v>12.408612271577326</v>
      </c>
      <c r="Z56" s="65">
        <v>12.096225320728873</v>
      </c>
      <c r="AA56" s="65">
        <v>11.659118258639696</v>
      </c>
      <c r="AB56" s="65">
        <v>11.781194934554923</v>
      </c>
      <c r="AC56" s="65">
        <v>12.103462629704255</v>
      </c>
      <c r="AD56" s="65">
        <v>11.977480400156139</v>
      </c>
      <c r="AE56" s="65">
        <v>12.354583147702028</v>
      </c>
      <c r="AF56" s="65">
        <v>10.83223711899352</v>
      </c>
      <c r="AG56" s="65">
        <v>9.5372285951103102</v>
      </c>
      <c r="AH56" s="69"/>
      <c r="AI56" s="69"/>
    </row>
    <row r="57" spans="1:35" ht="12" customHeight="1" x14ac:dyDescent="0.2">
      <c r="C57" s="74"/>
      <c r="D57" s="74"/>
      <c r="AE57" s="75"/>
      <c r="AF57" s="75"/>
    </row>
    <row r="58" spans="1:35" ht="12" customHeight="1" x14ac:dyDescent="0.2">
      <c r="C58" s="74"/>
      <c r="D58" s="74"/>
      <c r="AA58" s="75"/>
    </row>
    <row r="59" spans="1:35" ht="12" customHeight="1" x14ac:dyDescent="0.2">
      <c r="C59" s="74"/>
      <c r="D59" s="74"/>
      <c r="AA59" s="75"/>
    </row>
    <row r="60" spans="1:35" ht="12" customHeight="1" x14ac:dyDescent="0.2">
      <c r="C60" s="7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row>
    <row r="61" spans="1:35" ht="12" customHeight="1" x14ac:dyDescent="0.2">
      <c r="C61" s="74"/>
      <c r="D61" s="74"/>
    </row>
    <row r="62" spans="1:35" ht="12" customHeight="1" x14ac:dyDescent="0.2">
      <c r="C62" s="74"/>
      <c r="D62" s="74"/>
    </row>
    <row r="63" spans="1:35" ht="12" customHeight="1" x14ac:dyDescent="0.2">
      <c r="C63" s="74"/>
      <c r="D63" s="74"/>
    </row>
  </sheetData>
  <mergeCells count="54">
    <mergeCell ref="B4:C4"/>
    <mergeCell ref="D2:D3"/>
    <mergeCell ref="A2:A3"/>
    <mergeCell ref="E2:E3"/>
    <mergeCell ref="Z1:AG1"/>
    <mergeCell ref="R1:Y1"/>
    <mergeCell ref="AC2:AC3"/>
    <mergeCell ref="AB2:AB3"/>
    <mergeCell ref="Y2:Y3"/>
    <mergeCell ref="D1:J1"/>
    <mergeCell ref="B2:C3"/>
    <mergeCell ref="F2:F3"/>
    <mergeCell ref="G2:G3"/>
    <mergeCell ref="I2:I3"/>
    <mergeCell ref="A1:C1"/>
    <mergeCell ref="J2:J3"/>
    <mergeCell ref="H2:H3"/>
    <mergeCell ref="D53:J53"/>
    <mergeCell ref="K53:Q53"/>
    <mergeCell ref="D37:J37"/>
    <mergeCell ref="K5:Q5"/>
    <mergeCell ref="D5:J5"/>
    <mergeCell ref="D21:J21"/>
    <mergeCell ref="U2:U3"/>
    <mergeCell ref="AG2:AG3"/>
    <mergeCell ref="K37:Q37"/>
    <mergeCell ref="O2:O3"/>
    <mergeCell ref="P2:P3"/>
    <mergeCell ref="T2:T3"/>
    <mergeCell ref="R2:R3"/>
    <mergeCell ref="X2:X3"/>
    <mergeCell ref="K2:K3"/>
    <mergeCell ref="R5:Y5"/>
    <mergeCell ref="Z5:AG5"/>
    <mergeCell ref="R21:Y21"/>
    <mergeCell ref="Z21:AG21"/>
    <mergeCell ref="R37:Y37"/>
    <mergeCell ref="Q2:Q3"/>
    <mergeCell ref="Z37:AG37"/>
    <mergeCell ref="R53:Y53"/>
    <mergeCell ref="Z53:AG53"/>
    <mergeCell ref="K1:Q1"/>
    <mergeCell ref="W2:W3"/>
    <mergeCell ref="L2:L3"/>
    <mergeCell ref="N2:N3"/>
    <mergeCell ref="AE2:AE3"/>
    <mergeCell ref="M2:M3"/>
    <mergeCell ref="AF2:AF3"/>
    <mergeCell ref="K21:Q21"/>
    <mergeCell ref="AD2:AD3"/>
    <mergeCell ref="Z2:Z3"/>
    <mergeCell ref="S2:S3"/>
    <mergeCell ref="AA2:AA3"/>
    <mergeCell ref="V2:V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P133 2020 00&amp;R&amp;"-,Standard"&amp;7&amp;P</oddFooter>
    <evenFooter>&amp;L&amp;"-,Standard"&amp;7&amp;P&amp;R&amp;"-,Standard"&amp;7StatA MV, Statistischer Bericht P133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Deckblatt</vt:lpstr>
      <vt:lpstr>Inhalt</vt:lpstr>
      <vt:lpstr>Vorbemerkungen und Schema</vt:lpstr>
      <vt:lpstr>Definitionen und Begriffe</vt:lpstr>
      <vt:lpstr>Grafik 1 + 2</vt:lpstr>
      <vt:lpstr>Grafik 3</vt:lpstr>
      <vt:lpstr>Grafik 4</vt:lpstr>
      <vt:lpstr>Grafik 5</vt:lpstr>
      <vt:lpstr>1</vt:lpstr>
      <vt:lpstr>2</vt:lpstr>
      <vt:lpstr>3</vt:lpstr>
      <vt:lpstr>4</vt:lpstr>
      <vt:lpstr>5</vt:lpstr>
      <vt:lpstr>6</vt:lpstr>
      <vt:lpstr>7</vt:lpstr>
      <vt:lpstr>Fußnotenerläut.</vt:lpstr>
      <vt:lpstr>'1'!Drucktitel</vt:lpstr>
      <vt:lpstr>'2'!Drucktitel</vt:lpstr>
      <vt:lpstr>'3'!Drucktitel</vt:lpstr>
      <vt:lpstr>'4'!Drucktitel</vt:lpstr>
      <vt:lpstr>'5'!Drucktitel</vt:lpstr>
      <vt:lpstr>'6'!Drucktitel</vt:lpstr>
      <vt:lpstr>'7'!Drucktitel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P133 Einkommen der privaten Haushalte einschließlich Organisationen ohne Erwerbszweck 1991 - 2020</dc:title>
  <dc:subject>VGR der Länder</dc:subject>
  <dc:creator>FB 410</dc:creator>
  <cp:lastModifiedBy>Luptowski, Simone</cp:lastModifiedBy>
  <cp:lastPrinted>2022-06-16T08:55:38Z</cp:lastPrinted>
  <dcterms:created xsi:type="dcterms:W3CDTF">2016-11-09T11:33:10Z</dcterms:created>
  <dcterms:modified xsi:type="dcterms:W3CDTF">2022-06-21T11:22:32Z</dcterms:modified>
</cp:coreProperties>
</file>