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120" windowWidth="28800" windowHeight="12045" tabRatio="734"/>
  </bookViews>
  <sheets>
    <sheet name="Deckblatt" sheetId="25" r:id="rId1"/>
    <sheet name="Inhalt" sheetId="17" r:id="rId2"/>
    <sheet name="Vorbemerkungen" sheetId="42" r:id="rId3"/>
    <sheet name="1.1" sheetId="19" r:id="rId4"/>
    <sheet name="1.2" sheetId="30" r:id="rId5"/>
    <sheet name="1.3" sheetId="34" r:id="rId6"/>
    <sheet name="1.4" sheetId="35" r:id="rId7"/>
    <sheet name="1.5" sheetId="45" r:id="rId8"/>
    <sheet name="1.6" sheetId="32" r:id="rId9"/>
    <sheet name="1.7" sheetId="33" r:id="rId10"/>
    <sheet name="2.1" sheetId="22" r:id="rId11"/>
    <sheet name="2.2" sheetId="39" r:id="rId12"/>
    <sheet name="2.3" sheetId="40" r:id="rId13"/>
    <sheet name="2.4" sheetId="41" r:id="rId14"/>
    <sheet name="Fußnotenerläut." sheetId="18" r:id="rId15"/>
    <sheet name="Methodik" sheetId="3" r:id="rId16"/>
    <sheet name="Glossar " sheetId="44" r:id="rId17"/>
    <sheet name="Mehr zum Thema" sheetId="43" r:id="rId18"/>
    <sheet name="Qualitätsbericht" sheetId="31" r:id="rId19"/>
  </sheets>
  <definedNames>
    <definedName name="_xlnm._FilterDatabase" localSheetId="10" hidden="1">'2.1'!$A$8:$I$29</definedName>
  </definedNames>
  <calcPr calcId="162913"/>
</workbook>
</file>

<file path=xl/calcChain.xml><?xml version="1.0" encoding="utf-8"?>
<calcChain xmlns="http://schemas.openxmlformats.org/spreadsheetml/2006/main">
  <c r="I20" i="19" l="1"/>
  <c r="H20" i="19"/>
  <c r="G20" i="19"/>
  <c r="F20" i="19"/>
  <c r="C20" i="19"/>
  <c r="A10" i="33" l="1"/>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9" i="33"/>
  <c r="A9" i="41" l="1"/>
  <c r="A10" i="41"/>
  <c r="A11" i="41"/>
  <c r="A12" i="41"/>
  <c r="A13" i="41"/>
  <c r="A14" i="41"/>
  <c r="A15" i="41"/>
  <c r="A16" i="41"/>
  <c r="A17" i="41"/>
  <c r="A18" i="41"/>
  <c r="A19" i="41"/>
  <c r="A20" i="41"/>
  <c r="A21" i="41"/>
  <c r="A22" i="41"/>
  <c r="A23" i="41"/>
  <c r="A24" i="41"/>
  <c r="A25" i="41"/>
  <c r="A26" i="41"/>
  <c r="A27" i="41"/>
  <c r="A28" i="41"/>
  <c r="A29" i="41"/>
  <c r="A30" i="41"/>
  <c r="A9" i="40"/>
  <c r="A10" i="40"/>
  <c r="A11" i="40"/>
  <c r="A12" i="40"/>
  <c r="A13" i="40"/>
  <c r="A14" i="40"/>
  <c r="A15" i="40"/>
  <c r="A16" i="40"/>
  <c r="A17" i="40"/>
  <c r="A18" i="40"/>
  <c r="A19" i="40"/>
  <c r="A20" i="40"/>
  <c r="A21" i="40"/>
  <c r="A22" i="40"/>
  <c r="A23" i="40"/>
  <c r="A24" i="40"/>
  <c r="A25" i="40"/>
  <c r="A26" i="40"/>
  <c r="A27" i="40"/>
  <c r="A28" i="40"/>
  <c r="A29" i="40"/>
  <c r="A30" i="40"/>
  <c r="A9" i="39"/>
  <c r="A10" i="39"/>
  <c r="A11" i="39"/>
  <c r="A12" i="39"/>
  <c r="A13" i="39"/>
  <c r="A14" i="39"/>
  <c r="A15" i="39"/>
  <c r="A16" i="39"/>
  <c r="A17" i="39"/>
  <c r="A18" i="39"/>
  <c r="A19" i="39"/>
  <c r="A20" i="39"/>
  <c r="A21" i="39"/>
  <c r="A22" i="39"/>
  <c r="A23" i="39"/>
  <c r="A24" i="39"/>
  <c r="A25" i="39"/>
  <c r="A26" i="39"/>
  <c r="A27" i="39"/>
  <c r="A28" i="39"/>
  <c r="A29" i="39"/>
  <c r="A30" i="39"/>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10" i="45"/>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10" i="35"/>
  <c r="A11" i="35"/>
  <c r="A12" i="35"/>
  <c r="A13" i="35"/>
  <c r="A14" i="35"/>
  <c r="A15" i="35"/>
  <c r="A16" i="35"/>
  <c r="A17" i="35"/>
  <c r="A18" i="35"/>
  <c r="A19" i="35"/>
  <c r="A20" i="35"/>
  <c r="A21" i="35"/>
  <c r="A22" i="35"/>
  <c r="A23" i="35"/>
  <c r="A24" i="35"/>
  <c r="A25" i="35"/>
  <c r="A26" i="35"/>
  <c r="A27" i="35"/>
  <c r="A28" i="35"/>
  <c r="A29" i="35"/>
  <c r="A30" i="35"/>
  <c r="A31" i="35"/>
  <c r="A32" i="35"/>
  <c r="A33" i="35"/>
  <c r="A10" i="34"/>
  <c r="A11" i="34"/>
  <c r="A12" i="34"/>
  <c r="A13" i="34"/>
  <c r="A14" i="34"/>
  <c r="A15" i="34"/>
  <c r="A16" i="34"/>
  <c r="A17" i="34"/>
  <c r="A18" i="34"/>
  <c r="A19" i="34"/>
  <c r="A20" i="34"/>
  <c r="A21" i="34"/>
  <c r="A22" i="34"/>
  <c r="A23" i="34"/>
  <c r="A24" i="34"/>
  <c r="A25" i="34"/>
  <c r="A26" i="34"/>
  <c r="A27" i="34"/>
  <c r="A28" i="34"/>
  <c r="A29" i="34"/>
  <c r="A30" i="34"/>
  <c r="A31" i="34"/>
  <c r="A32" i="34"/>
  <c r="A33" i="34"/>
  <c r="A10" i="30"/>
  <c r="A11" i="30"/>
  <c r="A12" i="30"/>
  <c r="A13" i="30"/>
  <c r="A14" i="30"/>
  <c r="A15" i="30"/>
  <c r="A16" i="30"/>
  <c r="A17" i="30"/>
  <c r="A18" i="30"/>
  <c r="A19" i="30"/>
  <c r="A20" i="30"/>
  <c r="A21" i="30"/>
  <c r="A22" i="30"/>
  <c r="A23" i="30"/>
  <c r="A24" i="30"/>
  <c r="A25" i="30"/>
  <c r="A26" i="30"/>
  <c r="A27" i="30"/>
  <c r="A28" i="30"/>
  <c r="A29" i="30"/>
  <c r="A30" i="30"/>
  <c r="A31" i="30"/>
  <c r="A32" i="30"/>
  <c r="A33" i="30"/>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10" i="22" l="1"/>
  <c r="A8" i="41"/>
  <c r="A8" i="40"/>
  <c r="A8" i="39"/>
  <c r="A9" i="32"/>
  <c r="A8" i="32"/>
  <c r="A9" i="45"/>
  <c r="A9" i="35"/>
  <c r="A9" i="30"/>
  <c r="A9" i="34"/>
  <c r="A10" i="19"/>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<sst xmlns="http://schemas.openxmlformats.org/spreadsheetml/2006/main" count="670" uniqueCount="226">
  <si>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</si>
  <si>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</si>
  <si>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</si>
  <si>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</si>
  <si>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</si>
  <si>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</si>
  <si>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</si>
  <si>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</si>
  <si>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</si>
  <si>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</si>
  <si>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</si>
  <si>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</si>
  <si>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</si>
  <si>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</si>
  <si>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</si>
  <si>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</si>
  <si>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</si>
  <si>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41.2</t>
  </si>
  <si>
    <t>42.1</t>
  </si>
  <si>
    <t>42.2</t>
  </si>
  <si>
    <t>42.9</t>
  </si>
  <si>
    <t>43.1</t>
  </si>
  <si>
    <t>43.9</t>
  </si>
  <si>
    <t>Zeitraum</t>
  </si>
  <si>
    <t>Entgelte</t>
  </si>
  <si>
    <t>Anzahl</t>
  </si>
  <si>
    <t>1 000</t>
  </si>
  <si>
    <t>1 000 EUR</t>
  </si>
  <si>
    <t>Merkmal</t>
  </si>
  <si>
    <t>Maßeinheit</t>
  </si>
  <si>
    <t xml:space="preserve">Entgelte </t>
  </si>
  <si>
    <t>Arbeitstage</t>
  </si>
  <si>
    <t>Geleistete
Arbeits-
stunden</t>
  </si>
  <si>
    <t xml:space="preserve">Bau von Gebäuden </t>
  </si>
  <si>
    <t xml:space="preserve">Leitungstiefbau und Kläranlagenbau </t>
  </si>
  <si>
    <t xml:space="preserve">Sonstiger Tiefbau </t>
  </si>
  <si>
    <t xml:space="preserve">Sonstige spezialisierte Bautätigkeiten </t>
  </si>
  <si>
    <t>43.99.1</t>
  </si>
  <si>
    <t xml:space="preserve">Abbrucharbeiten und vorbereitende
   Baustellenarbeiten </t>
  </si>
  <si>
    <t xml:space="preserve">Mecklenburg-Vorpommern </t>
  </si>
  <si>
    <t>Auftrags-
eingang</t>
  </si>
  <si>
    <t>Kapitel 1</t>
  </si>
  <si>
    <t>Kapitel 2</t>
  </si>
  <si>
    <t>Fußnotenerläuterungen</t>
  </si>
  <si>
    <t xml:space="preserve">   Tabelle 1.1</t>
  </si>
  <si>
    <t xml:space="preserve">   Tabelle 1.2</t>
  </si>
  <si>
    <t xml:space="preserve">    Tabelle 2.1</t>
  </si>
  <si>
    <t xml:space="preserve">1)  </t>
  </si>
  <si>
    <t>Tabelle 1.1</t>
  </si>
  <si>
    <t>Lfd.
Nr.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</si>
  <si>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</si>
  <si>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</si>
  <si>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</si>
  <si>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</si>
  <si>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</si>
  <si>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</si>
  <si>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</si>
  <si>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</si>
  <si>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</si>
  <si>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</si>
  <si>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</si>
  <si>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</si>
  <si>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</si>
  <si>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</si>
  <si>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[rot]</t>
  </si>
  <si>
    <t>Vorbemerkungen</t>
  </si>
  <si>
    <t xml:space="preserve">    Tabelle 1.3</t>
  </si>
  <si>
    <t xml:space="preserve">Landesergebnisse </t>
  </si>
  <si>
    <t xml:space="preserve">    Tabelle 1.4</t>
  </si>
  <si>
    <t xml:space="preserve">Kreisergebnisse </t>
  </si>
  <si>
    <t>Methodik</t>
  </si>
  <si>
    <t>Glossar</t>
  </si>
  <si>
    <t>Mehr zum Thema</t>
  </si>
  <si>
    <t>Qualitätsbericht</t>
  </si>
  <si>
    <t>Tabelle 1.3</t>
  </si>
  <si>
    <t>Betriebe</t>
  </si>
  <si>
    <t>Kurzfassung Qualitätsbericht</t>
  </si>
  <si>
    <t>Tabelle 2.1</t>
  </si>
  <si>
    <t>des Bauhauptgewerbes mit 20 und mehr tätigen</t>
  </si>
  <si>
    <t>Personen in Mecklenburg-Vorpommern</t>
  </si>
  <si>
    <t>43.91</t>
  </si>
  <si>
    <t>43.99</t>
  </si>
  <si>
    <t>43.99.2</t>
  </si>
  <si>
    <t>Tabelle 1.2</t>
  </si>
  <si>
    <t xml:space="preserve">    Tabelle 1.5</t>
  </si>
  <si>
    <t xml:space="preserve">    Tabelle 1.6</t>
  </si>
  <si>
    <t xml:space="preserve">    Tabelle 1.7</t>
  </si>
  <si>
    <t xml:space="preserve">    Tabelle 2.2</t>
  </si>
  <si>
    <t xml:space="preserve">    Tabelle 2.3</t>
  </si>
  <si>
    <t>Tabelle 2.2</t>
  </si>
  <si>
    <t xml:space="preserve">Arbeitsstunden </t>
  </si>
  <si>
    <t>Tabelle 2.4</t>
  </si>
  <si>
    <t>Tabelle 2.3</t>
  </si>
  <si>
    <t>Auftragseingang</t>
  </si>
  <si>
    <t xml:space="preserve">    Tabelle 2.4</t>
  </si>
  <si>
    <t>43.99.9</t>
  </si>
  <si>
    <t>1 000 h</t>
  </si>
  <si>
    <t>Tabelle 1.4</t>
  </si>
  <si>
    <t>Tabelle 1.5</t>
  </si>
  <si>
    <t>Tabelle 1.6</t>
  </si>
  <si>
    <t>Tabelle 1.7</t>
  </si>
  <si>
    <t xml:space="preserve">     Auszugsweise Vervielfältigung und Verbreitung  mit Quellenangabe gestattet.</t>
  </si>
  <si>
    <t>Kennziffer:</t>
  </si>
  <si>
    <t>Monatsende bzw. Durchschnitt für die betreffenden Monate.</t>
  </si>
  <si>
    <t xml:space="preserve">   darunter</t>
  </si>
  <si>
    <t xml:space="preserve">   Dachdeckerei und Zimmerei</t>
  </si>
  <si>
    <t xml:space="preserve">      davon</t>
  </si>
  <si>
    <t xml:space="preserve">      Gerüstbau </t>
  </si>
  <si>
    <t xml:space="preserve">      Schornstein-, Feuerungs- und 
         Industrieofenbau</t>
  </si>
  <si>
    <t xml:space="preserve">      Baugewerbe a. n. g.</t>
  </si>
  <si>
    <t xml:space="preserve">   davon</t>
  </si>
  <si>
    <t xml:space="preserve">   Hochbau </t>
  </si>
  <si>
    <t xml:space="preserve">   Tiefbau</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</si>
  <si>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</si>
  <si>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</si>
  <si>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</si>
  <si>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</si>
  <si>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</si>
  <si>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</si>
  <si>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zum Vor-
monat</t>
  </si>
  <si>
    <t xml:space="preserve">Bau von Straßen und Bahnverkehrs-
   strecken </t>
  </si>
  <si>
    <t xml:space="preserve">   Sonstige spezialisierte Bautätigkeiten 
      a. n. g. </t>
  </si>
  <si>
    <t>WZ
2008</t>
  </si>
  <si>
    <t xml:space="preserve">         für Organisationen ohne Erwerbs-
            charakter</t>
  </si>
  <si>
    <t xml:space="preserve">         für Körperschaften des öffentlichen 
            Rechts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</si>
  <si>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</si>
  <si>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</si>
  <si>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</si>
  <si>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</si>
  <si>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</si>
  <si>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</si>
  <si>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</si>
  <si>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</si>
  <si>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</si>
  <si>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</si>
  <si>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</si>
  <si>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</si>
  <si>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Land
Kreisfreie Stadt
Landkreis</t>
  </si>
  <si>
    <t>1 000 EUR</t>
  </si>
  <si>
    <t>1 000 h</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</si>
  <si>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</si>
  <si>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</si>
  <si>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</si>
  <si>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</si>
  <si>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</si>
  <si>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Maß-
einheit</t>
  </si>
  <si>
    <t>Baugewerb-
licher 
Umsatz</t>
  </si>
  <si>
    <t>Baugewerbe</t>
  </si>
  <si>
    <t>Betriebe, tätige Personen, geleistete Arbeitsstunden, Entgelte, baugewerblicher Umsatz 
und Auftragseingang im Zeitvergleich</t>
  </si>
  <si>
    <t>%</t>
  </si>
  <si>
    <t>Geleistete Arbeitsstunden</t>
  </si>
  <si>
    <t>Betriebe, tätige Personen, geleistete Arbeitsstunden, Entgelte, baugewerblicher Umsatz
   und Auftragseingang im Zeitvergleich</t>
  </si>
  <si>
    <t xml:space="preserve">   nach Bauart bzw. Auftraggeber</t>
  </si>
  <si>
    <t>Betriebe, tätige Personen, Arbeitsstunden, Entgelte, baugewerblicher Umsatz 
   und Auftragseingang nach Kreisen</t>
  </si>
  <si>
    <t>E II/E III - m</t>
  </si>
  <si>
    <t>Betriebe, Tätige Personen, Arbeitsstunden, Entgelte, baugewerblicher Umsatz
und Auftragseingang nach Kreisen</t>
  </si>
  <si>
    <t xml:space="preserve">      öffentlicher Tiefbau </t>
  </si>
  <si>
    <t xml:space="preserve">         davon</t>
  </si>
  <si>
    <t xml:space="preserve">         Straßenbau</t>
  </si>
  <si>
    <t xml:space="preserve">         sonstiger Tiefbau </t>
  </si>
  <si>
    <t>Baugewerblicher Umsatz</t>
  </si>
  <si>
    <t>Zuständige Dezernentin: Frauke Kusenack, Telefon: 0385 588-56043</t>
  </si>
  <si>
    <t>Statistische Berichte zum Bauhauptgewerbe</t>
  </si>
  <si>
    <t>Statistisches Jahrbuch</t>
  </si>
  <si>
    <t>Bundesergebnisse zum Monatsbericht im Bauhauptgewerbe</t>
  </si>
  <si>
    <t>Frau Frauke Kusenack:</t>
  </si>
  <si>
    <t>Frau Susanne Grenz:</t>
  </si>
  <si>
    <t>Telefon: 0385 588-56661</t>
  </si>
  <si>
    <t>Telefon: 0385-588 56043</t>
  </si>
  <si>
    <t>Baugewerbliche Konjunktur- und Strukturdaten werden im Statistischen Jahrbuch für Mecklenburg-Vorpommern in 
Kapitel 22 "Bauen" dargestellt.</t>
  </si>
  <si>
    <t>Zu fachlichen Nachfragen beraten Sie gern:</t>
  </si>
  <si>
    <t>baugewerbe@statistik-mv.de</t>
  </si>
  <si>
    <t>Anfragen zu baugewerblichen Daten für Mecklenburg-Vorpommern richten Sie bitte an</t>
  </si>
  <si>
    <t>https://www-genesis.destatis.de/genesis/online?operation=themes&amp;code=4#abreadcrumb</t>
  </si>
  <si>
    <t>https://www.laiv-mv.de/Statistik/Zahlen-und-Fakten/Wirtschaftsbereiche/Bauen</t>
  </si>
  <si>
    <t>https://www.laiv-mv.de/Statistik/Ver%C3%B6ffentlichungen/Jahrbuecher/</t>
  </si>
  <si>
    <t>https://www.statistikportal.de/de/bauen-und-handwerk</t>
  </si>
  <si>
    <t>https://www.destatis.de/DE/Themen/Branchen-Unternehmen/Bauen/_inhalt.html;jsessionid=C0EBF916FC23F66BF801839C100B8A8F.internet722</t>
  </si>
  <si>
    <t>zum Vorjahres-
monat</t>
  </si>
  <si>
    <t>Veränderung zum 
Vorjahresmonat</t>
  </si>
  <si>
    <t xml:space="preserve">Monatsmeldung der Betriebe von Unternehmen   </t>
  </si>
  <si>
    <t>©  Statistisches Amt Mecklenburg-Vorpommern, Schwerin, 2022</t>
  </si>
  <si>
    <r>
      <t xml:space="preserve">Betriebe </t>
    </r>
    <r>
      <rPr>
        <b/>
        <sz val="6"/>
        <rFont val="Calibri"/>
        <family val="2"/>
        <scheme val="minor"/>
      </rPr>
      <t>1)</t>
    </r>
  </si>
  <si>
    <r>
      <t xml:space="preserve">Tätige Personen im Bauhauptgewerbe </t>
    </r>
    <r>
      <rPr>
        <b/>
        <sz val="6"/>
        <rFont val="Calibri"/>
        <family val="2"/>
        <scheme val="minor"/>
      </rPr>
      <t>1)</t>
    </r>
  </si>
  <si>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</si>
  <si>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</si>
  <si>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r>
      <t xml:space="preserve">Tätige Personen </t>
    </r>
    <r>
      <rPr>
        <sz val="6"/>
        <rFont val="Calibri"/>
        <family val="2"/>
        <scheme val="minor"/>
      </rPr>
      <t>1)</t>
    </r>
    <r>
      <rPr>
        <sz val="8.5"/>
        <rFont val="Calibri"/>
        <family val="2"/>
        <scheme val="minor"/>
      </rPr>
      <t xml:space="preserve"> im Bauhauptgewerbe</t>
    </r>
  </si>
  <si>
    <r>
      <t xml:space="preserve">Land
Kreisfreie Stadt
Landkreis
</t>
    </r>
    <r>
      <rPr>
        <i/>
        <sz val="8.5"/>
        <rFont val="Calibri"/>
        <family val="2"/>
        <scheme val="minor"/>
      </rPr>
      <t>Große kreisangehörige Stadt</t>
    </r>
  </si>
  <si>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</si>
  <si>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</si>
  <si>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Über die Datenbank des Bundes und der Länder "Genesis-online" unter www-genesis.destatis.de/genesis/online
(Startseite &gt;&gt; Themen 4 Wirtschaftsbereiche &gt;&gt; 44 Baugewerbe) stehen weitere Ergebnisse zur Verfügung.</t>
  </si>
  <si>
    <r>
      <t xml:space="preserve">Landesergebnisse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</si>
  <si>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 xml:space="preserve">(für Betriebe von Unternehmen des Bauhauptgewerbes 
mit 20 und mehr tätigen Personen) </t>
    </r>
  </si>
  <si>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</si>
  <si>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 xml:space="preserve">-  </t>
  </si>
  <si>
    <t xml:space="preserve">-    </t>
  </si>
  <si>
    <t>Dezember 2021</t>
  </si>
  <si>
    <t xml:space="preserve">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</si>
  <si>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</si>
  <si>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E213 2021 12</t>
  </si>
  <si>
    <t>Geleistete Arbeitsstunden Dezember 2021 nach Wirtschaftsgliederung</t>
  </si>
  <si>
    <t>Baugewerblicher Umsatz Dezember 2021 nach Wirtschaftsgliederung</t>
  </si>
  <si>
    <t>Auftragseingang Dezember 2021 nach Wirtschaftsgliederung</t>
  </si>
  <si>
    <t>Geleistete Arbeitsstunden Dezember 2021 nach Bauart bzw. Auftraggeber</t>
  </si>
  <si>
    <t>Baugewerblicher Umsatz Dezember 2021 nach Bauart bzw. Auftraggeber</t>
  </si>
  <si>
    <t>Auftragseingang Dezember 2021 nach Bauart bzw. Auftraggeber</t>
  </si>
  <si>
    <t>Betriebe und tätige Personen Dezember 2021 nach Kreisen</t>
  </si>
  <si>
    <t>Arbeitsstunden und Entgelte Dezember 2021 nach Kreisen</t>
  </si>
  <si>
    <t>Baugewerblicher Umsatz und Auftragseingang Dezember 2021 nach Kreisen</t>
  </si>
  <si>
    <t>Geleistete Arbeitsstunden Dezember 2021
nach Wirtschaftsgliederung</t>
  </si>
  <si>
    <t>Dezember
2021</t>
  </si>
  <si>
    <t>November
2021</t>
  </si>
  <si>
    <t>Dezember
2020</t>
  </si>
  <si>
    <t>Veränderung Dezember 2021</t>
  </si>
  <si>
    <t>Baugewerblicher Umsatz Dezember 2021
nach Wirtschaftsgliederung</t>
  </si>
  <si>
    <t>Auftragseingang Dezember 2021
nach Wirtschaftsgliederung</t>
  </si>
  <si>
    <t>Geleistete Arbeitsstunden Dezember 2021
nach Bauart bzw. Auftraggeber</t>
  </si>
  <si>
    <t>Baugewerblicher Umsatz Dezember 2021
nach Bauart bzw. Auftraggeber</t>
  </si>
  <si>
    <t>Auftragseingang Dezember 2021
nach Bauart bzw. Auftraggeber</t>
  </si>
  <si>
    <t>Januar bis Dezember 2021</t>
  </si>
  <si>
    <t>Betriebe und tätige Personen Dezember 2021
nach Kreisen</t>
  </si>
  <si>
    <t>Dezember  2021</t>
  </si>
  <si>
    <t>Dezember 2020</t>
  </si>
  <si>
    <t>Arbeitsstunden und Entgelte Dezember 2021
nach Kreisen</t>
  </si>
  <si>
    <t>Baugewerblicher Umsatz und Auftragseingang Dezember 2021
nach Kreisen</t>
  </si>
  <si>
    <t>2.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</si>
</sst>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4" x14ac:knownFonts="1">
    <font>
      <sz val="10"/>
      <color theme="1"/>
      <name val="Arial"/>
      <family val="2"/>
    </font>
    <font>
      <u/>
      <sz val="10"/>
      <color indexed="12"/>
      <name val="Arial"/>
      <family val="2"/>
    </font>
    <font>
      <sz val="10"/>
      <name val="Arial"/>
      <family val="2"/>
    </font>
    <font>
      <sz val="10"/>
      <name val="Arial"/>
      <family val="2"/>
    </font>
    <font>
      <sz val="10"/>
      <color theme="1"/>
      <name val="Arial"/>
      <family val="2"/>
    </font>
    <font>
      <sz val="10"/>
      <color indexed="8"/>
      <name val="Calibri"/>
      <family val="2"/>
      <scheme val="minor"/>
    </font>
    <font>
      <sz val="10"/>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9"/>
      <name val="Calibri"/>
      <family val="2"/>
      <scheme val="minor"/>
    </font>
    <font>
      <b/>
      <sz val="9"/>
      <name val="Calibri"/>
      <family val="2"/>
      <scheme val="minor"/>
    </font>
    <font>
      <sz val="9"/>
      <color theme="1"/>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11"/>
      <color theme="1"/>
      <name val="Calibri"/>
      <family val="2"/>
      <scheme val="minor"/>
    </font>
    <font>
      <b/>
      <sz val="10"/>
      <color theme="1"/>
      <name val="Calibri"/>
      <family val="2"/>
      <scheme val="minor"/>
    </font>
    <font>
      <strike/>
      <sz val="9"/>
      <color rgb="FFFF0000"/>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b/>
      <strike/>
      <sz val="8.5"/>
      <name val="Calibri"/>
      <family val="2"/>
      <scheme val="minor"/>
    </font>
    <font>
      <sz val="11"/>
      <color theme="1"/>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9.5"/>
      <color indexed="12"/>
      <name val="Calibri"/>
      <family val="2"/>
      <scheme val="minor"/>
    </font>
    <font>
      <sz val="9.5"/>
      <color indexed="12"/>
      <name val="Calibri"/>
      <family val="2"/>
      <scheme val="minor"/>
    </font>
    <font>
      <u/>
      <sz val="9.5"/>
      <color theme="1"/>
      <name val="Calibri"/>
      <family val="2"/>
      <scheme val="minor"/>
    </font>
    <font>
      <sz val="8.5"/>
      <color rgb="FFFF0000"/>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s>
  <cellStyleXfs count="15">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xf numFmtId="0" fontId="2" fillId="0" borderId="0"/>
    <xf numFmtId="0" fontId="2" fillId="0" borderId="0"/>
    <xf numFmtId="0" fontId="4" fillId="0" borderId="0"/>
    <xf numFmtId="0" fontId="2" fillId="0" borderId="0"/>
    <xf numFmtId="0" fontId="4" fillId="0" borderId="0"/>
    <xf numFmtId="0" fontId="2" fillId="0" borderId="0"/>
    <xf numFmtId="0" fontId="2" fillId="0" borderId="0"/>
    <xf numFmtId="0" fontId="5" fillId="0" borderId="0"/>
    <xf numFmtId="0" fontId="6" fillId="0" borderId="0"/>
    <xf numFmtId="0" fontId="2" fillId="0" borderId="0"/>
  </cellStyleXfs>
  <cellXfs count="180">
    <xf numFmtId="0" fontId="0" fillId="0" borderId="0" xfId="0"/>
    <xf numFmtId="0" fontId="8" fillId="0" borderId="0" xfId="7" applyFont="1"/>
    <xf numFmtId="0" fontId="11" fillId="0" borderId="0" xfId="7" applyFont="1"/>
    <xf numFmtId="49" fontId="8" fillId="0" borderId="0" xfId="7" applyNumberFormat="1" applyFont="1" applyAlignment="1">
      <alignment horizontal="right"/>
    </xf>
    <xf numFmtId="0" fontId="8" fillId="0" borderId="0" xfId="7" applyFont="1" applyAlignment="1"/>
    <xf numFmtId="0" fontId="15" fillId="0" borderId="0" xfId="7" applyFont="1"/>
    <xf numFmtId="0" fontId="8" fillId="0" borderId="0" xfId="7" applyFont="1" applyAlignment="1">
      <alignment horizontal="left" vertical="center" indent="33"/>
    </xf>
    <xf numFmtId="0" fontId="11" fillId="0" borderId="0" xfId="7" applyFont="1" applyAlignment="1">
      <alignment vertical="center"/>
    </xf>
    <xf numFmtId="49" fontId="8" fillId="0" borderId="0" xfId="7" applyNumberFormat="1" applyFont="1" applyAlignment="1">
      <alignment horizontal="left" vertical="center"/>
    </xf>
    <xf numFmtId="0" fontId="8" fillId="0" borderId="0" xfId="7" applyNumberFormat="1" applyFont="1" applyAlignment="1">
      <alignment horizontal="left" vertical="center"/>
    </xf>
    <xf numFmtId="0" fontId="8" fillId="0" borderId="0" xfId="7" applyFont="1" applyAlignment="1">
      <alignment horizontal="left" vertical="center"/>
    </xf>
    <xf numFmtId="0" fontId="12" fillId="0" borderId="0" xfId="2" applyFont="1" applyAlignment="1">
      <alignment horizontal="right" vertical="center"/>
    </xf>
    <xf numFmtId="0" fontId="12" fillId="0" borderId="0" xfId="2" applyFont="1"/>
    <xf numFmtId="0" fontId="12" fillId="0" borderId="0" xfId="2" applyFont="1" applyAlignment="1">
      <alignment horizontal="right"/>
    </xf>
    <xf numFmtId="0" fontId="13" fillId="0" borderId="0" xfId="2" applyNumberFormat="1" applyFont="1" applyAlignment="1">
      <alignment horizontal="left" vertical="top"/>
    </xf>
    <xf numFmtId="0" fontId="13" fillId="0" borderId="0" xfId="2" applyNumberFormat="1" applyFont="1" applyAlignment="1">
      <alignment horizontal="left" vertical="top" wrapText="1"/>
    </xf>
    <xf numFmtId="0" fontId="12" fillId="0" borderId="0" xfId="2" applyNumberFormat="1" applyFont="1" applyAlignment="1">
      <alignment horizontal="left" vertical="top"/>
    </xf>
    <xf numFmtId="0" fontId="12" fillId="0" borderId="0" xfId="2" applyNumberFormat="1" applyFont="1" applyAlignment="1">
      <alignment horizontal="left" vertical="top" wrapText="1"/>
    </xf>
    <xf numFmtId="0" fontId="13" fillId="0" borderId="0" xfId="2" applyFont="1" applyAlignment="1">
      <alignment horizontal="left"/>
    </xf>
    <xf numFmtId="0" fontId="12" fillId="0" borderId="0" xfId="2" applyFont="1" applyAlignment="1"/>
    <xf numFmtId="0" fontId="12" fillId="0" borderId="0" xfId="0" applyFont="1" applyAlignment="1">
      <alignment wrapText="1"/>
    </xf>
    <xf numFmtId="0" fontId="12" fillId="0" borderId="0" xfId="0" applyFont="1" applyAlignment="1">
      <alignment vertical="center" wrapText="1"/>
    </xf>
    <xf numFmtId="0" fontId="12" fillId="0" borderId="0" xfId="0" applyFont="1" applyAlignment="1">
      <alignment horizontal="justify" vertical="center" wrapText="1"/>
    </xf>
    <xf numFmtId="0" fontId="12" fillId="0" borderId="0" xfId="0" applyFont="1" applyAlignment="1"/>
    <xf numFmtId="0" fontId="8" fillId="0" borderId="0" xfId="0" applyFont="1" applyAlignment="1">
      <alignment vertical="center" wrapText="1"/>
    </xf>
    <xf numFmtId="0" fontId="8" fillId="0" borderId="0" xfId="0" applyFont="1"/>
    <xf numFmtId="0" fontId="12" fillId="0" borderId="0" xfId="0" applyFont="1" applyAlignment="1">
      <alignment horizontal="right" wrapText="1"/>
    </xf>
    <xf numFmtId="0" fontId="12" fillId="0" borderId="0" xfId="2" applyFont="1" applyAlignment="1">
      <alignment horizontal="left" vertical="center"/>
    </xf>
    <xf numFmtId="0" fontId="12" fillId="0" borderId="0" xfId="2" applyFont="1" applyAlignment="1">
      <alignment vertical="center" wrapText="1"/>
    </xf>
    <xf numFmtId="0" fontId="20" fillId="0" borderId="0" xfId="9" applyFont="1" applyAlignment="1">
      <alignment horizontal="left" vertical="center"/>
    </xf>
    <xf numFmtId="0" fontId="21" fillId="0" borderId="0" xfId="9" applyFont="1" applyAlignment="1">
      <alignment horizontal="left" vertical="center"/>
    </xf>
    <xf numFmtId="0" fontId="14" fillId="0" borderId="0" xfId="9" applyFont="1"/>
    <xf numFmtId="0" fontId="15" fillId="0" borderId="0" xfId="9" applyFont="1"/>
    <xf numFmtId="0" fontId="14" fillId="0" borderId="0" xfId="0" applyFont="1"/>
    <xf numFmtId="0" fontId="14" fillId="0" borderId="0" xfId="0" applyFont="1" applyAlignment="1">
      <alignment horizontal="left" vertical="center"/>
    </xf>
    <xf numFmtId="0" fontId="14" fillId="0" borderId="0" xfId="0" applyFont="1" applyAlignment="1">
      <alignment horizontal="justify" vertical="center" wrapText="1"/>
    </xf>
    <xf numFmtId="0" fontId="12" fillId="0" borderId="0" xfId="5" applyFont="1" applyAlignment="1">
      <alignment horizontal="right" vertical="top"/>
    </xf>
    <xf numFmtId="0" fontId="12" fillId="0" borderId="0" xfId="5" applyFont="1" applyAlignment="1">
      <alignment vertical="top" wrapText="1"/>
    </xf>
    <xf numFmtId="0" fontId="12" fillId="0" borderId="0" xfId="5" applyFont="1"/>
    <xf numFmtId="0" fontId="22" fillId="0" borderId="0" xfId="5" applyFont="1" applyAlignment="1">
      <alignment horizontal="right" vertical="top"/>
    </xf>
    <xf numFmtId="0" fontId="22" fillId="0" borderId="0" xfId="5" applyFont="1" applyAlignment="1">
      <alignment vertical="top" wrapText="1"/>
    </xf>
    <xf numFmtId="0" fontId="22" fillId="0" borderId="0" xfId="5" applyFont="1"/>
    <xf numFmtId="0" fontId="12" fillId="0" borderId="0" xfId="5" applyFont="1" applyAlignment="1">
      <alignment wrapText="1"/>
    </xf>
    <xf numFmtId="0" fontId="12" fillId="0" borderId="0" xfId="5" applyFont="1" applyAlignment="1">
      <alignment horizontal="right" vertical="center"/>
    </xf>
    <xf numFmtId="0" fontId="13" fillId="0" borderId="0" xfId="5" applyFont="1" applyAlignment="1">
      <alignment horizontal="right" vertical="center"/>
    </xf>
    <xf numFmtId="0" fontId="23" fillId="0" borderId="0" xfId="5" applyFont="1" applyAlignment="1">
      <alignment horizontal="right" vertical="center"/>
    </xf>
    <xf numFmtId="0" fontId="12" fillId="0" borderId="0" xfId="5" applyFont="1" applyAlignment="1">
      <alignment horizontal="right"/>
    </xf>
    <xf numFmtId="167" fontId="24" fillId="0" borderId="2" xfId="0" applyNumberFormat="1" applyFont="1" applyFill="1" applyBorder="1" applyAlignment="1" applyProtection="1">
      <alignment horizontal="right"/>
    </xf>
    <xf numFmtId="0" fontId="8" fillId="0" borderId="0" xfId="0" applyFont="1" applyFill="1"/>
    <xf numFmtId="0" fontId="24" fillId="0" borderId="5" xfId="0" applyFont="1" applyFill="1" applyBorder="1" applyAlignment="1">
      <alignment horizontal="center" vertical="center"/>
    </xf>
    <xf numFmtId="0" fontId="24" fillId="0" borderId="3" xfId="0" applyFont="1" applyFill="1" applyBorder="1" applyAlignment="1">
      <alignment horizontal="center" vertical="center" wrapText="1"/>
    </xf>
    <xf numFmtId="0" fontId="24" fillId="0" borderId="0" xfId="0" applyFont="1" applyFill="1" applyAlignment="1">
      <alignment horizontal="center" vertical="center"/>
    </xf>
    <xf numFmtId="0" fontId="24" fillId="0" borderId="3" xfId="0" applyFont="1" applyFill="1" applyBorder="1" applyAlignment="1">
      <alignment horizontal="center" vertical="center"/>
    </xf>
    <xf numFmtId="0" fontId="21" fillId="0" borderId="0" xfId="7" applyFont="1" applyAlignment="1">
      <alignment vertical="center"/>
    </xf>
    <xf numFmtId="0" fontId="21" fillId="0" borderId="0" xfId="7" applyFont="1" applyAlignment="1">
      <alignment horizontal="left" vertical="center"/>
    </xf>
    <xf numFmtId="0" fontId="14" fillId="0" borderId="0" xfId="7" applyFont="1"/>
    <xf numFmtId="0" fontId="27" fillId="0" borderId="0" xfId="2" applyFont="1" applyAlignment="1">
      <alignment vertical="center"/>
    </xf>
    <xf numFmtId="0" fontId="20" fillId="0" borderId="0" xfId="7" applyFont="1" applyAlignment="1">
      <alignment vertical="center"/>
    </xf>
    <xf numFmtId="0" fontId="29" fillId="0" borderId="1" xfId="0" applyFont="1" applyFill="1" applyBorder="1" applyAlignment="1">
      <alignment horizontal="left" wrapText="1"/>
    </xf>
    <xf numFmtId="164" fontId="29" fillId="0" borderId="0" xfId="0" applyNumberFormat="1" applyFont="1" applyFill="1" applyAlignment="1">
      <alignment horizontal="right"/>
    </xf>
    <xf numFmtId="0" fontId="29" fillId="0" borderId="0" xfId="12" applyFont="1" applyFill="1" applyAlignment="1">
      <alignment horizontal="right"/>
    </xf>
    <xf numFmtId="0" fontId="28" fillId="0" borderId="1" xfId="0" applyFont="1" applyFill="1" applyBorder="1" applyAlignment="1">
      <alignment horizontal="left" wrapText="1"/>
    </xf>
    <xf numFmtId="166" fontId="29" fillId="0" borderId="0" xfId="0" applyNumberFormat="1" applyFont="1" applyFill="1" applyAlignment="1">
      <alignment horizontal="right"/>
    </xf>
    <xf numFmtId="168" fontId="29" fillId="0" borderId="0" xfId="0" applyNumberFormat="1" applyFont="1" applyFill="1" applyAlignment="1">
      <alignment horizontal="right"/>
    </xf>
    <xf numFmtId="169" fontId="29" fillId="0" borderId="0" xfId="0" applyNumberFormat="1" applyFont="1" applyFill="1" applyAlignment="1">
      <alignment horizontal="right"/>
    </xf>
    <xf numFmtId="165" fontId="29" fillId="0" borderId="0" xfId="0" applyNumberFormat="1" applyFont="1" applyFill="1" applyAlignment="1">
      <alignment horizontal="right"/>
    </xf>
    <xf numFmtId="0" fontId="29" fillId="0" borderId="1" xfId="0" applyFont="1" applyFill="1" applyBorder="1" applyAlignment="1">
      <alignment horizontal="center" wrapText="1"/>
    </xf>
    <xf numFmtId="165" fontId="29" fillId="0" borderId="1" xfId="0" applyNumberFormat="1" applyFont="1" applyFill="1" applyBorder="1" applyAlignment="1" applyProtection="1">
      <alignment horizontal="left" wrapText="1"/>
    </xf>
    <xf numFmtId="0" fontId="28" fillId="0" borderId="1" xfId="0" applyFont="1" applyFill="1" applyBorder="1" applyAlignment="1">
      <alignment horizontal="center" wrapText="1"/>
    </xf>
    <xf numFmtId="169" fontId="28" fillId="0" borderId="0" xfId="0" applyNumberFormat="1" applyFont="1" applyFill="1" applyAlignment="1">
      <alignment horizontal="right"/>
    </xf>
    <xf numFmtId="0" fontId="29" fillId="0" borderId="0" xfId="0" applyFont="1" applyFill="1"/>
    <xf numFmtId="0" fontId="28" fillId="0" borderId="1" xfId="0" applyFont="1" applyFill="1" applyBorder="1" applyAlignment="1">
      <alignment horizontal="left" vertical="center" wrapText="1"/>
    </xf>
    <xf numFmtId="0" fontId="29" fillId="0" borderId="7" xfId="0" applyFont="1" applyFill="1" applyBorder="1" applyAlignment="1">
      <alignment horizontal="left" wrapText="1"/>
    </xf>
    <xf numFmtId="0" fontId="28" fillId="0" borderId="0" xfId="0" applyFont="1" applyFill="1"/>
    <xf numFmtId="0" fontId="29" fillId="0" borderId="7" xfId="0" applyFont="1" applyFill="1" applyBorder="1" applyAlignment="1">
      <alignment wrapText="1"/>
    </xf>
    <xf numFmtId="0" fontId="29" fillId="0" borderId="1" xfId="0" applyFont="1" applyFill="1" applyBorder="1" applyAlignment="1">
      <alignment wrapText="1"/>
    </xf>
    <xf numFmtId="0" fontId="28" fillId="0" borderId="1" xfId="0" applyFont="1" applyFill="1" applyBorder="1" applyAlignment="1">
      <alignment vertical="center" wrapText="1"/>
    </xf>
    <xf numFmtId="165" fontId="29" fillId="0" borderId="0" xfId="0" applyNumberFormat="1" applyFont="1" applyFill="1"/>
    <xf numFmtId="0" fontId="24" fillId="0" borderId="6" xfId="0" applyFont="1" applyFill="1" applyBorder="1" applyAlignment="1"/>
    <xf numFmtId="166" fontId="28" fillId="0" borderId="0" xfId="0" applyNumberFormat="1" applyFont="1" applyFill="1" applyAlignment="1">
      <alignment horizontal="right"/>
    </xf>
    <xf numFmtId="0" fontId="31" fillId="0" borderId="1" xfId="0" applyFont="1" applyFill="1" applyBorder="1" applyAlignment="1">
      <alignment horizontal="left" wrapText="1"/>
    </xf>
    <xf numFmtId="0" fontId="29" fillId="0" borderId="0" xfId="0" applyFont="1" applyFill="1" applyAlignment="1">
      <alignment horizontal="left"/>
    </xf>
    <xf numFmtId="170" fontId="28" fillId="0" borderId="0" xfId="0" applyNumberFormat="1" applyFont="1" applyFill="1" applyAlignment="1">
      <alignment horizontal="right"/>
    </xf>
    <xf numFmtId="0" fontId="29" fillId="0" borderId="1" xfId="0" quotePrefix="1" applyFont="1" applyFill="1" applyBorder="1" applyAlignment="1">
      <alignment horizontal="center" wrapText="1"/>
    </xf>
    <xf numFmtId="170" fontId="29" fillId="0" borderId="0" xfId="0" applyNumberFormat="1" applyFont="1" applyFill="1" applyAlignment="1">
      <alignment horizontal="right"/>
    </xf>
    <xf numFmtId="0" fontId="28" fillId="0" borderId="1" xfId="0" quotePrefix="1" applyFont="1" applyFill="1" applyBorder="1" applyAlignment="1">
      <alignment horizontal="center" wrapText="1"/>
    </xf>
    <xf numFmtId="0" fontId="29" fillId="0" borderId="1" xfId="0" quotePrefix="1" applyFont="1" applyFill="1" applyBorder="1" applyAlignment="1">
      <alignment horizontal="center" vertical="center" wrapText="1"/>
    </xf>
    <xf numFmtId="0" fontId="28" fillId="0" borderId="1" xfId="0" quotePrefix="1" applyFont="1" applyFill="1" applyBorder="1" applyAlignment="1">
      <alignment horizontal="center" vertical="center" wrapText="1"/>
    </xf>
    <xf numFmtId="0" fontId="27" fillId="0" borderId="0" xfId="5" applyFont="1" applyAlignment="1">
      <alignment vertical="center"/>
    </xf>
    <xf numFmtId="0" fontId="20" fillId="0" borderId="0" xfId="0" applyFont="1" applyAlignment="1">
      <alignment horizontal="left" vertical="center"/>
    </xf>
    <xf numFmtId="0" fontId="33" fillId="0" borderId="0" xfId="0" applyFont="1"/>
    <xf numFmtId="0" fontId="36" fillId="0" borderId="0" xfId="9" applyFont="1"/>
    <xf numFmtId="167" fontId="24" fillId="0" borderId="0" xfId="0" applyNumberFormat="1" applyFont="1" applyFill="1" applyBorder="1" applyAlignment="1" applyProtection="1">
      <alignment horizontal="right"/>
    </xf>
    <xf numFmtId="0" fontId="42" fillId="0" borderId="0" xfId="0" applyFont="1" applyFill="1"/>
    <xf numFmtId="0" fontId="29" fillId="0" borderId="3" xfId="0" applyFont="1" applyFill="1" applyBorder="1" applyAlignment="1">
      <alignment horizontal="center" vertical="center" wrapText="1"/>
    </xf>
    <xf numFmtId="0" fontId="11" fillId="0" borderId="0" xfId="0" applyFont="1" applyFill="1" applyAlignment="1">
      <alignment vertical="center"/>
    </xf>
    <xf numFmtId="0" fontId="29" fillId="0" borderId="0" xfId="0" applyFont="1" applyFill="1" applyAlignment="1">
      <alignment vertical="center"/>
    </xf>
    <xf numFmtId="0" fontId="24" fillId="0" borderId="4" xfId="0" applyFont="1" applyFill="1" applyBorder="1" applyAlignment="1">
      <alignment horizontal="center" vertical="center" wrapText="1"/>
    </xf>
    <xf numFmtId="0" fontId="29" fillId="0" borderId="0" xfId="0" applyFont="1" applyFill="1" applyBorder="1"/>
    <xf numFmtId="0" fontId="29" fillId="0" borderId="7" xfId="0" applyFont="1" applyFill="1" applyBorder="1" applyAlignment="1">
      <alignment horizontal="center" wrapText="1"/>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1" xfId="0" applyFont="1" applyFill="1" applyBorder="1" applyAlignment="1">
      <alignment horizontal="center" vertical="center" wrapText="1"/>
    </xf>
    <xf numFmtId="164" fontId="28" fillId="0" borderId="0" xfId="0" applyNumberFormat="1" applyFont="1" applyFill="1" applyAlignment="1">
      <alignment horizontal="right"/>
    </xf>
    <xf numFmtId="165" fontId="28" fillId="0" borderId="0" xfId="0" applyNumberFormat="1" applyFont="1" applyFill="1" applyAlignment="1">
      <alignment horizontal="right"/>
    </xf>
    <xf numFmtId="171" fontId="28" fillId="0" borderId="0" xfId="0" applyNumberFormat="1" applyFont="1" applyFill="1" applyAlignment="1">
      <alignment horizontal="right" vertical="center"/>
    </xf>
    <xf numFmtId="171" fontId="29" fillId="0" borderId="0" xfId="0" applyNumberFormat="1" applyFont="1" applyFill="1" applyAlignment="1">
      <alignment horizontal="right" vertical="center"/>
    </xf>
    <xf numFmtId="49" fontId="8" fillId="0" borderId="0" xfId="7" applyNumberFormat="1" applyFont="1" applyAlignment="1">
      <alignment horizontal="left" vertical="center"/>
    </xf>
    <xf numFmtId="0" fontId="8" fillId="0" borderId="0" xfId="7" applyFont="1" applyAlignment="1">
      <alignment horizontal="left" vertical="center"/>
    </xf>
    <xf numFmtId="0" fontId="15" fillId="0" borderId="0" xfId="7" applyFont="1" applyAlignment="1">
      <alignment wrapText="1"/>
    </xf>
    <xf numFmtId="0" fontId="8" fillId="0" borderId="0" xfId="2" applyFont="1" applyBorder="1" applyAlignment="1">
      <alignment horizontal="center" vertical="center"/>
    </xf>
    <xf numFmtId="0" fontId="8" fillId="0" borderId="0" xfId="7" applyFont="1" applyBorder="1" applyAlignment="1">
      <alignment horizontal="center" vertical="center"/>
    </xf>
    <xf numFmtId="0" fontId="8" fillId="0" borderId="0" xfId="7" applyFont="1" applyBorder="1" applyAlignment="1">
      <alignment horizontal="left" vertical="center"/>
    </xf>
    <xf numFmtId="0" fontId="8" fillId="0" borderId="8" xfId="7" applyFont="1" applyBorder="1" applyAlignment="1">
      <alignment horizontal="center" vertical="center"/>
    </xf>
    <xf numFmtId="0" fontId="8" fillId="0" borderId="9" xfId="7" applyFont="1" applyBorder="1" applyAlignment="1">
      <alignment horizontal="center" vertical="center"/>
    </xf>
    <xf numFmtId="0" fontId="11" fillId="0" borderId="0" xfId="7" applyFont="1" applyAlignment="1">
      <alignment horizontal="center" vertical="center"/>
    </xf>
    <xf numFmtId="0" fontId="8" fillId="0" borderId="0" xfId="7" applyFont="1" applyAlignment="1">
      <alignment horizontal="center" vertical="center"/>
    </xf>
    <xf numFmtId="0" fontId="10" fillId="0" borderId="0" xfId="7" applyFont="1" applyAlignment="1">
      <alignment horizontal="left" vertical="center"/>
    </xf>
    <xf numFmtId="0" fontId="18" fillId="0" borderId="0" xfId="7" applyFont="1" applyAlignment="1"/>
    <xf numFmtId="0" fontId="19" fillId="0" borderId="0" xfId="0" applyFont="1" applyAlignment="1"/>
    <xf numFmtId="0" fontId="8" fillId="0" borderId="0" xfId="7" applyFont="1" applyAlignment="1">
      <alignment horizontal="right"/>
    </xf>
    <xf numFmtId="0" fontId="8" fillId="0" borderId="0" xfId="7" applyFont="1" applyAlignment="1">
      <alignment horizontal="center"/>
    </xf>
    <xf numFmtId="0" fontId="10" fillId="0" borderId="0" xfId="7" applyFont="1" applyAlignment="1">
      <alignment horizontal="center" vertical="center"/>
    </xf>
    <xf numFmtId="0" fontId="11" fillId="0" borderId="8" xfId="7" applyFont="1" applyBorder="1" applyAlignment="1">
      <alignment horizontal="right"/>
    </xf>
    <xf numFmtId="0" fontId="18" fillId="0" borderId="0" xfId="2" applyFont="1" applyAlignment="1">
      <alignment vertical="center" wrapText="1"/>
    </xf>
    <xf numFmtId="0" fontId="18" fillId="0" borderId="0" xfId="2" applyFont="1" applyAlignment="1">
      <alignment vertical="center"/>
    </xf>
    <xf numFmtId="49" fontId="19" fillId="0" borderId="0" xfId="7" quotePrefix="1" applyNumberFormat="1" applyFont="1" applyAlignment="1">
      <alignment horizontal="left"/>
    </xf>
    <xf numFmtId="0" fontId="7" fillId="0" borderId="10" xfId="7" applyFont="1" applyBorder="1" applyAlignment="1">
      <alignment horizontal="center" vertical="center" wrapText="1"/>
    </xf>
    <xf numFmtId="0" fontId="16" fillId="0" borderId="11" xfId="2" applyFont="1" applyBorder="1" applyAlignment="1">
      <alignment horizontal="left" vertical="center" wrapText="1"/>
    </xf>
    <xf numFmtId="0" fontId="17" fillId="0" borderId="11" xfId="2" applyFont="1" applyBorder="1" applyAlignment="1">
      <alignment horizontal="right" vertical="center" wrapText="1"/>
    </xf>
    <xf numFmtId="0" fontId="9" fillId="0" borderId="0" xfId="2" applyFont="1" applyBorder="1" applyAlignment="1">
      <alignment horizontal="center" vertical="center" wrapText="1"/>
    </xf>
    <xf numFmtId="0" fontId="26" fillId="0" borderId="0" xfId="2" applyFont="1" applyAlignment="1">
      <alignment horizontal="left" vertical="center"/>
    </xf>
    <xf numFmtId="0" fontId="12" fillId="0" borderId="0" xfId="2" applyFont="1" applyAlignment="1">
      <alignment horizontal="center" vertical="center"/>
    </xf>
    <xf numFmtId="0" fontId="12" fillId="0" borderId="0" xfId="2" applyNumberFormat="1" applyFont="1" applyAlignment="1">
      <alignment horizontal="left" vertical="center"/>
    </xf>
    <xf numFmtId="0" fontId="12" fillId="0" borderId="0" xfId="2" applyNumberFormat="1" applyFont="1" applyAlignment="1">
      <alignment horizontal="center" vertical="center"/>
    </xf>
    <xf numFmtId="0" fontId="28" fillId="0" borderId="3" xfId="0" applyFont="1" applyFill="1" applyBorder="1" applyAlignment="1">
      <alignment horizontal="center" vertical="center" wrapText="1"/>
    </xf>
    <xf numFmtId="0" fontId="28" fillId="0" borderId="3" xfId="0" applyFont="1" applyFill="1" applyBorder="1" applyAlignment="1">
      <alignment horizontal="center" vertical="center"/>
    </xf>
    <xf numFmtId="0" fontId="28" fillId="0" borderId="4"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5" xfId="0" applyFont="1" applyFill="1" applyBorder="1" applyAlignment="1">
      <alignment horizontal="left" vertical="center"/>
    </xf>
    <xf numFmtId="0" fontId="11" fillId="0" borderId="3" xfId="0" applyFont="1" applyFill="1" applyBorder="1" applyAlignment="1">
      <alignment horizontal="left" vertical="center"/>
    </xf>
    <xf numFmtId="0" fontId="28" fillId="0" borderId="5" xfId="0" applyFont="1" applyFill="1" applyBorder="1" applyAlignment="1">
      <alignment horizontal="left" vertical="center"/>
    </xf>
    <xf numFmtId="0" fontId="28" fillId="0" borderId="3" xfId="0" applyFont="1" applyFill="1" applyBorder="1" applyAlignment="1">
      <alignment horizontal="left" vertical="center"/>
    </xf>
    <xf numFmtId="0" fontId="29" fillId="0" borderId="5" xfId="0" applyFont="1" applyFill="1" applyBorder="1" applyAlignment="1">
      <alignment horizontal="center" vertical="center" wrapText="1"/>
    </xf>
    <xf numFmtId="0" fontId="29" fillId="0" borderId="5"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28" fillId="0" borderId="4" xfId="0" applyFont="1" applyFill="1" applyBorder="1" applyAlignment="1">
      <alignment horizontal="center" vertical="center" wrapText="1"/>
    </xf>
    <xf numFmtId="0" fontId="29" fillId="0" borderId="3" xfId="0" applyFont="1" applyFill="1" applyBorder="1" applyAlignment="1">
      <alignment horizontal="center" vertical="center"/>
    </xf>
    <xf numFmtId="0" fontId="29" fillId="0" borderId="7"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15" xfId="0" applyFont="1" applyFill="1" applyBorder="1" applyAlignment="1">
      <alignment horizontal="center" vertical="center" wrapText="1"/>
    </xf>
    <xf numFmtId="0" fontId="28" fillId="0" borderId="12" xfId="0" quotePrefix="1"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11" fillId="0" borderId="4" xfId="0" applyFont="1" applyFill="1" applyBorder="1" applyAlignment="1">
      <alignment horizontal="center" vertical="center" wrapText="1"/>
    </xf>
    <xf numFmtId="0" fontId="28" fillId="0" borderId="13" xfId="0" applyNumberFormat="1" applyFont="1" applyFill="1" applyBorder="1" applyAlignment="1">
      <alignment horizontal="center" vertical="center"/>
    </xf>
    <xf numFmtId="0" fontId="28" fillId="0" borderId="14" xfId="0" applyNumberFormat="1" applyFont="1" applyFill="1" applyBorder="1" applyAlignment="1">
      <alignment horizontal="center" vertical="center"/>
    </xf>
    <xf numFmtId="0" fontId="28" fillId="0" borderId="12" xfId="0" applyNumberFormat="1" applyFont="1" applyFill="1" applyBorder="1" applyAlignment="1">
      <alignment horizontal="center" vertical="center"/>
    </xf>
    <xf numFmtId="0" fontId="28" fillId="0" borderId="0" xfId="0" applyNumberFormat="1" applyFont="1" applyFill="1" applyAlignment="1">
      <alignment horizontal="center" vertical="center"/>
    </xf>
    <xf numFmtId="17" fontId="29" fillId="0" borderId="3" xfId="0" quotePrefix="1" applyNumberFormat="1" applyFont="1" applyFill="1" applyBorder="1" applyAlignment="1">
      <alignment horizontal="center" vertical="center" wrapText="1"/>
    </xf>
    <xf numFmtId="0" fontId="29" fillId="0" borderId="3" xfId="0" quotePrefix="1" applyFont="1" applyFill="1" applyBorder="1" applyAlignment="1">
      <alignment horizontal="center" vertical="center" wrapText="1"/>
    </xf>
    <xf numFmtId="0" fontId="32" fillId="0" borderId="0" xfId="0" applyNumberFormat="1" applyFont="1" applyFill="1" applyAlignment="1">
      <alignment horizontal="center" vertical="center"/>
    </xf>
    <xf numFmtId="0" fontId="26" fillId="0" borderId="0" xfId="5" applyFont="1" applyAlignment="1">
      <alignment horizontal="left" vertical="center"/>
    </xf>
    <xf numFmtId="0" fontId="36" fillId="0" borderId="0" xfId="9" applyFont="1" applyAlignment="1">
      <alignment horizontal="left"/>
    </xf>
    <xf numFmtId="0" fontId="39" fillId="0" borderId="0" xfId="1" applyFont="1" applyAlignment="1" applyProtection="1">
      <alignment horizontal="left" wrapText="1"/>
    </xf>
    <xf numFmtId="0" fontId="41" fillId="0" borderId="0" xfId="9" applyFont="1" applyAlignment="1">
      <alignment horizontal="left" wrapText="1"/>
    </xf>
    <xf numFmtId="0" fontId="36" fillId="0" borderId="0" xfId="0" applyFont="1" applyAlignment="1">
      <alignment horizontal="left"/>
    </xf>
    <xf numFmtId="0" fontId="34" fillId="0" borderId="0" xfId="9" applyFont="1" applyAlignment="1">
      <alignment horizontal="left"/>
    </xf>
    <xf numFmtId="0" fontId="34" fillId="0" borderId="0" xfId="0" applyFont="1" applyAlignment="1">
      <alignment horizontal="left"/>
    </xf>
    <xf numFmtId="0" fontId="36" fillId="0" borderId="0" xfId="9" applyFont="1" applyAlignment="1">
      <alignment horizontal="left" wrapText="1"/>
    </xf>
    <xf numFmtId="0" fontId="36" fillId="0" borderId="0" xfId="0" applyFont="1" applyAlignment="1">
      <alignment horizontal="left" wrapText="1"/>
    </xf>
    <xf numFmtId="0" fontId="39" fillId="0" borderId="0" xfId="1" applyFont="1" applyAlignment="1" applyProtection="1">
      <alignment horizontal="left"/>
    </xf>
    <xf numFmtId="0" fontId="40" fillId="0" borderId="0" xfId="1" applyFont="1" applyAlignment="1" applyProtection="1">
      <alignment horizontal="left"/>
    </xf>
    <xf numFmtId="0" fontId="20" fillId="0" borderId="0" xfId="9" applyFont="1" applyAlignment="1">
      <alignment horizontal="left" vertical="center"/>
    </xf>
    <xf numFmtId="0" fontId="35" fillId="0" borderId="0" xfId="0" applyFont="1" applyAlignment="1">
      <alignment horizontal="left"/>
    </xf>
    <xf numFmtId="0" fontId="43" fillId="0" borderId="10" xfId="7" applyFont="1" applyBorder="1" applyAlignment="1">
      <alignment horizontal="left" wrapText="1"/>
    </xf>
  </cellXfs>
  <cellStyles count="15">
    <cellStyle name="Link" xfId="1" builtinId="8"/>
    <cellStyle name="Standard" xfId="0" builtinId="0"/>
    <cellStyle name="Standard 2" xfId="2"/>
    <cellStyle name="Standard 2 2" xfId="3"/>
    <cellStyle name="Standard 2 2 2" xfId="4"/>
    <cellStyle name="Standard 2 2 2 2" xfId="5"/>
    <cellStyle name="Standard 2 2 3" xfId="6"/>
    <cellStyle name="Standard 2 3" xfId="7"/>
    <cellStyle name="Standard 3" xfId="8"/>
    <cellStyle name="Standard 3 2" xfId="9"/>
    <cellStyle name="Standard 4" xfId="10"/>
    <cellStyle name="Standard 4 2" xfId="11"/>
    <cellStyle name="Standard 5" xfId="12"/>
    <cellStyle name="Standard 6" xfId="13"/>
    <cellStyle name="Standard 6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49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6129030</xdr:colOff>
      <xdr:row>32</xdr:row>
      <xdr:rowOff>68035</xdr:rowOff>
    </xdr:to>
    <xdr:sp macro="" textlink="">
      <xdr:nvSpPr>
        <xdr:cNvPr id="2" name="Textfeld 1"/>
        <xdr:cNvSpPr txBox="1"/>
      </xdr:nvSpPr>
      <xdr:spPr>
        <a:xfrm>
          <a:off x="0" y="966108"/>
          <a:ext cx="6120000" cy="4694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19044</xdr:rowOff>
    </xdr:from>
    <xdr:to>
      <xdr:col>0</xdr:col>
      <xdr:colOff>6110118</xdr:colOff>
      <xdr:row>56</xdr:row>
      <xdr:rowOff>40822</xdr:rowOff>
    </xdr:to>
    <xdr:sp macro="" textlink="">
      <xdr:nvSpPr>
        <xdr:cNvPr id="2" name="Textfeld 1"/>
        <xdr:cNvSpPr txBox="1"/>
      </xdr:nvSpPr>
      <xdr:spPr>
        <a:xfrm>
          <a:off x="2993" y="971544"/>
          <a:ext cx="6107125" cy="8254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6111866</xdr:colOff>
      <xdr:row>114</xdr:row>
      <xdr:rowOff>88445</xdr:rowOff>
    </xdr:to>
    <xdr:sp macro="" textlink="">
      <xdr:nvSpPr>
        <xdr:cNvPr id="3" name="Textfeld 2"/>
        <xdr:cNvSpPr txBox="1"/>
      </xdr:nvSpPr>
      <xdr:spPr>
        <a:xfrm>
          <a:off x="0" y="10299209"/>
          <a:ext cx="6111866" cy="84582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xdr:cNvSpPr txBox="1"/>
      </xdr:nvSpPr>
      <xdr:spPr>
        <a:xfrm>
          <a:off x="2990" y="333367"/>
          <a:ext cx="6107126" cy="92596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9" t="s">
        <v>0</v>
      </c>
      <c r="B1" s="179"/>
      <c r="C1" s="127"/>
      <c r="D1" s="127"/>
    </row>
    <row r="2" spans="1:4" ht="35.1" customHeight="1" thickTop="1" x14ac:dyDescent="0.2">
      <c r="A2" s="128" t="s">
        <v>147</v>
      </c>
      <c r="B2" s="128"/>
      <c r="C2" s="129" t="s">
        <v>154</v>
      </c>
      <c r="D2" s="129"/>
    </row>
    <row r="3" spans="1:4" ht="24.95" customHeight="1" x14ac:dyDescent="0.2">
      <c r="A3" s="130"/>
      <c r="B3" s="130"/>
      <c r="C3" s="130"/>
      <c r="D3" s="130"/>
    </row>
    <row r="4" spans="1:4" ht="24.95" customHeight="1" x14ac:dyDescent="0.2">
      <c r="A4" s="124" t="s">
        <v>180</v>
      </c>
      <c r="B4" s="124"/>
      <c r="C4" s="124"/>
      <c r="D4" s="125"/>
    </row>
    <row r="5" spans="1:4" ht="24.95" customHeight="1" x14ac:dyDescent="0.2">
      <c r="A5" s="124" t="s">
        <v>78</v>
      </c>
      <c r="B5" s="124"/>
      <c r="C5" s="124"/>
      <c r="D5" s="125"/>
    </row>
    <row r="6" spans="1:4" s="2" customFormat="1" ht="24.95" customHeight="1" x14ac:dyDescent="0.45">
      <c r="A6" s="118" t="s">
        <v>79</v>
      </c>
      <c r="B6" s="119"/>
      <c r="C6" s="119"/>
      <c r="D6" s="119"/>
    </row>
    <row r="7" spans="1:4" ht="39.950000000000003" customHeight="1" x14ac:dyDescent="0.45">
      <c r="A7" s="126" t="s">
        <v>196</v>
      </c>
      <c r="B7" s="126"/>
      <c r="C7" s="126"/>
      <c r="D7" s="126"/>
    </row>
    <row r="8" spans="1:4" ht="24.95" customHeight="1" x14ac:dyDescent="0.2">
      <c r="A8" s="121"/>
      <c r="B8" s="121"/>
      <c r="C8" s="121"/>
      <c r="D8" s="121"/>
    </row>
    <row r="9" spans="1:4" ht="24.95" customHeight="1" x14ac:dyDescent="0.2">
      <c r="A9" s="117"/>
      <c r="B9" s="117"/>
      <c r="C9" s="117"/>
      <c r="D9" s="117"/>
    </row>
    <row r="10" spans="1:4" ht="24.95" customHeight="1" x14ac:dyDescent="0.2">
      <c r="A10" s="122"/>
      <c r="B10" s="122"/>
      <c r="C10" s="122"/>
      <c r="D10" s="122"/>
    </row>
    <row r="11" spans="1:4" ht="24.95" customHeight="1" x14ac:dyDescent="0.2">
      <c r="A11" s="117"/>
      <c r="B11" s="117"/>
      <c r="C11" s="117"/>
      <c r="D11" s="117"/>
    </row>
    <row r="12" spans="1:4" ht="24.95" customHeight="1" x14ac:dyDescent="0.2">
      <c r="A12" s="117"/>
      <c r="B12" s="117"/>
      <c r="C12" s="117"/>
      <c r="D12" s="117"/>
    </row>
    <row r="13" spans="1:4" ht="12" customHeight="1" x14ac:dyDescent="0.2">
      <c r="A13" s="6"/>
      <c r="B13" s="120" t="s">
        <v>102</v>
      </c>
      <c r="C13" s="120"/>
      <c r="D13" s="3" t="s">
        <v>199</v>
      </c>
    </row>
    <row r="14" spans="1:4" ht="12" customHeight="1" x14ac:dyDescent="0.2">
      <c r="A14" s="6"/>
      <c r="B14" s="120"/>
      <c r="C14" s="120"/>
      <c r="D14" s="3"/>
    </row>
    <row r="15" spans="1:4" ht="12" customHeight="1" x14ac:dyDescent="0.2">
      <c r="A15" s="6"/>
      <c r="B15" s="120" t="s">
        <v>1</v>
      </c>
      <c r="C15" s="120"/>
      <c r="D15" s="3" t="s">
        <v>225</v>
      </c>
    </row>
    <row r="16" spans="1:4" ht="12" customHeight="1" x14ac:dyDescent="0.2">
      <c r="A16" s="6"/>
      <c r="B16" s="120"/>
      <c r="C16" s="120"/>
      <c r="D16" s="3"/>
    </row>
    <row r="17" spans="1:4" ht="12" customHeight="1" x14ac:dyDescent="0.2">
      <c r="A17" s="7"/>
      <c r="B17" s="123"/>
      <c r="C17" s="123"/>
      <c r="D17" s="4"/>
    </row>
    <row r="18" spans="1:4" ht="12" customHeight="1" x14ac:dyDescent="0.2">
      <c r="A18" s="114"/>
      <c r="B18" s="114"/>
      <c r="C18" s="114"/>
      <c r="D18" s="114"/>
    </row>
    <row r="19" spans="1:4" ht="12" customHeight="1" x14ac:dyDescent="0.2">
      <c r="A19" s="111" t="s">
        <v>6</v>
      </c>
      <c r="B19" s="111"/>
      <c r="C19" s="111"/>
      <c r="D19" s="111"/>
    </row>
    <row r="20" spans="1:4" ht="12" customHeight="1" x14ac:dyDescent="0.2">
      <c r="A20" s="111" t="s">
        <v>144</v>
      </c>
      <c r="B20" s="111"/>
      <c r="C20" s="111"/>
      <c r="D20" s="111"/>
    </row>
    <row r="21" spans="1:4" ht="12" customHeight="1" x14ac:dyDescent="0.2">
      <c r="A21" s="111"/>
      <c r="B21" s="111"/>
      <c r="C21" s="111"/>
      <c r="D21" s="111"/>
    </row>
    <row r="22" spans="1:4" ht="12" customHeight="1" x14ac:dyDescent="0.2">
      <c r="A22" s="110" t="s">
        <v>161</v>
      </c>
      <c r="B22" s="110"/>
      <c r="C22" s="110"/>
      <c r="D22" s="110"/>
    </row>
    <row r="23" spans="1:4" ht="12" customHeight="1" x14ac:dyDescent="0.2">
      <c r="A23" s="111"/>
      <c r="B23" s="111"/>
      <c r="C23" s="111"/>
      <c r="D23" s="111"/>
    </row>
    <row r="24" spans="1:4" ht="12" customHeight="1" x14ac:dyDescent="0.2">
      <c r="A24" s="112" t="s">
        <v>181</v>
      </c>
      <c r="B24" s="112"/>
      <c r="C24" s="112"/>
      <c r="D24" s="112"/>
    </row>
    <row r="25" spans="1:4" ht="12" customHeight="1" x14ac:dyDescent="0.2">
      <c r="A25" s="112" t="s">
        <v>101</v>
      </c>
      <c r="B25" s="112"/>
      <c r="C25" s="112"/>
      <c r="D25" s="112"/>
    </row>
    <row r="26" spans="1:4" ht="12" customHeight="1" x14ac:dyDescent="0.2">
      <c r="A26" s="113"/>
      <c r="B26" s="113"/>
      <c r="C26" s="113"/>
      <c r="D26" s="113"/>
    </row>
    <row r="27" spans="1:4" ht="12" customHeight="1" x14ac:dyDescent="0.2">
      <c r="A27" s="114"/>
      <c r="B27" s="114"/>
      <c r="C27" s="114"/>
      <c r="D27" s="114"/>
    </row>
    <row r="28" spans="1:4" ht="12" customHeight="1" x14ac:dyDescent="0.2">
      <c r="A28" s="115" t="s">
        <v>7</v>
      </c>
      <c r="B28" s="115"/>
      <c r="C28" s="115"/>
      <c r="D28" s="115"/>
    </row>
    <row r="29" spans="1:4" ht="12" customHeight="1" x14ac:dyDescent="0.2">
      <c r="A29" s="116"/>
      <c r="B29" s="116"/>
      <c r="C29" s="116"/>
      <c r="D29" s="116"/>
    </row>
    <row r="30" spans="1:4" ht="12" customHeight="1" x14ac:dyDescent="0.2">
      <c r="A30" s="8" t="s">
        <v>5</v>
      </c>
      <c r="B30" s="107" t="s">
        <v>140</v>
      </c>
      <c r="C30" s="107"/>
      <c r="D30" s="107"/>
    </row>
    <row r="31" spans="1:4" ht="12" customHeight="1" x14ac:dyDescent="0.2">
      <c r="A31" s="9">
        <v>0</v>
      </c>
      <c r="B31" s="107" t="s">
        <v>141</v>
      </c>
      <c r="C31" s="107"/>
      <c r="D31" s="107"/>
    </row>
    <row r="32" spans="1:4" ht="12" customHeight="1" x14ac:dyDescent="0.2">
      <c r="A32" s="8" t="s">
        <v>4</v>
      </c>
      <c r="B32" s="107" t="s">
        <v>8</v>
      </c>
      <c r="C32" s="107"/>
      <c r="D32" s="107"/>
    </row>
    <row r="33" spans="1:4" ht="12" customHeight="1" x14ac:dyDescent="0.2">
      <c r="A33" s="8" t="s">
        <v>9</v>
      </c>
      <c r="B33" s="107" t="s">
        <v>10</v>
      </c>
      <c r="C33" s="107"/>
      <c r="D33" s="107"/>
    </row>
    <row r="34" spans="1:4" ht="12" customHeight="1" x14ac:dyDescent="0.2">
      <c r="A34" s="8" t="s">
        <v>11</v>
      </c>
      <c r="B34" s="107" t="s">
        <v>12</v>
      </c>
      <c r="C34" s="107"/>
      <c r="D34" s="107"/>
    </row>
    <row r="35" spans="1:4" ht="12" customHeight="1" x14ac:dyDescent="0.2">
      <c r="A35" s="8" t="s">
        <v>13</v>
      </c>
      <c r="B35" s="107" t="s">
        <v>142</v>
      </c>
      <c r="C35" s="107"/>
      <c r="D35" s="107"/>
    </row>
    <row r="36" spans="1:4" ht="12" customHeight="1" x14ac:dyDescent="0.2">
      <c r="A36" s="8" t="s">
        <v>14</v>
      </c>
      <c r="B36" s="107" t="s">
        <v>15</v>
      </c>
      <c r="C36" s="107"/>
      <c r="D36" s="107"/>
    </row>
    <row r="37" spans="1:4" ht="12" customHeight="1" x14ac:dyDescent="0.2">
      <c r="A37" s="8" t="s">
        <v>64</v>
      </c>
      <c r="B37" s="107" t="s">
        <v>143</v>
      </c>
      <c r="C37" s="107"/>
      <c r="D37" s="107"/>
    </row>
    <row r="38" spans="1:4" ht="12" customHeight="1" x14ac:dyDescent="0.2">
      <c r="A38" s="8"/>
      <c r="B38" s="107"/>
      <c r="C38" s="107"/>
      <c r="D38" s="107"/>
    </row>
    <row r="39" spans="1:4" ht="12" customHeight="1" x14ac:dyDescent="0.2">
      <c r="A39" s="8"/>
      <c r="B39" s="8"/>
      <c r="C39" s="8"/>
      <c r="D39" s="8"/>
    </row>
    <row r="40" spans="1:4" ht="12" customHeight="1" x14ac:dyDescent="0.2">
      <c r="A40" s="8"/>
      <c r="B40" s="8"/>
      <c r="C40" s="8"/>
      <c r="D40" s="8"/>
    </row>
    <row r="41" spans="1:4" ht="12" customHeight="1" x14ac:dyDescent="0.2">
      <c r="A41" s="8"/>
      <c r="B41" s="107"/>
      <c r="C41" s="107"/>
      <c r="D41" s="107"/>
    </row>
    <row r="42" spans="1:4" ht="12" customHeight="1" x14ac:dyDescent="0.2">
      <c r="A42" s="10"/>
      <c r="B42" s="108"/>
      <c r="C42" s="108"/>
      <c r="D42" s="108"/>
    </row>
    <row r="43" spans="1:4" ht="12" customHeight="1" x14ac:dyDescent="0.2">
      <c r="A43" s="10"/>
      <c r="B43" s="108"/>
      <c r="C43" s="108"/>
      <c r="D43" s="108"/>
    </row>
    <row r="44" spans="1:4" x14ac:dyDescent="0.2">
      <c r="A44" s="107" t="s">
        <v>16</v>
      </c>
      <c r="B44" s="107"/>
      <c r="C44" s="107"/>
      <c r="D44" s="107"/>
    </row>
    <row r="45" spans="1:4" s="5" customFormat="1" ht="39.950000000000003" customHeight="1" x14ac:dyDescent="0.2">
      <c r="A45" s="109" t="s">
        <v>198</v>
      </c>
      <c r="B45" s="109"/>
      <c r="C45" s="109"/>
      <c r="D45" s="109"/>
    </row>
  </sheetData>
  <mergeCells count="45">
    <mergeCell ref="A4:D4"/>
    <mergeCell ref="A5:D5"/>
    <mergeCell ref="A7:D7"/>
    <mergeCell ref="A1:B1"/>
    <mergeCell ref="C1:D1"/>
    <mergeCell ref="A2:B2"/>
    <mergeCell ref="C2:D2"/>
    <mergeCell ref="A3:D3"/>
    <mergeCell ref="A21:D21"/>
    <mergeCell ref="A12:D12"/>
    <mergeCell ref="A9:D9"/>
    <mergeCell ref="A6:D6"/>
    <mergeCell ref="B13:C13"/>
    <mergeCell ref="B14:C14"/>
    <mergeCell ref="B15:C15"/>
    <mergeCell ref="A8:D8"/>
    <mergeCell ref="A10:D10"/>
    <mergeCell ref="A11:D11"/>
    <mergeCell ref="B16:C16"/>
    <mergeCell ref="B17:C17"/>
    <mergeCell ref="A18:D18"/>
    <mergeCell ref="A19:D19"/>
    <mergeCell ref="A20:D20"/>
    <mergeCell ref="B33:D33"/>
    <mergeCell ref="A22:D22"/>
    <mergeCell ref="A23:D23"/>
    <mergeCell ref="A24:D24"/>
    <mergeCell ref="A25:D25"/>
    <mergeCell ref="A26:D26"/>
    <mergeCell ref="A27:D27"/>
    <mergeCell ref="A28:D28"/>
    <mergeCell ref="A29:D29"/>
    <mergeCell ref="B30:D30"/>
    <mergeCell ref="B31:D31"/>
    <mergeCell ref="B32:D32"/>
    <mergeCell ref="B34:D34"/>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70" customWidth="1"/>
    <col min="2" max="2" width="32.7109375" style="70" customWidth="1"/>
    <col min="3" max="3" width="7.85546875" style="70" customWidth="1"/>
    <col min="4" max="6" width="8.7109375" style="70" customWidth="1"/>
    <col min="7" max="7" width="9.7109375" style="70" customWidth="1"/>
    <col min="8" max="8" width="11.7109375" style="70" customWidth="1"/>
    <col min="9" max="16384" width="11.42578125" style="70"/>
  </cols>
  <sheetData>
    <row r="1" spans="1:8" s="48" customFormat="1" ht="39.950000000000003" customHeight="1" x14ac:dyDescent="0.2">
      <c r="A1" s="141" t="s">
        <v>41</v>
      </c>
      <c r="B1" s="142"/>
      <c r="C1" s="142"/>
      <c r="D1" s="138" t="s">
        <v>191</v>
      </c>
      <c r="E1" s="149"/>
      <c r="F1" s="149"/>
      <c r="G1" s="149"/>
      <c r="H1" s="150"/>
    </row>
    <row r="2" spans="1:8" ht="35.1" customHeight="1" x14ac:dyDescent="0.2">
      <c r="A2" s="143" t="s">
        <v>100</v>
      </c>
      <c r="B2" s="144"/>
      <c r="C2" s="144"/>
      <c r="D2" s="135" t="s">
        <v>218</v>
      </c>
      <c r="E2" s="135"/>
      <c r="F2" s="135"/>
      <c r="G2" s="135"/>
      <c r="H2" s="151"/>
    </row>
    <row r="3" spans="1:8" ht="11.45" customHeight="1" x14ac:dyDescent="0.2">
      <c r="A3" s="145" t="s">
        <v>49</v>
      </c>
      <c r="B3" s="147" t="s">
        <v>28</v>
      </c>
      <c r="C3" s="147" t="s">
        <v>145</v>
      </c>
      <c r="D3" s="147" t="s">
        <v>210</v>
      </c>
      <c r="E3" s="147" t="s">
        <v>211</v>
      </c>
      <c r="F3" s="147" t="s">
        <v>212</v>
      </c>
      <c r="G3" s="147" t="s">
        <v>213</v>
      </c>
      <c r="H3" s="148"/>
    </row>
    <row r="4" spans="1:8" ht="11.45" customHeight="1" x14ac:dyDescent="0.2">
      <c r="A4" s="146"/>
      <c r="B4" s="147"/>
      <c r="C4" s="147"/>
      <c r="D4" s="147"/>
      <c r="E4" s="147"/>
      <c r="F4" s="147"/>
      <c r="G4" s="147" t="s">
        <v>119</v>
      </c>
      <c r="H4" s="148" t="s">
        <v>178</v>
      </c>
    </row>
    <row r="5" spans="1:8" ht="11.45" customHeight="1" x14ac:dyDescent="0.2">
      <c r="A5" s="146"/>
      <c r="B5" s="147"/>
      <c r="C5" s="147"/>
      <c r="D5" s="147"/>
      <c r="E5" s="147"/>
      <c r="F5" s="147"/>
      <c r="G5" s="147"/>
      <c r="H5" s="148"/>
    </row>
    <row r="6" spans="1:8" ht="11.45" customHeight="1" x14ac:dyDescent="0.2">
      <c r="A6" s="146"/>
      <c r="B6" s="147"/>
      <c r="C6" s="147"/>
      <c r="D6" s="147"/>
      <c r="E6" s="147"/>
      <c r="F6" s="147"/>
      <c r="G6" s="147" t="s">
        <v>149</v>
      </c>
      <c r="H6" s="148"/>
    </row>
    <row r="7" spans="1:8" s="51" customFormat="1" ht="11.45" customHeight="1" x14ac:dyDescent="0.2">
      <c r="A7" s="49">
        <v>1</v>
      </c>
      <c r="B7" s="50">
        <v>2</v>
      </c>
      <c r="C7" s="50">
        <v>3</v>
      </c>
      <c r="D7" s="52">
        <v>4</v>
      </c>
      <c r="E7" s="52">
        <v>5</v>
      </c>
      <c r="F7" s="52">
        <v>6</v>
      </c>
      <c r="G7" s="50">
        <v>7</v>
      </c>
      <c r="H7" s="97">
        <v>8</v>
      </c>
    </row>
    <row r="8" spans="1:8" ht="11.45" customHeight="1" x14ac:dyDescent="0.2">
      <c r="A8" s="78"/>
      <c r="B8" s="74"/>
      <c r="C8" s="66"/>
      <c r="D8" s="65"/>
      <c r="E8" s="65"/>
      <c r="F8" s="65"/>
      <c r="G8" s="64"/>
      <c r="H8" s="64"/>
    </row>
    <row r="9" spans="1:8" ht="11.45" customHeight="1" x14ac:dyDescent="0.2">
      <c r="A9" s="47">
        <f>IF(E9&lt;&gt;"",COUNTA($E9:E$9),"")</f>
        <v>1</v>
      </c>
      <c r="B9" s="58" t="s">
        <v>75</v>
      </c>
      <c r="C9" s="66" t="s">
        <v>25</v>
      </c>
      <c r="D9" s="65">
        <v>228</v>
      </c>
      <c r="E9" s="65">
        <v>228</v>
      </c>
      <c r="F9" s="65">
        <v>218</v>
      </c>
      <c r="G9" s="64">
        <v>0</v>
      </c>
      <c r="H9" s="64">
        <v>4.5999999999999996</v>
      </c>
    </row>
    <row r="10" spans="1:8" s="73" customFormat="1" ht="11.45" customHeight="1" x14ac:dyDescent="0.2">
      <c r="A10" s="47">
        <f>IF(E10&lt;&gt;"",COUNTA($E$9:E10),"")</f>
        <v>2</v>
      </c>
      <c r="B10" s="58" t="s">
        <v>186</v>
      </c>
      <c r="C10" s="66" t="s">
        <v>25</v>
      </c>
      <c r="D10" s="65">
        <v>10188</v>
      </c>
      <c r="E10" s="65">
        <v>10287</v>
      </c>
      <c r="F10" s="65">
        <v>9741</v>
      </c>
      <c r="G10" s="64">
        <v>-1</v>
      </c>
      <c r="H10" s="64">
        <v>4.5999999999999996</v>
      </c>
    </row>
    <row r="11" spans="1:8" s="73" customFormat="1" ht="11.45" customHeight="1" x14ac:dyDescent="0.2">
      <c r="A11" s="47">
        <f>IF(E11&lt;&gt;"",COUNTA($E$9:E11),"")</f>
        <v>3</v>
      </c>
      <c r="B11" s="58" t="s">
        <v>30</v>
      </c>
      <c r="C11" s="66" t="s">
        <v>27</v>
      </c>
      <c r="D11" s="65">
        <v>32551</v>
      </c>
      <c r="E11" s="65">
        <v>38526</v>
      </c>
      <c r="F11" s="65">
        <v>31067</v>
      </c>
      <c r="G11" s="64">
        <v>-15.5</v>
      </c>
      <c r="H11" s="64">
        <v>4.8</v>
      </c>
    </row>
    <row r="12" spans="1:8" s="73" customFormat="1" ht="11.45" customHeight="1" x14ac:dyDescent="0.2">
      <c r="A12" s="47" t="str">
        <f>IF(E12&lt;&gt;"",COUNTA($E$9:E12),"")</f>
        <v/>
      </c>
      <c r="B12" s="75"/>
      <c r="C12" s="66"/>
      <c r="F12" s="65"/>
      <c r="G12" s="64"/>
      <c r="H12" s="64"/>
    </row>
    <row r="13" spans="1:8" s="73" customFormat="1" ht="11.45" customHeight="1" x14ac:dyDescent="0.2">
      <c r="A13" s="47">
        <f>IF(E13&lt;&gt;"",COUNTA($E$9:E13),"")</f>
        <v>4</v>
      </c>
      <c r="B13" s="76" t="s">
        <v>93</v>
      </c>
      <c r="C13" s="68" t="s">
        <v>27</v>
      </c>
      <c r="D13" s="104">
        <v>97797</v>
      </c>
      <c r="E13" s="104">
        <v>106941</v>
      </c>
      <c r="F13" s="104">
        <v>134353</v>
      </c>
      <c r="G13" s="64">
        <v>-8.6</v>
      </c>
      <c r="H13" s="64">
        <v>-27.2</v>
      </c>
    </row>
    <row r="14" spans="1:8" ht="11.45" customHeight="1" x14ac:dyDescent="0.2">
      <c r="A14" s="47" t="str">
        <f>IF(E14&lt;&gt;"",COUNTA($E$9:E14),"")</f>
        <v/>
      </c>
      <c r="B14" s="58" t="s">
        <v>110</v>
      </c>
      <c r="C14" s="66"/>
      <c r="F14" s="65"/>
      <c r="G14" s="64"/>
      <c r="H14" s="64"/>
    </row>
    <row r="15" spans="1:8" ht="11.45" customHeight="1" x14ac:dyDescent="0.2">
      <c r="A15" s="47">
        <f>IF(E15&lt;&gt;"",COUNTA($E$9:E15),"")</f>
        <v>5</v>
      </c>
      <c r="B15" s="58" t="s">
        <v>111</v>
      </c>
      <c r="C15" s="66" t="s">
        <v>27</v>
      </c>
      <c r="D15" s="65">
        <v>39880</v>
      </c>
      <c r="E15" s="65">
        <v>43877</v>
      </c>
      <c r="F15" s="65">
        <v>77499</v>
      </c>
      <c r="G15" s="64">
        <v>-9.1</v>
      </c>
      <c r="H15" s="64">
        <v>-48.5</v>
      </c>
    </row>
    <row r="16" spans="1:8" ht="11.45" customHeight="1" x14ac:dyDescent="0.2">
      <c r="A16" s="47">
        <f>IF(E16&lt;&gt;"",COUNTA($E$9:E16),"")</f>
        <v>6</v>
      </c>
      <c r="B16" s="58" t="s">
        <v>112</v>
      </c>
      <c r="C16" s="66" t="s">
        <v>27</v>
      </c>
      <c r="D16" s="65">
        <v>57916</v>
      </c>
      <c r="E16" s="65">
        <v>63064</v>
      </c>
      <c r="F16" s="65">
        <v>56854</v>
      </c>
      <c r="G16" s="64">
        <v>-8.1999999999999993</v>
      </c>
      <c r="H16" s="64">
        <v>1.9</v>
      </c>
    </row>
    <row r="17" spans="1:8" ht="11.45" customHeight="1" x14ac:dyDescent="0.2">
      <c r="A17" s="47" t="str">
        <f>IF(E17&lt;&gt;"",COUNTA($E$9:E17),"")</f>
        <v/>
      </c>
      <c r="B17" s="58"/>
      <c r="C17" s="66"/>
      <c r="F17" s="65"/>
      <c r="G17" s="64"/>
      <c r="H17" s="64"/>
    </row>
    <row r="18" spans="1:8" ht="11.45" customHeight="1" x14ac:dyDescent="0.2">
      <c r="A18" s="47" t="str">
        <f>IF(E18&lt;&gt;"",COUNTA($E$9:E18),"")</f>
        <v/>
      </c>
      <c r="B18" s="61" t="s">
        <v>152</v>
      </c>
      <c r="C18" s="66"/>
      <c r="F18" s="65"/>
      <c r="G18" s="64"/>
      <c r="H18" s="64"/>
    </row>
    <row r="19" spans="1:8" ht="11.45" customHeight="1" x14ac:dyDescent="0.2">
      <c r="A19" s="47" t="str">
        <f>IF(E19&lt;&gt;"",COUNTA($E$9:E19),"")</f>
        <v/>
      </c>
      <c r="B19" s="58"/>
      <c r="C19" s="66"/>
      <c r="F19" s="65"/>
      <c r="G19" s="64"/>
      <c r="H19" s="64"/>
    </row>
    <row r="20" spans="1:8" ht="11.45" customHeight="1" x14ac:dyDescent="0.2">
      <c r="A20" s="47">
        <f>IF(E20&lt;&gt;"",COUNTA($E$9:E20),"")</f>
        <v>7</v>
      </c>
      <c r="B20" s="58" t="s">
        <v>113</v>
      </c>
      <c r="C20" s="66" t="s">
        <v>27</v>
      </c>
      <c r="D20" s="65">
        <v>19981</v>
      </c>
      <c r="E20" s="65">
        <v>22763</v>
      </c>
      <c r="F20" s="65">
        <v>54442</v>
      </c>
      <c r="G20" s="64">
        <v>-12.2</v>
      </c>
      <c r="H20" s="64">
        <v>-63.3</v>
      </c>
    </row>
    <row r="21" spans="1:8" ht="11.45" customHeight="1" x14ac:dyDescent="0.2">
      <c r="A21" s="47" t="str">
        <f>IF(E21&lt;&gt;"",COUNTA($E$9:E21),"")</f>
        <v/>
      </c>
      <c r="B21" s="58"/>
      <c r="C21" s="66"/>
      <c r="F21" s="65"/>
      <c r="G21" s="64"/>
      <c r="H21" s="64"/>
    </row>
    <row r="22" spans="1:8" ht="22.9" customHeight="1" x14ac:dyDescent="0.2">
      <c r="A22" s="47">
        <f>IF(E22&lt;&gt;"",COUNTA($E$9:E22),"")</f>
        <v>8</v>
      </c>
      <c r="B22" s="58" t="s">
        <v>114</v>
      </c>
      <c r="C22" s="66" t="s">
        <v>27</v>
      </c>
      <c r="D22" s="65">
        <v>45189</v>
      </c>
      <c r="E22" s="65">
        <v>36873</v>
      </c>
      <c r="F22" s="65">
        <v>51499</v>
      </c>
      <c r="G22" s="64">
        <v>22.6</v>
      </c>
      <c r="H22" s="64">
        <v>-12.3</v>
      </c>
    </row>
    <row r="23" spans="1:8" ht="11.45" customHeight="1" x14ac:dyDescent="0.2">
      <c r="A23" s="47" t="str">
        <f>IF(E23&lt;&gt;"",COUNTA($E$9:E23),"")</f>
        <v/>
      </c>
      <c r="B23" s="58" t="s">
        <v>106</v>
      </c>
      <c r="C23" s="66"/>
      <c r="D23" s="65"/>
      <c r="E23" s="65"/>
      <c r="F23" s="65"/>
      <c r="G23" s="64"/>
      <c r="H23" s="64"/>
    </row>
    <row r="24" spans="1:8" ht="11.45" customHeight="1" x14ac:dyDescent="0.2">
      <c r="A24" s="47">
        <f>IF(E24&lt;&gt;"",COUNTA($E$9:E24),"")</f>
        <v>9</v>
      </c>
      <c r="B24" s="58" t="s">
        <v>115</v>
      </c>
      <c r="C24" s="66" t="s">
        <v>27</v>
      </c>
      <c r="D24" s="65">
        <v>15022</v>
      </c>
      <c r="E24" s="65">
        <v>13456</v>
      </c>
      <c r="F24" s="65">
        <v>13960</v>
      </c>
      <c r="G24" s="64">
        <v>11.6</v>
      </c>
      <c r="H24" s="64">
        <v>7.6</v>
      </c>
    </row>
    <row r="25" spans="1:8" ht="11.45" customHeight="1" x14ac:dyDescent="0.2">
      <c r="A25" s="47">
        <f>IF(E25&lt;&gt;"",COUNTA($E$9:E25),"")</f>
        <v>10</v>
      </c>
      <c r="B25" s="58" t="s">
        <v>116</v>
      </c>
      <c r="C25" s="66" t="s">
        <v>27</v>
      </c>
      <c r="D25" s="65">
        <v>30167</v>
      </c>
      <c r="E25" s="65">
        <v>23417</v>
      </c>
      <c r="F25" s="65">
        <v>37539</v>
      </c>
      <c r="G25" s="64">
        <v>28.8</v>
      </c>
      <c r="H25" s="64">
        <v>-19.600000000000001</v>
      </c>
    </row>
    <row r="26" spans="1:8" ht="11.45" customHeight="1" x14ac:dyDescent="0.2">
      <c r="A26" s="47" t="str">
        <f>IF(E26&lt;&gt;"",COUNTA($E$9:E26),"")</f>
        <v/>
      </c>
      <c r="B26" s="58"/>
      <c r="C26" s="66"/>
      <c r="F26" s="65"/>
      <c r="G26" s="64"/>
      <c r="H26" s="64"/>
    </row>
    <row r="27" spans="1:8" ht="11.45" customHeight="1" x14ac:dyDescent="0.2">
      <c r="A27" s="47">
        <f>IF(E27&lt;&gt;"",COUNTA($E$9:E27),"")</f>
        <v>11</v>
      </c>
      <c r="B27" s="58" t="s">
        <v>117</v>
      </c>
      <c r="C27" s="66" t="s">
        <v>27</v>
      </c>
      <c r="D27" s="65">
        <v>32626</v>
      </c>
      <c r="E27" s="65">
        <v>47305</v>
      </c>
      <c r="F27" s="65">
        <v>28412</v>
      </c>
      <c r="G27" s="64">
        <v>-31</v>
      </c>
      <c r="H27" s="64">
        <v>14.8</v>
      </c>
    </row>
    <row r="28" spans="1:8" ht="11.45" customHeight="1" x14ac:dyDescent="0.2">
      <c r="A28" s="47" t="str">
        <f>IF(E28&lt;&gt;"",COUNTA($E$9:E28),"")</f>
        <v/>
      </c>
      <c r="B28" s="58" t="s">
        <v>106</v>
      </c>
      <c r="C28" s="66"/>
      <c r="D28" s="65"/>
      <c r="E28" s="65"/>
      <c r="F28" s="65"/>
      <c r="G28" s="64"/>
      <c r="H28" s="64"/>
    </row>
    <row r="29" spans="1:8" ht="11.45" customHeight="1" x14ac:dyDescent="0.2">
      <c r="A29" s="47">
        <f>IF(E29&lt;&gt;"",COUNTA($E$9:E29),"")</f>
        <v>12</v>
      </c>
      <c r="B29" s="58" t="s">
        <v>118</v>
      </c>
      <c r="C29" s="66" t="s">
        <v>27</v>
      </c>
      <c r="D29" s="65">
        <v>4877</v>
      </c>
      <c r="E29" s="65">
        <v>7658</v>
      </c>
      <c r="F29" s="65">
        <v>9098</v>
      </c>
      <c r="G29" s="64">
        <v>-36.299999999999997</v>
      </c>
      <c r="H29" s="64">
        <v>-46.4</v>
      </c>
    </row>
    <row r="30" spans="1:8" ht="22.9" customHeight="1" x14ac:dyDescent="0.2">
      <c r="A30" s="47">
        <f>IF(E30&lt;&gt;"",COUNTA($E$9:E30),"")</f>
        <v>13</v>
      </c>
      <c r="B30" s="58" t="s">
        <v>123</v>
      </c>
      <c r="C30" s="66" t="s">
        <v>27</v>
      </c>
      <c r="D30" s="65">
        <v>1253</v>
      </c>
      <c r="E30" s="65">
        <v>542</v>
      </c>
      <c r="F30" s="65">
        <v>485</v>
      </c>
      <c r="G30" s="64">
        <v>131.19999999999999</v>
      </c>
      <c r="H30" s="64">
        <v>158.4</v>
      </c>
    </row>
    <row r="31" spans="1:8" ht="24" customHeight="1" x14ac:dyDescent="0.2">
      <c r="A31" s="47">
        <f>IF(E31&lt;&gt;"",COUNTA($E$9:E31),"")</f>
        <v>14</v>
      </c>
      <c r="B31" s="58" t="s">
        <v>124</v>
      </c>
      <c r="C31" s="66" t="s">
        <v>27</v>
      </c>
      <c r="D31" s="65">
        <v>3624</v>
      </c>
      <c r="E31" s="65">
        <v>7116</v>
      </c>
      <c r="F31" s="65">
        <v>8613</v>
      </c>
      <c r="G31" s="64">
        <v>-49.1</v>
      </c>
      <c r="H31" s="64">
        <v>-57.9</v>
      </c>
    </row>
    <row r="32" spans="1:8" ht="8.1" customHeight="1" x14ac:dyDescent="0.2">
      <c r="A32" s="47" t="str">
        <f>IF(E32&lt;&gt;"",COUNTA($E$9:E32),"")</f>
        <v/>
      </c>
      <c r="B32" s="58"/>
      <c r="C32" s="66"/>
      <c r="F32" s="65"/>
      <c r="G32" s="64"/>
      <c r="H32" s="64"/>
    </row>
    <row r="33" spans="1:8" ht="11.45" customHeight="1" x14ac:dyDescent="0.2">
      <c r="A33" s="47">
        <f>IF(E33&lt;&gt;"",COUNTA($E$9:E33),"")</f>
        <v>15</v>
      </c>
      <c r="B33" s="58" t="s">
        <v>156</v>
      </c>
      <c r="C33" s="66" t="s">
        <v>27</v>
      </c>
      <c r="D33" s="65">
        <v>27749</v>
      </c>
      <c r="E33" s="65">
        <v>39646</v>
      </c>
      <c r="F33" s="65">
        <v>19314</v>
      </c>
      <c r="G33" s="64">
        <v>-30</v>
      </c>
      <c r="H33" s="64">
        <v>43.7</v>
      </c>
    </row>
    <row r="34" spans="1:8" ht="11.45" customHeight="1" x14ac:dyDescent="0.2">
      <c r="A34" s="47" t="str">
        <f>IF(E34&lt;&gt;"",COUNTA($E$9:E34),"")</f>
        <v/>
      </c>
      <c r="B34" s="58" t="s">
        <v>157</v>
      </c>
      <c r="C34" s="66"/>
      <c r="F34" s="65"/>
      <c r="G34" s="64"/>
      <c r="H34" s="64"/>
    </row>
    <row r="35" spans="1:8" ht="11.45" customHeight="1" x14ac:dyDescent="0.2">
      <c r="A35" s="47">
        <f>IF(E35&lt;&gt;"",COUNTA($E$9:E35),"")</f>
        <v>16</v>
      </c>
      <c r="B35" s="58" t="s">
        <v>158</v>
      </c>
      <c r="C35" s="66" t="s">
        <v>27</v>
      </c>
      <c r="D35" s="65">
        <v>18754</v>
      </c>
      <c r="E35" s="65">
        <v>26230</v>
      </c>
      <c r="F35" s="65">
        <v>10773</v>
      </c>
      <c r="G35" s="64">
        <v>-28.5</v>
      </c>
      <c r="H35" s="64">
        <v>74.099999999999994</v>
      </c>
    </row>
    <row r="36" spans="1:8" ht="11.45" customHeight="1" x14ac:dyDescent="0.2">
      <c r="A36" s="47">
        <f>IF(E36&lt;&gt;"",COUNTA($E$9:E36),"")</f>
        <v>17</v>
      </c>
      <c r="B36" s="58" t="s">
        <v>159</v>
      </c>
      <c r="C36" s="66" t="s">
        <v>27</v>
      </c>
      <c r="D36" s="65">
        <v>8995</v>
      </c>
      <c r="E36" s="65">
        <v>13417</v>
      </c>
      <c r="F36" s="65">
        <v>8541</v>
      </c>
      <c r="G36" s="64">
        <v>-33</v>
      </c>
      <c r="H36" s="64">
        <v>5.3</v>
      </c>
    </row>
    <row r="37" spans="1:8" ht="11.45" customHeight="1" x14ac:dyDescent="0.2">
      <c r="D37" s="77"/>
      <c r="E37" s="77"/>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12&amp;R&amp;"-,Standard"&amp;7&amp;P</oddFooter>
    <evenFooter>&amp;L&amp;"-,Standard"&amp;7&amp;P&amp;R&amp;"-,Standard"&amp;7StatA MV, Statistischer Bericht E213 2021 12</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0"/>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70" customWidth="1"/>
    <col min="2" max="2" width="23.7109375" style="70" customWidth="1"/>
    <col min="3" max="8" width="10.7109375" style="70" customWidth="1"/>
    <col min="9" max="9" width="11.42578125" style="70" hidden="1" customWidth="1"/>
    <col min="10" max="16384" width="11.140625" style="70"/>
  </cols>
  <sheetData>
    <row r="1" spans="1:9" s="48" customFormat="1" ht="39.950000000000003" customHeight="1" x14ac:dyDescent="0.2">
      <c r="A1" s="141" t="s">
        <v>42</v>
      </c>
      <c r="B1" s="142"/>
      <c r="C1" s="138" t="s">
        <v>192</v>
      </c>
      <c r="D1" s="138"/>
      <c r="E1" s="138"/>
      <c r="F1" s="138"/>
      <c r="G1" s="138"/>
      <c r="H1" s="158"/>
      <c r="I1" s="95"/>
    </row>
    <row r="2" spans="1:9" ht="35.1" customHeight="1" x14ac:dyDescent="0.2">
      <c r="A2" s="143" t="s">
        <v>77</v>
      </c>
      <c r="B2" s="144"/>
      <c r="C2" s="135" t="s">
        <v>155</v>
      </c>
      <c r="D2" s="135"/>
      <c r="E2" s="135"/>
      <c r="F2" s="135"/>
      <c r="G2" s="135"/>
      <c r="H2" s="151"/>
      <c r="I2" s="96"/>
    </row>
    <row r="3" spans="1:9" ht="11.45" customHeight="1" x14ac:dyDescent="0.2">
      <c r="A3" s="145" t="s">
        <v>49</v>
      </c>
      <c r="B3" s="147" t="s">
        <v>187</v>
      </c>
      <c r="C3" s="147" t="s">
        <v>184</v>
      </c>
      <c r="D3" s="147" t="s">
        <v>185</v>
      </c>
      <c r="E3" s="147" t="s">
        <v>32</v>
      </c>
      <c r="F3" s="147" t="s">
        <v>24</v>
      </c>
      <c r="G3" s="147" t="s">
        <v>146</v>
      </c>
      <c r="H3" s="148" t="s">
        <v>40</v>
      </c>
    </row>
    <row r="4" spans="1:9" ht="11.45" customHeight="1" x14ac:dyDescent="0.2">
      <c r="A4" s="146"/>
      <c r="B4" s="147"/>
      <c r="C4" s="147"/>
      <c r="D4" s="147"/>
      <c r="E4" s="147"/>
      <c r="F4" s="147"/>
      <c r="G4" s="147"/>
      <c r="H4" s="148"/>
    </row>
    <row r="5" spans="1:9" ht="11.45" customHeight="1" x14ac:dyDescent="0.2">
      <c r="A5" s="146"/>
      <c r="B5" s="147"/>
      <c r="C5" s="147"/>
      <c r="D5" s="147"/>
      <c r="E5" s="147"/>
      <c r="F5" s="147"/>
      <c r="G5" s="147"/>
      <c r="H5" s="148"/>
    </row>
    <row r="6" spans="1:9" ht="11.45" customHeight="1" x14ac:dyDescent="0.2">
      <c r="A6" s="146"/>
      <c r="B6" s="147"/>
      <c r="C6" s="147"/>
      <c r="D6" s="147"/>
      <c r="E6" s="147"/>
      <c r="F6" s="147"/>
      <c r="G6" s="147"/>
      <c r="H6" s="148"/>
    </row>
    <row r="7" spans="1:9" ht="11.45" customHeight="1" x14ac:dyDescent="0.2">
      <c r="A7" s="146"/>
      <c r="B7" s="147"/>
      <c r="C7" s="147" t="s">
        <v>25</v>
      </c>
      <c r="D7" s="147"/>
      <c r="E7" s="100" t="s">
        <v>26</v>
      </c>
      <c r="F7" s="147" t="s">
        <v>27</v>
      </c>
      <c r="G7" s="147"/>
      <c r="H7" s="148"/>
    </row>
    <row r="8" spans="1:9" s="51" customFormat="1" ht="11.45" customHeight="1" x14ac:dyDescent="0.2">
      <c r="A8" s="49">
        <v>1</v>
      </c>
      <c r="B8" s="50">
        <v>2</v>
      </c>
      <c r="C8" s="50">
        <v>3</v>
      </c>
      <c r="D8" s="52">
        <v>4</v>
      </c>
      <c r="E8" s="52">
        <v>5</v>
      </c>
      <c r="F8" s="52">
        <v>6</v>
      </c>
      <c r="G8" s="50">
        <v>7</v>
      </c>
      <c r="H8" s="97">
        <v>8</v>
      </c>
    </row>
    <row r="9" spans="1:9" ht="20.100000000000001" customHeight="1" x14ac:dyDescent="0.2">
      <c r="A9" s="78"/>
      <c r="B9" s="72"/>
      <c r="C9" s="156" t="s">
        <v>196</v>
      </c>
      <c r="D9" s="157"/>
      <c r="E9" s="157"/>
      <c r="F9" s="157"/>
      <c r="G9" s="157"/>
      <c r="H9" s="157"/>
    </row>
    <row r="10" spans="1:9" ht="11.45" customHeight="1" x14ac:dyDescent="0.2">
      <c r="A10" s="47">
        <f>IF(D10&lt;&gt;"",COUNTA($D$10:D10),"")</f>
        <v>1</v>
      </c>
      <c r="B10" s="61" t="s">
        <v>39</v>
      </c>
      <c r="C10" s="79">
        <v>228</v>
      </c>
      <c r="D10" s="79">
        <v>10188</v>
      </c>
      <c r="E10" s="79">
        <v>766</v>
      </c>
      <c r="F10" s="79">
        <v>32551</v>
      </c>
      <c r="G10" s="79">
        <v>166152</v>
      </c>
      <c r="H10" s="79">
        <v>97797</v>
      </c>
      <c r="I10" s="79">
        <v>218</v>
      </c>
    </row>
    <row r="11" spans="1:9" ht="11.45" customHeight="1" x14ac:dyDescent="0.2">
      <c r="A11" s="47" t="str">
        <f>IF(D11&lt;&gt;"",COUNTA($D$10:D11),"")</f>
        <v/>
      </c>
      <c r="B11" s="58"/>
      <c r="C11" s="62"/>
      <c r="D11" s="62"/>
      <c r="E11" s="62"/>
      <c r="F11" s="62"/>
      <c r="G11" s="62"/>
      <c r="H11" s="62"/>
      <c r="I11" s="62"/>
    </row>
    <row r="12" spans="1:9" ht="11.45" customHeight="1" x14ac:dyDescent="0.2">
      <c r="A12" s="47">
        <f>IF(D12&lt;&gt;"",COUNTA($D$10:D12),"")</f>
        <v>2</v>
      </c>
      <c r="B12" s="58" t="s">
        <v>125</v>
      </c>
      <c r="C12" s="62">
        <v>15</v>
      </c>
      <c r="D12" s="62">
        <v>781</v>
      </c>
      <c r="E12" s="62">
        <v>64</v>
      </c>
      <c r="F12" s="62">
        <v>2615</v>
      </c>
      <c r="G12" s="62">
        <v>14903</v>
      </c>
      <c r="H12" s="62">
        <v>15479</v>
      </c>
      <c r="I12" s="62">
        <v>14</v>
      </c>
    </row>
    <row r="13" spans="1:9" ht="11.45" customHeight="1" x14ac:dyDescent="0.2">
      <c r="A13" s="47">
        <f>IF(D13&lt;&gt;"",COUNTA($D$10:D13),"")</f>
        <v>3</v>
      </c>
      <c r="B13" s="58" t="s">
        <v>126</v>
      </c>
      <c r="C13" s="62">
        <v>16</v>
      </c>
      <c r="D13" s="62">
        <v>713</v>
      </c>
      <c r="E13" s="62">
        <v>65</v>
      </c>
      <c r="F13" s="62">
        <v>2378</v>
      </c>
      <c r="G13" s="62">
        <v>12776</v>
      </c>
      <c r="H13" s="62">
        <v>9402</v>
      </c>
      <c r="I13" s="62">
        <v>14</v>
      </c>
    </row>
    <row r="14" spans="1:9" ht="11.45" customHeight="1" x14ac:dyDescent="0.2">
      <c r="A14" s="47" t="str">
        <f>IF(D14&lt;&gt;"",COUNTA($D$10:D14),"")</f>
        <v/>
      </c>
      <c r="B14" s="58"/>
      <c r="C14" s="62"/>
      <c r="D14" s="62"/>
      <c r="E14" s="62"/>
      <c r="F14" s="62"/>
      <c r="G14" s="62"/>
      <c r="H14" s="62"/>
      <c r="I14" s="62"/>
    </row>
    <row r="15" spans="1:9" ht="11.45" customHeight="1" x14ac:dyDescent="0.2">
      <c r="A15" s="47">
        <f>IF(D15&lt;&gt;"",COUNTA($D$10:D15),"")</f>
        <v>4</v>
      </c>
      <c r="B15" s="58" t="s">
        <v>127</v>
      </c>
      <c r="C15" s="62">
        <v>42</v>
      </c>
      <c r="D15" s="62">
        <v>2197</v>
      </c>
      <c r="E15" s="62">
        <v>159</v>
      </c>
      <c r="F15" s="62">
        <v>6334</v>
      </c>
      <c r="G15" s="62">
        <v>37710</v>
      </c>
      <c r="H15" s="62">
        <v>18614</v>
      </c>
      <c r="I15" s="62">
        <v>46</v>
      </c>
    </row>
    <row r="16" spans="1:9" ht="11.45" customHeight="1" x14ac:dyDescent="0.2">
      <c r="A16" s="47">
        <f>IF(D16&lt;&gt;"",COUNTA($D$10:D16),"")</f>
        <v>5</v>
      </c>
      <c r="B16" s="80" t="s">
        <v>128</v>
      </c>
      <c r="C16" s="62">
        <v>11</v>
      </c>
      <c r="D16" s="62">
        <v>776</v>
      </c>
      <c r="E16" s="62">
        <v>55</v>
      </c>
      <c r="F16" s="62">
        <v>2258</v>
      </c>
      <c r="G16" s="62">
        <v>14719</v>
      </c>
      <c r="H16" s="62">
        <v>9754</v>
      </c>
      <c r="I16" s="62">
        <v>13</v>
      </c>
    </row>
    <row r="17" spans="1:9" ht="6" customHeight="1" x14ac:dyDescent="0.2">
      <c r="A17" s="47" t="str">
        <f>IF(D17&lt;&gt;"",COUNTA($D$10:D17),"")</f>
        <v/>
      </c>
      <c r="B17" s="80"/>
      <c r="C17" s="62"/>
      <c r="D17" s="62"/>
      <c r="E17" s="62"/>
      <c r="F17" s="62"/>
      <c r="G17" s="62"/>
      <c r="H17" s="62"/>
      <c r="I17" s="62"/>
    </row>
    <row r="18" spans="1:9" ht="11.45" customHeight="1" x14ac:dyDescent="0.2">
      <c r="A18" s="47">
        <f>IF(D18&lt;&gt;"",COUNTA($D$10:D18),"")</f>
        <v>6</v>
      </c>
      <c r="B18" s="58" t="s">
        <v>129</v>
      </c>
      <c r="C18" s="62">
        <v>41</v>
      </c>
      <c r="D18" s="62">
        <v>1511</v>
      </c>
      <c r="E18" s="62">
        <v>103</v>
      </c>
      <c r="F18" s="62">
        <v>4835</v>
      </c>
      <c r="G18" s="62">
        <v>25281</v>
      </c>
      <c r="H18" s="62">
        <v>12600</v>
      </c>
      <c r="I18" s="62">
        <v>37</v>
      </c>
    </row>
    <row r="19" spans="1:9" ht="6" customHeight="1" x14ac:dyDescent="0.2">
      <c r="A19" s="47" t="str">
        <f>IF(D19&lt;&gt;"",COUNTA($D$10:D19),"")</f>
        <v/>
      </c>
      <c r="B19" s="58"/>
      <c r="C19" s="62"/>
      <c r="D19" s="62"/>
      <c r="E19" s="62"/>
      <c r="F19" s="62"/>
      <c r="G19" s="62"/>
      <c r="H19" s="62"/>
      <c r="I19" s="62"/>
    </row>
    <row r="20" spans="1:9" ht="11.45" customHeight="1" x14ac:dyDescent="0.2">
      <c r="A20" s="47">
        <f>IF(D20&lt;&gt;"",COUNTA($D$10:D20),"")</f>
        <v>7</v>
      </c>
      <c r="B20" s="58" t="s">
        <v>130</v>
      </c>
      <c r="C20" s="62">
        <v>29</v>
      </c>
      <c r="D20" s="62">
        <v>1253</v>
      </c>
      <c r="E20" s="62">
        <v>102</v>
      </c>
      <c r="F20" s="62">
        <v>3810</v>
      </c>
      <c r="G20" s="62">
        <v>23189</v>
      </c>
      <c r="H20" s="62">
        <v>11768</v>
      </c>
      <c r="I20" s="62">
        <v>26</v>
      </c>
    </row>
    <row r="21" spans="1:9" ht="11.45" customHeight="1" x14ac:dyDescent="0.2">
      <c r="A21" s="47">
        <f>IF(D21&lt;&gt;"",COUNTA($D$10:D21),"")</f>
        <v>8</v>
      </c>
      <c r="B21" s="80" t="s">
        <v>131</v>
      </c>
      <c r="C21" s="62">
        <v>6</v>
      </c>
      <c r="D21" s="62">
        <v>353</v>
      </c>
      <c r="E21" s="62">
        <v>26</v>
      </c>
      <c r="F21" s="62">
        <v>1093</v>
      </c>
      <c r="G21" s="62">
        <v>12732</v>
      </c>
      <c r="H21" s="62">
        <v>4310</v>
      </c>
      <c r="I21" s="62">
        <v>6</v>
      </c>
    </row>
    <row r="22" spans="1:9" ht="6" customHeight="1" x14ac:dyDescent="0.2">
      <c r="A22" s="47" t="str">
        <f>IF(D22&lt;&gt;"",COUNTA($D$10:D22),"")</f>
        <v/>
      </c>
      <c r="B22" s="80"/>
      <c r="C22" s="62"/>
      <c r="D22" s="62"/>
      <c r="E22" s="62"/>
      <c r="F22" s="62"/>
      <c r="G22" s="62"/>
      <c r="H22" s="62"/>
      <c r="I22" s="62"/>
    </row>
    <row r="23" spans="1:9" ht="11.45" customHeight="1" x14ac:dyDescent="0.2">
      <c r="A23" s="47">
        <f>IF(D23&lt;&gt;"",COUNTA($D$10:D23),"")</f>
        <v>9</v>
      </c>
      <c r="B23" s="58" t="s">
        <v>132</v>
      </c>
      <c r="C23" s="62">
        <v>21</v>
      </c>
      <c r="D23" s="62">
        <v>1105</v>
      </c>
      <c r="E23" s="62">
        <v>71</v>
      </c>
      <c r="F23" s="62">
        <v>4210</v>
      </c>
      <c r="G23" s="62">
        <v>12398</v>
      </c>
      <c r="H23" s="62">
        <v>5605</v>
      </c>
      <c r="I23" s="62">
        <v>21</v>
      </c>
    </row>
    <row r="24" spans="1:9" ht="11.45" customHeight="1" x14ac:dyDescent="0.2">
      <c r="A24" s="47">
        <f>IF(D24&lt;&gt;"",COUNTA($D$10:D24),"")</f>
        <v>10</v>
      </c>
      <c r="B24" s="80" t="s">
        <v>133</v>
      </c>
      <c r="C24" s="62">
        <v>4</v>
      </c>
      <c r="D24" s="62">
        <v>193</v>
      </c>
      <c r="E24" s="62">
        <v>11</v>
      </c>
      <c r="F24" s="62">
        <v>632</v>
      </c>
      <c r="G24" s="62">
        <v>4503</v>
      </c>
      <c r="H24" s="62">
        <v>768</v>
      </c>
      <c r="I24" s="62">
        <v>5</v>
      </c>
    </row>
    <row r="25" spans="1:9" ht="6" customHeight="1" x14ac:dyDescent="0.2">
      <c r="A25" s="47" t="str">
        <f>IF(D25&lt;&gt;"",COUNTA($D$10:D25),"")</f>
        <v/>
      </c>
      <c r="B25" s="80"/>
      <c r="C25" s="62"/>
      <c r="D25" s="62"/>
      <c r="E25" s="62"/>
      <c r="F25" s="62"/>
      <c r="G25" s="62"/>
      <c r="H25" s="62"/>
      <c r="I25" s="62"/>
    </row>
    <row r="26" spans="1:9" ht="11.45" customHeight="1" x14ac:dyDescent="0.2">
      <c r="A26" s="47">
        <f>IF(D26&lt;&gt;"",COUNTA($D$10:D26),"")</f>
        <v>11</v>
      </c>
      <c r="B26" s="58" t="s">
        <v>134</v>
      </c>
      <c r="C26" s="62">
        <v>31</v>
      </c>
      <c r="D26" s="62">
        <v>1305</v>
      </c>
      <c r="E26" s="62">
        <v>97</v>
      </c>
      <c r="F26" s="62">
        <v>4009</v>
      </c>
      <c r="G26" s="62">
        <v>18374</v>
      </c>
      <c r="H26" s="62">
        <v>8921</v>
      </c>
      <c r="I26" s="62">
        <v>31</v>
      </c>
    </row>
    <row r="27" spans="1:9" ht="11.45" customHeight="1" x14ac:dyDescent="0.2">
      <c r="A27" s="47">
        <f>IF(D27&lt;&gt;"",COUNTA($D$10:D27),"")</f>
        <v>12</v>
      </c>
      <c r="B27" s="80" t="s">
        <v>135</v>
      </c>
      <c r="C27" s="62">
        <v>8</v>
      </c>
      <c r="D27" s="62">
        <v>517</v>
      </c>
      <c r="E27" s="62">
        <v>34</v>
      </c>
      <c r="F27" s="62">
        <v>1584</v>
      </c>
      <c r="G27" s="62">
        <v>6372</v>
      </c>
      <c r="H27" s="62">
        <v>3988</v>
      </c>
      <c r="I27" s="62">
        <v>7</v>
      </c>
    </row>
    <row r="28" spans="1:9" ht="6" customHeight="1" x14ac:dyDescent="0.2">
      <c r="A28" s="47" t="str">
        <f>IF(D28&lt;&gt;"",COUNTA($D$10:D28),"")</f>
        <v/>
      </c>
      <c r="B28" s="80"/>
      <c r="C28" s="62"/>
      <c r="D28" s="62"/>
      <c r="E28" s="62"/>
      <c r="F28" s="62"/>
      <c r="G28" s="62"/>
      <c r="H28" s="62"/>
      <c r="I28" s="62"/>
    </row>
    <row r="29" spans="1:9" s="73" customFormat="1" ht="11.45" customHeight="1" x14ac:dyDescent="0.2">
      <c r="A29" s="47">
        <f>IF(D29&lt;&gt;"",COUNTA($D$10:D29),"")</f>
        <v>13</v>
      </c>
      <c r="B29" s="58" t="s">
        <v>136</v>
      </c>
      <c r="C29" s="62">
        <v>33</v>
      </c>
      <c r="D29" s="62">
        <v>1323</v>
      </c>
      <c r="E29" s="62">
        <v>105</v>
      </c>
      <c r="F29" s="62">
        <v>4360</v>
      </c>
      <c r="G29" s="62">
        <v>21521</v>
      </c>
      <c r="H29" s="62">
        <v>15408</v>
      </c>
      <c r="I29" s="62">
        <v>29</v>
      </c>
    </row>
    <row r="30" spans="1:9" ht="18.600000000000001" customHeight="1" x14ac:dyDescent="0.2">
      <c r="A30" s="47" t="str">
        <f>IF(D30&lt;&gt;"",COUNTA($D$10:D30),"")</f>
        <v/>
      </c>
      <c r="B30" s="58"/>
      <c r="C30" s="156" t="s">
        <v>219</v>
      </c>
      <c r="D30" s="157"/>
      <c r="E30" s="157"/>
      <c r="F30" s="157"/>
      <c r="G30" s="157"/>
      <c r="H30" s="157"/>
      <c r="I30" s="81"/>
    </row>
    <row r="31" spans="1:9" ht="11.45" customHeight="1" x14ac:dyDescent="0.2">
      <c r="A31" s="47">
        <f>IF(D31&lt;&gt;"",COUNTA($D$10:D31),"")</f>
        <v>14</v>
      </c>
      <c r="B31" s="61" t="s">
        <v>39</v>
      </c>
      <c r="C31" s="79">
        <v>229</v>
      </c>
      <c r="D31" s="79">
        <v>10220</v>
      </c>
      <c r="E31" s="79">
        <v>12446</v>
      </c>
      <c r="F31" s="79">
        <v>372627</v>
      </c>
      <c r="G31" s="79">
        <v>1764917</v>
      </c>
      <c r="H31" s="79">
        <v>1345434</v>
      </c>
      <c r="I31" s="81"/>
    </row>
    <row r="32" spans="1:9" ht="11.45" customHeight="1" x14ac:dyDescent="0.2">
      <c r="A32" s="47" t="str">
        <f>IF(D32&lt;&gt;"",COUNTA($D$10:D32),"")</f>
        <v/>
      </c>
      <c r="B32" s="58"/>
      <c r="C32" s="79"/>
      <c r="D32" s="79"/>
      <c r="E32" s="79"/>
      <c r="F32" s="79"/>
      <c r="G32" s="79"/>
      <c r="H32" s="79"/>
      <c r="I32" s="81"/>
    </row>
    <row r="33" spans="1:9" ht="11.45" customHeight="1" x14ac:dyDescent="0.2">
      <c r="A33" s="47">
        <f>IF(D33&lt;&gt;"",COUNTA($D$10:D33),"")</f>
        <v>15</v>
      </c>
      <c r="B33" s="58" t="s">
        <v>125</v>
      </c>
      <c r="C33" s="62">
        <v>15</v>
      </c>
      <c r="D33" s="62">
        <v>777</v>
      </c>
      <c r="E33" s="62">
        <v>946</v>
      </c>
      <c r="F33" s="62">
        <v>31503</v>
      </c>
      <c r="G33" s="62">
        <v>189251</v>
      </c>
      <c r="H33" s="62">
        <v>155473</v>
      </c>
      <c r="I33" s="81"/>
    </row>
    <row r="34" spans="1:9" ht="11.45" customHeight="1" x14ac:dyDescent="0.2">
      <c r="A34" s="47">
        <f>IF(D34&lt;&gt;"",COUNTA($D$10:D34),"")</f>
        <v>16</v>
      </c>
      <c r="B34" s="58" t="s">
        <v>126</v>
      </c>
      <c r="C34" s="62">
        <v>16</v>
      </c>
      <c r="D34" s="62">
        <v>709</v>
      </c>
      <c r="E34" s="62">
        <v>996</v>
      </c>
      <c r="F34" s="62">
        <v>26892</v>
      </c>
      <c r="G34" s="62">
        <v>133911</v>
      </c>
      <c r="H34" s="62">
        <v>81302</v>
      </c>
      <c r="I34" s="81"/>
    </row>
    <row r="35" spans="1:9" ht="11.45" customHeight="1" x14ac:dyDescent="0.2">
      <c r="A35" s="47" t="str">
        <f>IF(D35&lt;&gt;"",COUNTA($D$10:D35),"")</f>
        <v/>
      </c>
      <c r="B35" s="58"/>
      <c r="C35" s="62"/>
      <c r="D35" s="62"/>
      <c r="E35" s="62"/>
      <c r="F35" s="62"/>
      <c r="G35" s="62"/>
      <c r="H35" s="62"/>
      <c r="I35" s="81"/>
    </row>
    <row r="36" spans="1:9" ht="11.45" customHeight="1" x14ac:dyDescent="0.2">
      <c r="A36" s="47">
        <f>IF(D36&lt;&gt;"",COUNTA($D$10:D36),"")</f>
        <v>17</v>
      </c>
      <c r="B36" s="58" t="s">
        <v>127</v>
      </c>
      <c r="C36" s="62">
        <v>43</v>
      </c>
      <c r="D36" s="62">
        <v>2200</v>
      </c>
      <c r="E36" s="62">
        <v>2632</v>
      </c>
      <c r="F36" s="62">
        <v>76612</v>
      </c>
      <c r="G36" s="62">
        <v>400798</v>
      </c>
      <c r="H36" s="62">
        <v>316435</v>
      </c>
      <c r="I36" s="81"/>
    </row>
    <row r="37" spans="1:9" ht="11.45" customHeight="1" x14ac:dyDescent="0.2">
      <c r="A37" s="47">
        <f>IF(D37&lt;&gt;"",COUNTA($D$10:D37),"")</f>
        <v>18</v>
      </c>
      <c r="B37" s="80" t="s">
        <v>128</v>
      </c>
      <c r="C37" s="62">
        <v>11</v>
      </c>
      <c r="D37" s="62">
        <v>779</v>
      </c>
      <c r="E37" s="62">
        <v>878</v>
      </c>
      <c r="F37" s="62">
        <v>28664</v>
      </c>
      <c r="G37" s="62">
        <v>147422</v>
      </c>
      <c r="H37" s="62">
        <v>120910</v>
      </c>
      <c r="I37" s="81"/>
    </row>
    <row r="38" spans="1:9" ht="6" customHeight="1" x14ac:dyDescent="0.2">
      <c r="A38" s="47" t="str">
        <f>IF(D38&lt;&gt;"",COUNTA($D$10:D38),"")</f>
        <v/>
      </c>
      <c r="B38" s="80"/>
      <c r="C38" s="62"/>
      <c r="D38" s="62"/>
      <c r="E38" s="62"/>
      <c r="F38" s="62"/>
      <c r="G38" s="62"/>
      <c r="H38" s="62"/>
      <c r="I38" s="62"/>
    </row>
    <row r="39" spans="1:9" ht="11.45" customHeight="1" x14ac:dyDescent="0.2">
      <c r="A39" s="47">
        <f>IF(D39&lt;&gt;"",COUNTA($D$10:D39),"")</f>
        <v>19</v>
      </c>
      <c r="B39" s="58" t="s">
        <v>129</v>
      </c>
      <c r="C39" s="62">
        <v>42</v>
      </c>
      <c r="D39" s="62">
        <v>1548</v>
      </c>
      <c r="E39" s="62">
        <v>1785</v>
      </c>
      <c r="F39" s="62">
        <v>54863</v>
      </c>
      <c r="G39" s="62">
        <v>236951</v>
      </c>
      <c r="H39" s="62">
        <v>175175</v>
      </c>
      <c r="I39" s="81"/>
    </row>
    <row r="40" spans="1:9" ht="6" customHeight="1" x14ac:dyDescent="0.2">
      <c r="A40" s="47" t="str">
        <f>IF(D40&lt;&gt;"",COUNTA($D$10:D40),"")</f>
        <v/>
      </c>
      <c r="B40" s="80"/>
      <c r="C40" s="62"/>
      <c r="D40" s="62"/>
      <c r="E40" s="62"/>
      <c r="F40" s="62"/>
      <c r="G40" s="62"/>
      <c r="H40" s="62"/>
      <c r="I40" s="62"/>
    </row>
    <row r="41" spans="1:9" ht="11.45" customHeight="1" x14ac:dyDescent="0.2">
      <c r="A41" s="47">
        <f>IF(D41&lt;&gt;"",COUNTA($D$10:D41),"")</f>
        <v>20</v>
      </c>
      <c r="B41" s="58" t="s">
        <v>130</v>
      </c>
      <c r="C41" s="62">
        <v>29</v>
      </c>
      <c r="D41" s="62">
        <v>1253</v>
      </c>
      <c r="E41" s="62">
        <v>1629</v>
      </c>
      <c r="F41" s="62">
        <v>45850</v>
      </c>
      <c r="G41" s="62">
        <v>209121</v>
      </c>
      <c r="H41" s="62">
        <v>138952</v>
      </c>
    </row>
    <row r="42" spans="1:9" ht="11.45" customHeight="1" x14ac:dyDescent="0.2">
      <c r="A42" s="47">
        <f>IF(D42&lt;&gt;"",COUNTA($D$10:D42),"")</f>
        <v>21</v>
      </c>
      <c r="B42" s="80" t="s">
        <v>131</v>
      </c>
      <c r="C42" s="62">
        <v>6</v>
      </c>
      <c r="D42" s="62">
        <v>350</v>
      </c>
      <c r="E42" s="62">
        <v>464</v>
      </c>
      <c r="F42" s="62">
        <v>14429</v>
      </c>
      <c r="G42" s="62">
        <v>98870</v>
      </c>
      <c r="H42" s="62">
        <v>59426</v>
      </c>
    </row>
    <row r="43" spans="1:9" ht="6" customHeight="1" x14ac:dyDescent="0.2">
      <c r="A43" s="47" t="str">
        <f>IF(D43&lt;&gt;"",COUNTA($D$10:D43),"")</f>
        <v/>
      </c>
      <c r="B43" s="80"/>
      <c r="C43" s="62"/>
      <c r="D43" s="62"/>
      <c r="E43" s="62"/>
      <c r="F43" s="62"/>
      <c r="G43" s="62"/>
      <c r="H43" s="62"/>
      <c r="I43" s="62"/>
    </row>
    <row r="44" spans="1:9" ht="11.45" customHeight="1" x14ac:dyDescent="0.2">
      <c r="A44" s="47">
        <f>IF(D44&lt;&gt;"",COUNTA($D$10:D44),"")</f>
        <v>22</v>
      </c>
      <c r="B44" s="58" t="s">
        <v>132</v>
      </c>
      <c r="C44" s="62">
        <v>21</v>
      </c>
      <c r="D44" s="62">
        <v>1112</v>
      </c>
      <c r="E44" s="62">
        <v>1217</v>
      </c>
      <c r="F44" s="62">
        <v>44338</v>
      </c>
      <c r="G44" s="62">
        <v>182173</v>
      </c>
      <c r="H44" s="62">
        <v>115479</v>
      </c>
    </row>
    <row r="45" spans="1:9" ht="11.45" customHeight="1" x14ac:dyDescent="0.2">
      <c r="A45" s="47">
        <f>IF(D45&lt;&gt;"",COUNTA($D$10:D45),"")</f>
        <v>23</v>
      </c>
      <c r="B45" s="80" t="s">
        <v>133</v>
      </c>
      <c r="C45" s="62">
        <v>4</v>
      </c>
      <c r="D45" s="62">
        <v>195</v>
      </c>
      <c r="E45" s="62">
        <v>177</v>
      </c>
      <c r="F45" s="62">
        <v>8802</v>
      </c>
      <c r="G45" s="62">
        <v>43572</v>
      </c>
      <c r="H45" s="62">
        <v>36436</v>
      </c>
    </row>
    <row r="46" spans="1:9" ht="6" customHeight="1" x14ac:dyDescent="0.2">
      <c r="A46" s="47" t="str">
        <f>IF(D46&lt;&gt;"",COUNTA($D$10:D46),"")</f>
        <v/>
      </c>
      <c r="B46" s="80"/>
      <c r="C46" s="62"/>
      <c r="D46" s="62"/>
      <c r="E46" s="62"/>
      <c r="F46" s="62"/>
      <c r="G46" s="62"/>
      <c r="H46" s="62"/>
      <c r="I46" s="62"/>
    </row>
    <row r="47" spans="1:9" ht="11.45" customHeight="1" x14ac:dyDescent="0.2">
      <c r="A47" s="47">
        <f>IF(D47&lt;&gt;"",COUNTA($D$10:D47),"")</f>
        <v>24</v>
      </c>
      <c r="B47" s="58" t="s">
        <v>134</v>
      </c>
      <c r="C47" s="62">
        <v>31</v>
      </c>
      <c r="D47" s="62">
        <v>1308</v>
      </c>
      <c r="E47" s="62">
        <v>1581</v>
      </c>
      <c r="F47" s="62">
        <v>43306</v>
      </c>
      <c r="G47" s="62">
        <v>191408</v>
      </c>
      <c r="H47" s="62">
        <v>152943</v>
      </c>
    </row>
    <row r="48" spans="1:9" ht="11.45" customHeight="1" x14ac:dyDescent="0.2">
      <c r="A48" s="47">
        <f>IF(D48&lt;&gt;"",COUNTA($D$10:D48),"")</f>
        <v>25</v>
      </c>
      <c r="B48" s="80" t="s">
        <v>135</v>
      </c>
      <c r="C48" s="62">
        <v>8</v>
      </c>
      <c r="D48" s="62">
        <v>525</v>
      </c>
      <c r="E48" s="62">
        <v>617</v>
      </c>
      <c r="F48" s="62">
        <v>17600</v>
      </c>
      <c r="G48" s="62">
        <v>79178</v>
      </c>
      <c r="H48" s="62">
        <v>51386</v>
      </c>
    </row>
    <row r="49" spans="1:9" ht="6" customHeight="1" x14ac:dyDescent="0.2">
      <c r="A49" s="47" t="str">
        <f>IF(D49&lt;&gt;"",COUNTA($D$10:D49),"")</f>
        <v/>
      </c>
      <c r="B49" s="80"/>
      <c r="C49" s="62"/>
      <c r="D49" s="62"/>
      <c r="E49" s="62"/>
      <c r="F49" s="62"/>
      <c r="G49" s="62"/>
      <c r="H49" s="62"/>
      <c r="I49" s="62"/>
    </row>
    <row r="50" spans="1:9" ht="11.45" customHeight="1" x14ac:dyDescent="0.2">
      <c r="A50" s="47">
        <f>IF(D50&lt;&gt;"",COUNTA($D$10:D50),"")</f>
        <v>26</v>
      </c>
      <c r="B50" s="58" t="s">
        <v>136</v>
      </c>
      <c r="C50" s="62">
        <v>33</v>
      </c>
      <c r="D50" s="62">
        <v>1313</v>
      </c>
      <c r="E50" s="62">
        <v>1660</v>
      </c>
      <c r="F50" s="62">
        <v>49263</v>
      </c>
      <c r="G50" s="62">
        <v>221304</v>
      </c>
      <c r="H50" s="62">
        <v>209675</v>
      </c>
    </row>
  </sheetData>
  <mergeCells count="16">
    <mergeCell ref="C9:H9"/>
    <mergeCell ref="C30:H30"/>
    <mergeCell ref="A1:B1"/>
    <mergeCell ref="A2:B2"/>
    <mergeCell ref="A3:A7"/>
    <mergeCell ref="B3:B7"/>
    <mergeCell ref="D3:D6"/>
    <mergeCell ref="E3:E6"/>
    <mergeCell ref="C2:H2"/>
    <mergeCell ref="C1:H1"/>
    <mergeCell ref="F7:H7"/>
    <mergeCell ref="C3:C6"/>
    <mergeCell ref="C7:D7"/>
    <mergeCell ref="H3:H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12&amp;R&amp;"-,Standard"&amp;7&amp;P</oddFooter>
    <evenFooter>&amp;L&amp;"-,Standard"&amp;7&amp;P&amp;R&amp;"-,Standard"&amp;7StatA MV, Statistischer Bericht E213 2021 12</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70" customWidth="1"/>
    <col min="2" max="2" width="28.7109375" style="70" customWidth="1"/>
    <col min="3" max="3" width="8.7109375" style="70" customWidth="1"/>
    <col min="4" max="6" width="16.7109375" style="70" customWidth="1"/>
    <col min="7" max="16384" width="11.42578125" style="70"/>
  </cols>
  <sheetData>
    <row r="1" spans="1:6" s="48" customFormat="1" ht="39.950000000000003" customHeight="1" x14ac:dyDescent="0.2">
      <c r="A1" s="141" t="s">
        <v>42</v>
      </c>
      <c r="B1" s="142"/>
      <c r="C1" s="142"/>
      <c r="D1" s="138" t="s">
        <v>192</v>
      </c>
      <c r="E1" s="138"/>
      <c r="F1" s="158"/>
    </row>
    <row r="2" spans="1:6" ht="35.1" customHeight="1" x14ac:dyDescent="0.2">
      <c r="A2" s="143" t="s">
        <v>89</v>
      </c>
      <c r="B2" s="144"/>
      <c r="C2" s="144"/>
      <c r="D2" s="135" t="s">
        <v>220</v>
      </c>
      <c r="E2" s="135"/>
      <c r="F2" s="151"/>
    </row>
    <row r="3" spans="1:6" ht="11.45" customHeight="1" x14ac:dyDescent="0.2">
      <c r="A3" s="145" t="s">
        <v>49</v>
      </c>
      <c r="B3" s="147" t="s">
        <v>137</v>
      </c>
      <c r="C3" s="147" t="s">
        <v>29</v>
      </c>
      <c r="D3" s="163" t="s">
        <v>221</v>
      </c>
      <c r="E3" s="164" t="s">
        <v>222</v>
      </c>
      <c r="F3" s="148" t="s">
        <v>179</v>
      </c>
    </row>
    <row r="4" spans="1:6" ht="11.45" customHeight="1" x14ac:dyDescent="0.2">
      <c r="A4" s="146"/>
      <c r="B4" s="147"/>
      <c r="C4" s="147"/>
      <c r="D4" s="147"/>
      <c r="E4" s="147"/>
      <c r="F4" s="148"/>
    </row>
    <row r="5" spans="1:6" ht="11.45" customHeight="1" x14ac:dyDescent="0.2">
      <c r="A5" s="146"/>
      <c r="B5" s="147"/>
      <c r="C5" s="147"/>
      <c r="D5" s="147"/>
      <c r="E5" s="147"/>
      <c r="F5" s="101" t="s">
        <v>149</v>
      </c>
    </row>
    <row r="6" spans="1:6" s="51" customFormat="1" ht="11.45" customHeight="1" x14ac:dyDescent="0.2">
      <c r="A6" s="49">
        <v>1</v>
      </c>
      <c r="B6" s="50">
        <v>2</v>
      </c>
      <c r="C6" s="50">
        <v>3</v>
      </c>
      <c r="D6" s="52">
        <v>4</v>
      </c>
      <c r="E6" s="52">
        <v>5</v>
      </c>
      <c r="F6" s="97">
        <v>6</v>
      </c>
    </row>
    <row r="7" spans="1:6" ht="20.100000000000001" customHeight="1" x14ac:dyDescent="0.2">
      <c r="A7" s="78"/>
      <c r="B7" s="74"/>
      <c r="C7" s="66"/>
      <c r="D7" s="159" t="s">
        <v>182</v>
      </c>
      <c r="E7" s="160"/>
      <c r="F7" s="160"/>
    </row>
    <row r="8" spans="1:6" ht="11.45" customHeight="1" x14ac:dyDescent="0.2">
      <c r="A8" s="47">
        <f>IF(E8&lt;&gt;"",COUNTA($E8:E$8),"")</f>
        <v>1</v>
      </c>
      <c r="B8" s="61" t="s">
        <v>39</v>
      </c>
      <c r="C8" s="68" t="s">
        <v>25</v>
      </c>
      <c r="D8" s="82">
        <v>228</v>
      </c>
      <c r="E8" s="82">
        <v>218</v>
      </c>
      <c r="F8" s="105">
        <v>4.5999999999999996</v>
      </c>
    </row>
    <row r="9" spans="1:6" ht="11.45" customHeight="1" x14ac:dyDescent="0.2">
      <c r="A9" s="47" t="str">
        <f>IF(E9&lt;&gt;"",COUNTA($E$8:E9),"")</f>
        <v/>
      </c>
      <c r="B9" s="61"/>
      <c r="C9" s="68"/>
      <c r="E9" s="82"/>
      <c r="F9" s="105"/>
    </row>
    <row r="10" spans="1:6" s="73" customFormat="1" ht="11.45" customHeight="1" x14ac:dyDescent="0.2">
      <c r="A10" s="47">
        <f>IF(E10&lt;&gt;"",COUNTA($E$8:E10),"")</f>
        <v>2</v>
      </c>
      <c r="B10" s="58" t="s">
        <v>125</v>
      </c>
      <c r="C10" s="66" t="s">
        <v>25</v>
      </c>
      <c r="D10" s="84">
        <v>15</v>
      </c>
      <c r="E10" s="84">
        <v>14</v>
      </c>
      <c r="F10" s="106">
        <v>7.1</v>
      </c>
    </row>
    <row r="11" spans="1:6" ht="11.45" customHeight="1" x14ac:dyDescent="0.2">
      <c r="A11" s="47">
        <f>IF(E11&lt;&gt;"",COUNTA($E$8:E11),"")</f>
        <v>3</v>
      </c>
      <c r="B11" s="58" t="s">
        <v>126</v>
      </c>
      <c r="C11" s="66" t="s">
        <v>25</v>
      </c>
      <c r="D11" s="84">
        <v>16</v>
      </c>
      <c r="E11" s="84">
        <v>14</v>
      </c>
      <c r="F11" s="106">
        <v>14.3</v>
      </c>
    </row>
    <row r="12" spans="1:6" ht="11.45" customHeight="1" x14ac:dyDescent="0.2">
      <c r="A12" s="47" t="str">
        <f>IF(E12&lt;&gt;"",COUNTA($E$8:E12),"")</f>
        <v/>
      </c>
      <c r="B12" s="58"/>
      <c r="C12" s="66"/>
      <c r="E12" s="84"/>
      <c r="F12" s="106"/>
    </row>
    <row r="13" spans="1:6" ht="11.45" customHeight="1" x14ac:dyDescent="0.2">
      <c r="A13" s="47">
        <f>IF(E13&lt;&gt;"",COUNTA($E$8:E13),"")</f>
        <v>4</v>
      </c>
      <c r="B13" s="58" t="s">
        <v>127</v>
      </c>
      <c r="C13" s="66" t="s">
        <v>25</v>
      </c>
      <c r="D13" s="84">
        <v>42</v>
      </c>
      <c r="E13" s="84">
        <v>46</v>
      </c>
      <c r="F13" s="106">
        <v>-8.6999999999999993</v>
      </c>
    </row>
    <row r="14" spans="1:6" ht="11.45" customHeight="1" x14ac:dyDescent="0.2">
      <c r="A14" s="47">
        <f>IF(E14&lt;&gt;"",COUNTA($E$8:E14),"")</f>
        <v>5</v>
      </c>
      <c r="B14" s="58" t="s">
        <v>129</v>
      </c>
      <c r="C14" s="66" t="s">
        <v>25</v>
      </c>
      <c r="D14" s="84">
        <v>41</v>
      </c>
      <c r="E14" s="84">
        <v>37</v>
      </c>
      <c r="F14" s="106">
        <v>10.8</v>
      </c>
    </row>
    <row r="15" spans="1:6" ht="11.45" customHeight="1" x14ac:dyDescent="0.2">
      <c r="A15" s="47">
        <f>IF(E15&lt;&gt;"",COUNTA($E$8:E15),"")</f>
        <v>6</v>
      </c>
      <c r="B15" s="58" t="s">
        <v>130</v>
      </c>
      <c r="C15" s="66" t="s">
        <v>25</v>
      </c>
      <c r="D15" s="84">
        <v>29</v>
      </c>
      <c r="E15" s="84">
        <v>26</v>
      </c>
      <c r="F15" s="106">
        <v>11.5</v>
      </c>
    </row>
    <row r="16" spans="1:6" ht="11.45" customHeight="1" x14ac:dyDescent="0.2">
      <c r="A16" s="47">
        <f>IF(E16&lt;&gt;"",COUNTA($E$8:E16),"")</f>
        <v>7</v>
      </c>
      <c r="B16" s="58" t="s">
        <v>132</v>
      </c>
      <c r="C16" s="66" t="s">
        <v>25</v>
      </c>
      <c r="D16" s="84">
        <v>21</v>
      </c>
      <c r="E16" s="84">
        <v>21</v>
      </c>
      <c r="F16" s="106">
        <v>0</v>
      </c>
    </row>
    <row r="17" spans="1:6" ht="11.45" customHeight="1" x14ac:dyDescent="0.2">
      <c r="A17" s="47">
        <f>IF(E17&lt;&gt;"",COUNTA($E$8:E17),"")</f>
        <v>8</v>
      </c>
      <c r="B17" s="58" t="s">
        <v>134</v>
      </c>
      <c r="C17" s="66" t="s">
        <v>25</v>
      </c>
      <c r="D17" s="84">
        <v>31</v>
      </c>
      <c r="E17" s="84">
        <v>31</v>
      </c>
      <c r="F17" s="106">
        <v>0</v>
      </c>
    </row>
    <row r="18" spans="1:6" ht="11.45" customHeight="1" x14ac:dyDescent="0.2">
      <c r="A18" s="47">
        <f>IF(E18&lt;&gt;"",COUNTA($E$8:E18),"")</f>
        <v>9</v>
      </c>
      <c r="B18" s="58" t="s">
        <v>136</v>
      </c>
      <c r="C18" s="66" t="s">
        <v>25</v>
      </c>
      <c r="D18" s="84">
        <v>33</v>
      </c>
      <c r="E18" s="84">
        <v>29</v>
      </c>
      <c r="F18" s="106">
        <v>13.8</v>
      </c>
    </row>
    <row r="19" spans="1:6" ht="20.100000000000001" customHeight="1" x14ac:dyDescent="0.2">
      <c r="A19" s="47" t="str">
        <f>IF(E19&lt;&gt;"",COUNTA($E$8:E19),"")</f>
        <v/>
      </c>
      <c r="C19" s="66"/>
      <c r="D19" s="161" t="s">
        <v>183</v>
      </c>
      <c r="E19" s="162"/>
      <c r="F19" s="162"/>
    </row>
    <row r="20" spans="1:6" ht="11.45" customHeight="1" x14ac:dyDescent="0.2">
      <c r="A20" s="47">
        <f>IF(E20&lt;&gt;"",COUNTA($E$8:E20),"")</f>
        <v>10</v>
      </c>
      <c r="B20" s="61" t="s">
        <v>39</v>
      </c>
      <c r="C20" s="68" t="s">
        <v>25</v>
      </c>
      <c r="D20" s="82">
        <v>10188</v>
      </c>
      <c r="E20" s="82">
        <v>9741</v>
      </c>
      <c r="F20" s="105">
        <v>4.5999999999999996</v>
      </c>
    </row>
    <row r="21" spans="1:6" ht="11.45" customHeight="1" x14ac:dyDescent="0.2">
      <c r="A21" s="47" t="str">
        <f>IF(E21&lt;&gt;"",COUNTA($E$8:E21),"")</f>
        <v/>
      </c>
      <c r="B21" s="61"/>
      <c r="C21" s="66"/>
      <c r="D21" s="82"/>
      <c r="E21" s="82"/>
      <c r="F21" s="106"/>
    </row>
    <row r="22" spans="1:6" ht="11.45" customHeight="1" x14ac:dyDescent="0.2">
      <c r="A22" s="47">
        <f>IF(E22&lt;&gt;"",COUNTA($E$8:E22),"")</f>
        <v>11</v>
      </c>
      <c r="B22" s="58" t="s">
        <v>125</v>
      </c>
      <c r="C22" s="66" t="s">
        <v>25</v>
      </c>
      <c r="D22" s="84">
        <v>781</v>
      </c>
      <c r="E22" s="84">
        <v>742</v>
      </c>
      <c r="F22" s="106">
        <v>5.3</v>
      </c>
    </row>
    <row r="23" spans="1:6" ht="11.45" customHeight="1" x14ac:dyDescent="0.2">
      <c r="A23" s="47">
        <f>IF(E23&lt;&gt;"",COUNTA($E$8:E23),"")</f>
        <v>12</v>
      </c>
      <c r="B23" s="58" t="s">
        <v>126</v>
      </c>
      <c r="C23" s="66" t="s">
        <v>25</v>
      </c>
      <c r="D23" s="84">
        <v>713</v>
      </c>
      <c r="E23" s="84">
        <v>676</v>
      </c>
      <c r="F23" s="106">
        <v>5.5</v>
      </c>
    </row>
    <row r="24" spans="1:6" ht="11.45" customHeight="1" x14ac:dyDescent="0.2">
      <c r="A24" s="47" t="str">
        <f>IF(E24&lt;&gt;"",COUNTA($E$8:E24),"")</f>
        <v/>
      </c>
      <c r="B24" s="58"/>
      <c r="C24" s="66"/>
      <c r="D24" s="84"/>
      <c r="E24" s="84"/>
      <c r="F24" s="106"/>
    </row>
    <row r="25" spans="1:6" ht="11.45" customHeight="1" x14ac:dyDescent="0.2">
      <c r="A25" s="47">
        <f>IF(E25&lt;&gt;"",COUNTA($E$8:E25),"")</f>
        <v>13</v>
      </c>
      <c r="B25" s="58" t="s">
        <v>127</v>
      </c>
      <c r="C25" s="66" t="s">
        <v>25</v>
      </c>
      <c r="D25" s="84">
        <v>2197</v>
      </c>
      <c r="E25" s="84">
        <v>2226</v>
      </c>
      <c r="F25" s="106">
        <v>-1.3</v>
      </c>
    </row>
    <row r="26" spans="1:6" ht="11.45" customHeight="1" x14ac:dyDescent="0.2">
      <c r="A26" s="47">
        <f>IF(E26&lt;&gt;"",COUNTA($E$8:E26),"")</f>
        <v>14</v>
      </c>
      <c r="B26" s="58" t="s">
        <v>129</v>
      </c>
      <c r="C26" s="66" t="s">
        <v>25</v>
      </c>
      <c r="D26" s="84">
        <v>1511</v>
      </c>
      <c r="E26" s="84">
        <v>1395</v>
      </c>
      <c r="F26" s="106">
        <v>8.3000000000000007</v>
      </c>
    </row>
    <row r="27" spans="1:6" ht="11.45" customHeight="1" x14ac:dyDescent="0.2">
      <c r="A27" s="47">
        <f>IF(E27&lt;&gt;"",COUNTA($E$8:E27),"")</f>
        <v>15</v>
      </c>
      <c r="B27" s="58" t="s">
        <v>130</v>
      </c>
      <c r="C27" s="66" t="s">
        <v>25</v>
      </c>
      <c r="D27" s="84">
        <v>1253</v>
      </c>
      <c r="E27" s="84">
        <v>1102</v>
      </c>
      <c r="F27" s="106">
        <v>13.7</v>
      </c>
    </row>
    <row r="28" spans="1:6" ht="11.45" customHeight="1" x14ac:dyDescent="0.2">
      <c r="A28" s="47">
        <f>IF(E28&lt;&gt;"",COUNTA($E$8:E28),"")</f>
        <v>16</v>
      </c>
      <c r="B28" s="58" t="s">
        <v>132</v>
      </c>
      <c r="C28" s="66" t="s">
        <v>25</v>
      </c>
      <c r="D28" s="84">
        <v>1105</v>
      </c>
      <c r="E28" s="84">
        <v>1121</v>
      </c>
      <c r="F28" s="106">
        <v>-1.4</v>
      </c>
    </row>
    <row r="29" spans="1:6" ht="11.45" customHeight="1" x14ac:dyDescent="0.2">
      <c r="A29" s="47">
        <f>IF(E29&lt;&gt;"",COUNTA($E$8:E29),"")</f>
        <v>17</v>
      </c>
      <c r="B29" s="58" t="s">
        <v>134</v>
      </c>
      <c r="C29" s="66" t="s">
        <v>25</v>
      </c>
      <c r="D29" s="84">
        <v>1305</v>
      </c>
      <c r="E29" s="84">
        <v>1304</v>
      </c>
      <c r="F29" s="106">
        <v>0.1</v>
      </c>
    </row>
    <row r="30" spans="1:6" s="73" customFormat="1" ht="11.45" customHeight="1" x14ac:dyDescent="0.2">
      <c r="A30" s="47">
        <f>IF(E30&lt;&gt;"",COUNTA($E$8:E30),"")</f>
        <v>18</v>
      </c>
      <c r="B30" s="58" t="s">
        <v>136</v>
      </c>
      <c r="C30" s="66" t="s">
        <v>25</v>
      </c>
      <c r="D30" s="84">
        <v>1323</v>
      </c>
      <c r="E30" s="84">
        <v>1175</v>
      </c>
      <c r="F30" s="106">
        <v>12.6</v>
      </c>
    </row>
  </sheetData>
  <mergeCells count="12">
    <mergeCell ref="D7:F7"/>
    <mergeCell ref="D1:F1"/>
    <mergeCell ref="D19:F19"/>
    <mergeCell ref="A1:C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12&amp;R&amp;"-,Standard"&amp;7&amp;P</oddFooter>
    <evenFooter>&amp;L&amp;"-,Standard"&amp;7&amp;P&amp;R&amp;"-,Standard"&amp;7StatA MV, Statistischer Bericht E213 2021 12</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70" customWidth="1"/>
    <col min="2" max="2" width="28.7109375" style="70" customWidth="1"/>
    <col min="3" max="3" width="8.7109375" style="70" customWidth="1"/>
    <col min="4" max="6" width="16.7109375" style="70" customWidth="1"/>
    <col min="7" max="16384" width="11.42578125" style="70"/>
  </cols>
  <sheetData>
    <row r="1" spans="1:6" s="48" customFormat="1" ht="39.950000000000003" customHeight="1" x14ac:dyDescent="0.2">
      <c r="A1" s="141" t="s">
        <v>42</v>
      </c>
      <c r="B1" s="142"/>
      <c r="C1" s="142"/>
      <c r="D1" s="138" t="s">
        <v>192</v>
      </c>
      <c r="E1" s="138"/>
      <c r="F1" s="158"/>
    </row>
    <row r="2" spans="1:6" ht="35.1" customHeight="1" x14ac:dyDescent="0.2">
      <c r="A2" s="143" t="s">
        <v>92</v>
      </c>
      <c r="B2" s="144"/>
      <c r="C2" s="144"/>
      <c r="D2" s="135" t="s">
        <v>223</v>
      </c>
      <c r="E2" s="135"/>
      <c r="F2" s="151"/>
    </row>
    <row r="3" spans="1:6" ht="11.45" customHeight="1" x14ac:dyDescent="0.2">
      <c r="A3" s="145" t="s">
        <v>49</v>
      </c>
      <c r="B3" s="147" t="s">
        <v>137</v>
      </c>
      <c r="C3" s="147" t="s">
        <v>29</v>
      </c>
      <c r="D3" s="163" t="s">
        <v>196</v>
      </c>
      <c r="E3" s="164" t="s">
        <v>222</v>
      </c>
      <c r="F3" s="148" t="s">
        <v>179</v>
      </c>
    </row>
    <row r="4" spans="1:6" ht="11.45" customHeight="1" x14ac:dyDescent="0.2">
      <c r="A4" s="146"/>
      <c r="B4" s="147"/>
      <c r="C4" s="147"/>
      <c r="D4" s="147"/>
      <c r="E4" s="147"/>
      <c r="F4" s="148"/>
    </row>
    <row r="5" spans="1:6" ht="11.45" customHeight="1" x14ac:dyDescent="0.2">
      <c r="A5" s="146"/>
      <c r="B5" s="147"/>
      <c r="C5" s="147"/>
      <c r="D5" s="147"/>
      <c r="E5" s="147"/>
      <c r="F5" s="101" t="s">
        <v>149</v>
      </c>
    </row>
    <row r="6" spans="1:6" s="51" customFormat="1" ht="11.45" customHeight="1" x14ac:dyDescent="0.2">
      <c r="A6" s="49">
        <v>1</v>
      </c>
      <c r="B6" s="50">
        <v>2</v>
      </c>
      <c r="C6" s="50">
        <v>3</v>
      </c>
      <c r="D6" s="52">
        <v>4</v>
      </c>
      <c r="E6" s="52">
        <v>5</v>
      </c>
      <c r="F6" s="97">
        <v>6</v>
      </c>
    </row>
    <row r="7" spans="1:6" ht="20.100000000000001" customHeight="1" x14ac:dyDescent="0.2">
      <c r="A7" s="78"/>
      <c r="B7" s="74"/>
      <c r="C7" s="102"/>
      <c r="D7" s="159" t="s">
        <v>90</v>
      </c>
      <c r="E7" s="160"/>
      <c r="F7" s="160"/>
    </row>
    <row r="8" spans="1:6" ht="11.45" customHeight="1" x14ac:dyDescent="0.2">
      <c r="A8" s="47">
        <f>IF(E8&lt;&gt;"",COUNTA($E8:E$8),"")</f>
        <v>1</v>
      </c>
      <c r="B8" s="61" t="s">
        <v>39</v>
      </c>
      <c r="C8" s="87" t="s">
        <v>139</v>
      </c>
      <c r="D8" s="82">
        <v>766</v>
      </c>
      <c r="E8" s="82">
        <v>791</v>
      </c>
      <c r="F8" s="105">
        <v>-3.2</v>
      </c>
    </row>
    <row r="9" spans="1:6" ht="11.45" customHeight="1" x14ac:dyDescent="0.2">
      <c r="A9" s="47" t="str">
        <f>IF(E9&lt;&gt;"",COUNTA($E$8:E9),"")</f>
        <v/>
      </c>
      <c r="B9" s="61"/>
      <c r="C9" s="102"/>
      <c r="D9" s="82"/>
      <c r="E9" s="82"/>
      <c r="F9" s="105"/>
    </row>
    <row r="10" spans="1:6" s="73" customFormat="1" ht="11.45" customHeight="1" x14ac:dyDescent="0.2">
      <c r="A10" s="47">
        <f>IF(E10&lt;&gt;"",COUNTA($E$8:E10),"")</f>
        <v>2</v>
      </c>
      <c r="B10" s="58" t="s">
        <v>125</v>
      </c>
      <c r="C10" s="86" t="s">
        <v>139</v>
      </c>
      <c r="D10" s="84">
        <v>64</v>
      </c>
      <c r="E10" s="84">
        <v>61</v>
      </c>
      <c r="F10" s="106">
        <v>4.9000000000000004</v>
      </c>
    </row>
    <row r="11" spans="1:6" ht="11.45" customHeight="1" x14ac:dyDescent="0.2">
      <c r="A11" s="47">
        <f>IF(E11&lt;&gt;"",COUNTA($E$8:E11),"")</f>
        <v>3</v>
      </c>
      <c r="B11" s="58" t="s">
        <v>126</v>
      </c>
      <c r="C11" s="86" t="s">
        <v>139</v>
      </c>
      <c r="D11" s="84">
        <v>65</v>
      </c>
      <c r="E11" s="84">
        <v>67</v>
      </c>
      <c r="F11" s="106">
        <v>-3</v>
      </c>
    </row>
    <row r="12" spans="1:6" ht="11.45" customHeight="1" x14ac:dyDescent="0.2">
      <c r="A12" s="47" t="str">
        <f>IF(E12&lt;&gt;"",COUNTA($E$8:E12),"")</f>
        <v/>
      </c>
      <c r="B12" s="58"/>
      <c r="C12" s="102"/>
      <c r="D12" s="84"/>
      <c r="E12" s="84"/>
      <c r="F12" s="106"/>
    </row>
    <row r="13" spans="1:6" ht="11.45" customHeight="1" x14ac:dyDescent="0.2">
      <c r="A13" s="47">
        <f>IF(E13&lt;&gt;"",COUNTA($E$8:E13),"")</f>
        <v>4</v>
      </c>
      <c r="B13" s="58" t="s">
        <v>127</v>
      </c>
      <c r="C13" s="86" t="s">
        <v>139</v>
      </c>
      <c r="D13" s="84">
        <v>159</v>
      </c>
      <c r="E13" s="84">
        <v>182</v>
      </c>
      <c r="F13" s="106">
        <v>-12.6</v>
      </c>
    </row>
    <row r="14" spans="1:6" ht="11.45" customHeight="1" x14ac:dyDescent="0.2">
      <c r="A14" s="47">
        <f>IF(E14&lt;&gt;"",COUNTA($E$8:E14),"")</f>
        <v>5</v>
      </c>
      <c r="B14" s="58" t="s">
        <v>129</v>
      </c>
      <c r="C14" s="86" t="s">
        <v>139</v>
      </c>
      <c r="D14" s="84">
        <v>103</v>
      </c>
      <c r="E14" s="84">
        <v>108</v>
      </c>
      <c r="F14" s="106">
        <v>-4.5999999999999996</v>
      </c>
    </row>
    <row r="15" spans="1:6" ht="11.45" customHeight="1" x14ac:dyDescent="0.2">
      <c r="A15" s="47">
        <f>IF(E15&lt;&gt;"",COUNTA($E$8:E15),"")</f>
        <v>6</v>
      </c>
      <c r="B15" s="58" t="s">
        <v>130</v>
      </c>
      <c r="C15" s="86" t="s">
        <v>139</v>
      </c>
      <c r="D15" s="84">
        <v>102</v>
      </c>
      <c r="E15" s="84">
        <v>93</v>
      </c>
      <c r="F15" s="106">
        <v>9.6999999999999993</v>
      </c>
    </row>
    <row r="16" spans="1:6" ht="11.45" customHeight="1" x14ac:dyDescent="0.2">
      <c r="A16" s="47">
        <f>IF(E16&lt;&gt;"",COUNTA($E$8:E16),"")</f>
        <v>7</v>
      </c>
      <c r="B16" s="58" t="s">
        <v>132</v>
      </c>
      <c r="C16" s="86" t="s">
        <v>139</v>
      </c>
      <c r="D16" s="84">
        <v>71</v>
      </c>
      <c r="E16" s="84">
        <v>75</v>
      </c>
      <c r="F16" s="106">
        <v>-5.3</v>
      </c>
    </row>
    <row r="17" spans="1:6" ht="11.45" customHeight="1" x14ac:dyDescent="0.2">
      <c r="A17" s="47">
        <f>IF(E17&lt;&gt;"",COUNTA($E$8:E17),"")</f>
        <v>8</v>
      </c>
      <c r="B17" s="58" t="s">
        <v>134</v>
      </c>
      <c r="C17" s="86" t="s">
        <v>139</v>
      </c>
      <c r="D17" s="84">
        <v>97</v>
      </c>
      <c r="E17" s="84">
        <v>103</v>
      </c>
      <c r="F17" s="106">
        <v>-5.8</v>
      </c>
    </row>
    <row r="18" spans="1:6" ht="11.45" customHeight="1" x14ac:dyDescent="0.2">
      <c r="A18" s="47">
        <f>IF(E18&lt;&gt;"",COUNTA($E$8:E18),"")</f>
        <v>9</v>
      </c>
      <c r="B18" s="58" t="s">
        <v>136</v>
      </c>
      <c r="C18" s="86" t="s">
        <v>139</v>
      </c>
      <c r="D18" s="84">
        <v>105</v>
      </c>
      <c r="E18" s="84">
        <v>104</v>
      </c>
      <c r="F18" s="106">
        <v>1</v>
      </c>
    </row>
    <row r="19" spans="1:6" ht="20.100000000000001" customHeight="1" x14ac:dyDescent="0.2">
      <c r="A19" s="47" t="str">
        <f>IF(E19&lt;&gt;"",COUNTA($E$8:E19),"")</f>
        <v/>
      </c>
      <c r="B19" s="58"/>
      <c r="C19" s="102"/>
      <c r="D19" s="161" t="s">
        <v>24</v>
      </c>
      <c r="E19" s="162"/>
      <c r="F19" s="162"/>
    </row>
    <row r="20" spans="1:6" ht="11.45" customHeight="1" x14ac:dyDescent="0.2">
      <c r="A20" s="47">
        <f>IF(E20&lt;&gt;"",COUNTA($E$8:E20),"")</f>
        <v>10</v>
      </c>
      <c r="B20" s="61" t="s">
        <v>39</v>
      </c>
      <c r="C20" s="87" t="s">
        <v>138</v>
      </c>
      <c r="D20" s="82">
        <v>32551</v>
      </c>
      <c r="E20" s="82">
        <v>31067</v>
      </c>
      <c r="F20" s="105">
        <v>4.8</v>
      </c>
    </row>
    <row r="21" spans="1:6" ht="11.45" customHeight="1" x14ac:dyDescent="0.2">
      <c r="A21" s="47" t="str">
        <f>IF(E21&lt;&gt;"",COUNTA($E$8:E21),"")</f>
        <v/>
      </c>
      <c r="B21" s="61"/>
      <c r="C21" s="102"/>
      <c r="D21" s="82"/>
      <c r="E21" s="82"/>
      <c r="F21" s="105"/>
    </row>
    <row r="22" spans="1:6" ht="11.45" customHeight="1" x14ac:dyDescent="0.2">
      <c r="A22" s="47">
        <f>IF(E22&lt;&gt;"",COUNTA($E$8:E22),"")</f>
        <v>11</v>
      </c>
      <c r="B22" s="58" t="s">
        <v>125</v>
      </c>
      <c r="C22" s="86" t="s">
        <v>138</v>
      </c>
      <c r="D22" s="84">
        <v>2615</v>
      </c>
      <c r="E22" s="84">
        <v>2476</v>
      </c>
      <c r="F22" s="106">
        <v>5.6</v>
      </c>
    </row>
    <row r="23" spans="1:6" ht="11.45" customHeight="1" x14ac:dyDescent="0.2">
      <c r="A23" s="47">
        <f>IF(E23&lt;&gt;"",COUNTA($E$8:E23),"")</f>
        <v>12</v>
      </c>
      <c r="B23" s="58" t="s">
        <v>126</v>
      </c>
      <c r="C23" s="86" t="s">
        <v>138</v>
      </c>
      <c r="D23" s="84">
        <v>2378</v>
      </c>
      <c r="E23" s="84">
        <v>2364</v>
      </c>
      <c r="F23" s="106">
        <v>0.6</v>
      </c>
    </row>
    <row r="24" spans="1:6" ht="11.45" customHeight="1" x14ac:dyDescent="0.2">
      <c r="A24" s="47" t="str">
        <f>IF(E24&lt;&gt;"",COUNTA($E$8:E24),"")</f>
        <v/>
      </c>
      <c r="B24" s="58"/>
      <c r="C24" s="102"/>
      <c r="D24" s="84"/>
      <c r="E24" s="84"/>
      <c r="F24" s="106"/>
    </row>
    <row r="25" spans="1:6" ht="11.45" customHeight="1" x14ac:dyDescent="0.2">
      <c r="A25" s="47">
        <f>IF(E25&lt;&gt;"",COUNTA($E$8:E25),"")</f>
        <v>13</v>
      </c>
      <c r="B25" s="58" t="s">
        <v>127</v>
      </c>
      <c r="C25" s="86" t="s">
        <v>138</v>
      </c>
      <c r="D25" s="84">
        <v>6334</v>
      </c>
      <c r="E25" s="84">
        <v>6399</v>
      </c>
      <c r="F25" s="106">
        <v>-1</v>
      </c>
    </row>
    <row r="26" spans="1:6" ht="11.45" customHeight="1" x14ac:dyDescent="0.2">
      <c r="A26" s="47">
        <f>IF(E26&lt;&gt;"",COUNTA($E$8:E26),"")</f>
        <v>14</v>
      </c>
      <c r="B26" s="58" t="s">
        <v>129</v>
      </c>
      <c r="C26" s="86" t="s">
        <v>138</v>
      </c>
      <c r="D26" s="84">
        <v>4835</v>
      </c>
      <c r="E26" s="84">
        <v>4534</v>
      </c>
      <c r="F26" s="106">
        <v>6.6</v>
      </c>
    </row>
    <row r="27" spans="1:6" ht="11.45" customHeight="1" x14ac:dyDescent="0.2">
      <c r="A27" s="47">
        <f>IF(E27&lt;&gt;"",COUNTA($E$8:E27),"")</f>
        <v>15</v>
      </c>
      <c r="B27" s="58" t="s">
        <v>130</v>
      </c>
      <c r="C27" s="86" t="s">
        <v>138</v>
      </c>
      <c r="D27" s="84">
        <v>3810</v>
      </c>
      <c r="E27" s="84">
        <v>3378</v>
      </c>
      <c r="F27" s="106">
        <v>12.8</v>
      </c>
    </row>
    <row r="28" spans="1:6" ht="11.45" customHeight="1" x14ac:dyDescent="0.2">
      <c r="A28" s="47">
        <f>IF(E28&lt;&gt;"",COUNTA($E$8:E28),"")</f>
        <v>16</v>
      </c>
      <c r="B28" s="58" t="s">
        <v>132</v>
      </c>
      <c r="C28" s="86" t="s">
        <v>138</v>
      </c>
      <c r="D28" s="84">
        <v>4210</v>
      </c>
      <c r="E28" s="84">
        <v>3762</v>
      </c>
      <c r="F28" s="106">
        <v>11.9</v>
      </c>
    </row>
    <row r="29" spans="1:6" ht="11.45" customHeight="1" x14ac:dyDescent="0.2">
      <c r="A29" s="47">
        <f>IF(E29&lt;&gt;"",COUNTA($E$8:E29),"")</f>
        <v>17</v>
      </c>
      <c r="B29" s="58" t="s">
        <v>134</v>
      </c>
      <c r="C29" s="86" t="s">
        <v>138</v>
      </c>
      <c r="D29" s="84">
        <v>4009</v>
      </c>
      <c r="E29" s="84">
        <v>4272</v>
      </c>
      <c r="F29" s="106">
        <v>-6.2</v>
      </c>
    </row>
    <row r="30" spans="1:6" s="73" customFormat="1" ht="11.45" customHeight="1" x14ac:dyDescent="0.2">
      <c r="A30" s="47">
        <f>IF(E30&lt;&gt;"",COUNTA($E$8:E30),"")</f>
        <v>18</v>
      </c>
      <c r="B30" s="58" t="s">
        <v>136</v>
      </c>
      <c r="C30" s="86" t="s">
        <v>138</v>
      </c>
      <c r="D30" s="84">
        <v>4360</v>
      </c>
      <c r="E30" s="84">
        <v>3882</v>
      </c>
      <c r="F30" s="106">
        <v>12.3</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12&amp;R&amp;"-,Standard"&amp;7&amp;P</oddFooter>
    <evenFooter>&amp;L&amp;"-,Standard"&amp;7&amp;P&amp;R&amp;"-,Standard"&amp;7StatA MV, Statistischer Bericht E213 2021 12</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zoomScale="140" zoomScaleNormal="140" workbookViewId="0">
      <pane xSplit="3" ySplit="6" topLeftCell="D7" activePane="bottomRight" state="frozen"/>
      <selection sqref="A1:B1"/>
      <selection pane="topRight" sqref="A1:B1"/>
      <selection pane="bottomLeft" sqref="A1:B1"/>
      <selection pane="bottomRight" sqref="A1:XFD1048576"/>
    </sheetView>
  </sheetViews>
  <sheetFormatPr baseColWidth="10" defaultColWidth="11.42578125" defaultRowHeight="11.45" customHeight="1" x14ac:dyDescent="0.2"/>
  <cols>
    <col min="1" max="1" width="3.7109375" style="70" customWidth="1"/>
    <col min="2" max="2" width="28.7109375" style="70" customWidth="1"/>
    <col min="3" max="3" width="8.7109375" style="70" customWidth="1"/>
    <col min="4" max="6" width="16.7109375" style="70" customWidth="1"/>
    <col min="7" max="16384" width="11.42578125" style="70"/>
  </cols>
  <sheetData>
    <row r="1" spans="1:6" s="48" customFormat="1" ht="39.950000000000003" customHeight="1" x14ac:dyDescent="0.2">
      <c r="A1" s="141" t="s">
        <v>42</v>
      </c>
      <c r="B1" s="142"/>
      <c r="C1" s="142"/>
      <c r="D1" s="138" t="s">
        <v>193</v>
      </c>
      <c r="E1" s="138"/>
      <c r="F1" s="158"/>
    </row>
    <row r="2" spans="1:6" ht="35.1" customHeight="1" x14ac:dyDescent="0.2">
      <c r="A2" s="143" t="s">
        <v>91</v>
      </c>
      <c r="B2" s="144"/>
      <c r="C2" s="144"/>
      <c r="D2" s="135" t="s">
        <v>224</v>
      </c>
      <c r="E2" s="135"/>
      <c r="F2" s="151"/>
    </row>
    <row r="3" spans="1:6" ht="11.45" customHeight="1" x14ac:dyDescent="0.2">
      <c r="A3" s="145" t="s">
        <v>49</v>
      </c>
      <c r="B3" s="147" t="s">
        <v>137</v>
      </c>
      <c r="C3" s="147" t="s">
        <v>29</v>
      </c>
      <c r="D3" s="163" t="s">
        <v>196</v>
      </c>
      <c r="E3" s="164" t="s">
        <v>222</v>
      </c>
      <c r="F3" s="148" t="s">
        <v>179</v>
      </c>
    </row>
    <row r="4" spans="1:6" ht="11.45" customHeight="1" x14ac:dyDescent="0.2">
      <c r="A4" s="146"/>
      <c r="B4" s="147"/>
      <c r="C4" s="147"/>
      <c r="D4" s="147"/>
      <c r="E4" s="147"/>
      <c r="F4" s="148"/>
    </row>
    <row r="5" spans="1:6" ht="11.45" customHeight="1" x14ac:dyDescent="0.2">
      <c r="A5" s="146"/>
      <c r="B5" s="147"/>
      <c r="C5" s="147"/>
      <c r="D5" s="147"/>
      <c r="E5" s="147"/>
      <c r="F5" s="101" t="s">
        <v>149</v>
      </c>
    </row>
    <row r="6" spans="1:6" s="51" customFormat="1" ht="11.45" customHeight="1" x14ac:dyDescent="0.2">
      <c r="A6" s="49">
        <v>1</v>
      </c>
      <c r="B6" s="50">
        <v>2</v>
      </c>
      <c r="C6" s="50">
        <v>3</v>
      </c>
      <c r="D6" s="52">
        <v>4</v>
      </c>
      <c r="E6" s="52">
        <v>5</v>
      </c>
      <c r="F6" s="97">
        <v>6</v>
      </c>
    </row>
    <row r="7" spans="1:6" ht="20.100000000000001" customHeight="1" x14ac:dyDescent="0.2">
      <c r="A7" s="78"/>
      <c r="B7" s="72"/>
      <c r="C7" s="83"/>
      <c r="D7" s="159" t="s">
        <v>160</v>
      </c>
      <c r="E7" s="160"/>
      <c r="F7" s="160"/>
    </row>
    <row r="8" spans="1:6" ht="11.45" customHeight="1" x14ac:dyDescent="0.2">
      <c r="A8" s="47">
        <f>IF(E8&lt;&gt;"",COUNTA($E8:E$8),"")</f>
        <v>1</v>
      </c>
      <c r="B8" s="61" t="s">
        <v>39</v>
      </c>
      <c r="C8" s="85" t="s">
        <v>138</v>
      </c>
      <c r="D8" s="82">
        <v>166152</v>
      </c>
      <c r="E8" s="82">
        <v>177038</v>
      </c>
      <c r="F8" s="105">
        <v>-6.1</v>
      </c>
    </row>
    <row r="9" spans="1:6" ht="11.45" customHeight="1" x14ac:dyDescent="0.2">
      <c r="A9" s="47" t="str">
        <f>IF(E9&lt;&gt;"",COUNTA($E$8:E9),"")</f>
        <v/>
      </c>
      <c r="B9" s="61"/>
      <c r="C9" s="66"/>
      <c r="D9" s="82"/>
      <c r="E9" s="82"/>
      <c r="F9" s="105"/>
    </row>
    <row r="10" spans="1:6" s="73" customFormat="1" ht="11.45" customHeight="1" x14ac:dyDescent="0.2">
      <c r="A10" s="47">
        <f>IF(E10&lt;&gt;"",COUNTA($E$8:E10),"")</f>
        <v>2</v>
      </c>
      <c r="B10" s="58" t="s">
        <v>125</v>
      </c>
      <c r="C10" s="83" t="s">
        <v>138</v>
      </c>
      <c r="D10" s="84">
        <v>14903</v>
      </c>
      <c r="E10" s="84">
        <v>13731</v>
      </c>
      <c r="F10" s="106">
        <v>8.5</v>
      </c>
    </row>
    <row r="11" spans="1:6" ht="11.45" customHeight="1" x14ac:dyDescent="0.2">
      <c r="A11" s="47">
        <f>IF(E11&lt;&gt;"",COUNTA($E$8:E11),"")</f>
        <v>3</v>
      </c>
      <c r="B11" s="58" t="s">
        <v>126</v>
      </c>
      <c r="C11" s="83" t="s">
        <v>138</v>
      </c>
      <c r="D11" s="84">
        <v>12776</v>
      </c>
      <c r="E11" s="84">
        <v>13577</v>
      </c>
      <c r="F11" s="106">
        <v>-5.9</v>
      </c>
    </row>
    <row r="12" spans="1:6" ht="11.45" customHeight="1" x14ac:dyDescent="0.2">
      <c r="A12" s="47" t="str">
        <f>IF(E12&lt;&gt;"",COUNTA($E$8:E12),"")</f>
        <v/>
      </c>
      <c r="B12" s="58"/>
      <c r="C12" s="66"/>
      <c r="D12" s="84"/>
      <c r="E12" s="84"/>
      <c r="F12" s="106"/>
    </row>
    <row r="13" spans="1:6" ht="11.45" customHeight="1" x14ac:dyDescent="0.2">
      <c r="A13" s="47">
        <f>IF(E13&lt;&gt;"",COUNTA($E$8:E13),"")</f>
        <v>4</v>
      </c>
      <c r="B13" s="58" t="s">
        <v>127</v>
      </c>
      <c r="C13" s="83" t="s">
        <v>138</v>
      </c>
      <c r="D13" s="84">
        <v>37710</v>
      </c>
      <c r="E13" s="84">
        <v>44699</v>
      </c>
      <c r="F13" s="106">
        <v>-15.6</v>
      </c>
    </row>
    <row r="14" spans="1:6" ht="11.45" customHeight="1" x14ac:dyDescent="0.2">
      <c r="A14" s="47">
        <f>IF(E14&lt;&gt;"",COUNTA($E$8:E14),"")</f>
        <v>5</v>
      </c>
      <c r="B14" s="58" t="s">
        <v>129</v>
      </c>
      <c r="C14" s="83" t="s">
        <v>138</v>
      </c>
      <c r="D14" s="84">
        <v>25281</v>
      </c>
      <c r="E14" s="84">
        <v>24031</v>
      </c>
      <c r="F14" s="106">
        <v>5.2</v>
      </c>
    </row>
    <row r="15" spans="1:6" ht="11.45" customHeight="1" x14ac:dyDescent="0.2">
      <c r="A15" s="47">
        <f>IF(E15&lt;&gt;"",COUNTA($E$8:E15),"")</f>
        <v>6</v>
      </c>
      <c r="B15" s="58" t="s">
        <v>130</v>
      </c>
      <c r="C15" s="83" t="s">
        <v>138</v>
      </c>
      <c r="D15" s="84">
        <v>23189</v>
      </c>
      <c r="E15" s="84">
        <v>20717</v>
      </c>
      <c r="F15" s="106">
        <v>11.9</v>
      </c>
    </row>
    <row r="16" spans="1:6" ht="11.45" customHeight="1" x14ac:dyDescent="0.2">
      <c r="A16" s="47">
        <f>IF(E16&lt;&gt;"",COUNTA($E$8:E16),"")</f>
        <v>7</v>
      </c>
      <c r="B16" s="58" t="s">
        <v>132</v>
      </c>
      <c r="C16" s="83" t="s">
        <v>138</v>
      </c>
      <c r="D16" s="84">
        <v>12398</v>
      </c>
      <c r="E16" s="84">
        <v>22107</v>
      </c>
      <c r="F16" s="106">
        <v>-43.9</v>
      </c>
    </row>
    <row r="17" spans="1:6" ht="11.45" customHeight="1" x14ac:dyDescent="0.2">
      <c r="A17" s="47">
        <f>IF(E17&lt;&gt;"",COUNTA($E$8:E17),"")</f>
        <v>8</v>
      </c>
      <c r="B17" s="58" t="s">
        <v>134</v>
      </c>
      <c r="C17" s="83" t="s">
        <v>138</v>
      </c>
      <c r="D17" s="84">
        <v>18374</v>
      </c>
      <c r="E17" s="84">
        <v>18544</v>
      </c>
      <c r="F17" s="106">
        <v>-0.9</v>
      </c>
    </row>
    <row r="18" spans="1:6" ht="11.45" customHeight="1" x14ac:dyDescent="0.2">
      <c r="A18" s="47">
        <f>IF(E18&lt;&gt;"",COUNTA($E$8:E18),"")</f>
        <v>9</v>
      </c>
      <c r="B18" s="58" t="s">
        <v>136</v>
      </c>
      <c r="C18" s="83" t="s">
        <v>138</v>
      </c>
      <c r="D18" s="84">
        <v>21521</v>
      </c>
      <c r="E18" s="84">
        <v>19631</v>
      </c>
      <c r="F18" s="106">
        <v>9.6</v>
      </c>
    </row>
    <row r="19" spans="1:6" ht="20.100000000000001" customHeight="1" x14ac:dyDescent="0.2">
      <c r="A19" s="47" t="str">
        <f>IF(E19&lt;&gt;"",COUNTA($E$8:E19),"")</f>
        <v/>
      </c>
      <c r="B19" s="58"/>
      <c r="C19" s="102"/>
      <c r="D19" s="161" t="s">
        <v>93</v>
      </c>
      <c r="E19" s="165"/>
      <c r="F19" s="165"/>
    </row>
    <row r="20" spans="1:6" ht="11.45" customHeight="1" x14ac:dyDescent="0.2">
      <c r="A20" s="47">
        <f>IF(E20&lt;&gt;"",COUNTA($E$8:E20),"")</f>
        <v>10</v>
      </c>
      <c r="B20" s="61" t="s">
        <v>39</v>
      </c>
      <c r="C20" s="85" t="s">
        <v>138</v>
      </c>
      <c r="D20" s="82">
        <v>97797</v>
      </c>
      <c r="E20" s="82">
        <v>134353</v>
      </c>
      <c r="F20" s="105">
        <v>-27.2</v>
      </c>
    </row>
    <row r="21" spans="1:6" ht="11.45" customHeight="1" x14ac:dyDescent="0.2">
      <c r="A21" s="47" t="str">
        <f>IF(E21&lt;&gt;"",COUNTA($E$8:E21),"")</f>
        <v/>
      </c>
      <c r="B21" s="61"/>
      <c r="C21" s="66"/>
      <c r="D21" s="82"/>
      <c r="E21" s="82"/>
      <c r="F21" s="105"/>
    </row>
    <row r="22" spans="1:6" ht="11.45" customHeight="1" x14ac:dyDescent="0.2">
      <c r="A22" s="47">
        <f>IF(E22&lt;&gt;"",COUNTA($E$8:E22),"")</f>
        <v>11</v>
      </c>
      <c r="B22" s="58" t="s">
        <v>125</v>
      </c>
      <c r="C22" s="83" t="s">
        <v>138</v>
      </c>
      <c r="D22" s="84">
        <v>15479</v>
      </c>
      <c r="E22" s="84">
        <v>11231</v>
      </c>
      <c r="F22" s="106">
        <v>37.799999999999997</v>
      </c>
    </row>
    <row r="23" spans="1:6" ht="11.45" customHeight="1" x14ac:dyDescent="0.2">
      <c r="A23" s="47">
        <f>IF(E23&lt;&gt;"",COUNTA($E$8:E23),"")</f>
        <v>12</v>
      </c>
      <c r="B23" s="58" t="s">
        <v>126</v>
      </c>
      <c r="C23" s="83" t="s">
        <v>138</v>
      </c>
      <c r="D23" s="84">
        <v>9402</v>
      </c>
      <c r="E23" s="84">
        <v>6614</v>
      </c>
      <c r="F23" s="106">
        <v>42.2</v>
      </c>
    </row>
    <row r="24" spans="1:6" ht="11.45" customHeight="1" x14ac:dyDescent="0.2">
      <c r="A24" s="47" t="str">
        <f>IF(E24&lt;&gt;"",COUNTA($E$8:E24),"")</f>
        <v/>
      </c>
      <c r="B24" s="58"/>
      <c r="C24" s="66"/>
      <c r="D24" s="84"/>
      <c r="E24" s="84"/>
      <c r="F24" s="106"/>
    </row>
    <row r="25" spans="1:6" ht="11.45" customHeight="1" x14ac:dyDescent="0.2">
      <c r="A25" s="47">
        <f>IF(E25&lt;&gt;"",COUNTA($E$8:E25),"")</f>
        <v>13</v>
      </c>
      <c r="B25" s="58" t="s">
        <v>127</v>
      </c>
      <c r="C25" s="83" t="s">
        <v>138</v>
      </c>
      <c r="D25" s="84">
        <v>18614</v>
      </c>
      <c r="E25" s="84">
        <v>25971</v>
      </c>
      <c r="F25" s="106">
        <v>-28.3</v>
      </c>
    </row>
    <row r="26" spans="1:6" ht="11.45" customHeight="1" x14ac:dyDescent="0.2">
      <c r="A26" s="47">
        <f>IF(E26&lt;&gt;"",COUNTA($E$8:E26),"")</f>
        <v>14</v>
      </c>
      <c r="B26" s="58" t="s">
        <v>129</v>
      </c>
      <c r="C26" s="83" t="s">
        <v>138</v>
      </c>
      <c r="D26" s="84">
        <v>12600</v>
      </c>
      <c r="E26" s="84">
        <v>17704</v>
      </c>
      <c r="F26" s="106">
        <v>-28.8</v>
      </c>
    </row>
    <row r="27" spans="1:6" ht="11.45" customHeight="1" x14ac:dyDescent="0.2">
      <c r="A27" s="47">
        <f>IF(E27&lt;&gt;"",COUNTA($E$8:E27),"")</f>
        <v>15</v>
      </c>
      <c r="B27" s="58" t="s">
        <v>130</v>
      </c>
      <c r="C27" s="83" t="s">
        <v>138</v>
      </c>
      <c r="D27" s="84">
        <v>11768</v>
      </c>
      <c r="E27" s="84">
        <v>21062</v>
      </c>
      <c r="F27" s="106">
        <v>-44.1</v>
      </c>
    </row>
    <row r="28" spans="1:6" ht="11.45" customHeight="1" x14ac:dyDescent="0.2">
      <c r="A28" s="47">
        <f>IF(E28&lt;&gt;"",COUNTA($E$8:E28),"")</f>
        <v>16</v>
      </c>
      <c r="B28" s="58" t="s">
        <v>132</v>
      </c>
      <c r="C28" s="83" t="s">
        <v>138</v>
      </c>
      <c r="D28" s="84">
        <v>5605</v>
      </c>
      <c r="E28" s="84">
        <v>27367</v>
      </c>
      <c r="F28" s="106">
        <v>-79.5</v>
      </c>
    </row>
    <row r="29" spans="1:6" ht="11.45" customHeight="1" x14ac:dyDescent="0.2">
      <c r="A29" s="47">
        <f>IF(E29&lt;&gt;"",COUNTA($E$8:E29),"")</f>
        <v>17</v>
      </c>
      <c r="B29" s="58" t="s">
        <v>134</v>
      </c>
      <c r="C29" s="83" t="s">
        <v>138</v>
      </c>
      <c r="D29" s="84">
        <v>8921</v>
      </c>
      <c r="E29" s="84">
        <v>14459</v>
      </c>
      <c r="F29" s="106">
        <v>-38.299999999999997</v>
      </c>
    </row>
    <row r="30" spans="1:6" s="73" customFormat="1" ht="11.45" customHeight="1" x14ac:dyDescent="0.2">
      <c r="A30" s="47">
        <f>IF(E30&lt;&gt;"",COUNTA($E$8:E30),"")</f>
        <v>18</v>
      </c>
      <c r="B30" s="58" t="s">
        <v>136</v>
      </c>
      <c r="C30" s="83" t="s">
        <v>138</v>
      </c>
      <c r="D30" s="84">
        <v>15408</v>
      </c>
      <c r="E30" s="84">
        <v>9946</v>
      </c>
      <c r="F30" s="106">
        <v>54.9</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12&amp;R&amp;"-,Standard"&amp;7&amp;P</oddFooter>
    <evenFooter>&amp;L&amp;"-,Standard"&amp;7&amp;P&amp;R&amp;"-,Standard"&amp;7StatA MV, Statistischer Bericht E213 2021 12</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election activeCell="A123" sqref="A123"/>
    </sheetView>
  </sheetViews>
  <sheetFormatPr baseColWidth="10" defaultColWidth="11.42578125" defaultRowHeight="12" x14ac:dyDescent="0.2"/>
  <cols>
    <col min="1" max="1" width="5.7109375" style="46" customWidth="1"/>
    <col min="2" max="2" width="82.7109375" style="38" customWidth="1"/>
    <col min="3" max="16384" width="11.42578125" style="38"/>
  </cols>
  <sheetData>
    <row r="1" spans="1:2" s="88" customFormat="1" ht="30" customHeight="1" x14ac:dyDescent="0.2">
      <c r="A1" s="166" t="s">
        <v>43</v>
      </c>
      <c r="B1" s="166"/>
    </row>
    <row r="2" spans="1:2" ht="12" customHeight="1" x14ac:dyDescent="0.2">
      <c r="A2" s="36" t="s">
        <v>47</v>
      </c>
      <c r="B2" s="37" t="s">
        <v>103</v>
      </c>
    </row>
    <row r="3" spans="1:2" ht="8.1" customHeight="1" x14ac:dyDescent="0.2">
      <c r="A3" s="36"/>
      <c r="B3" s="37"/>
    </row>
    <row r="4" spans="1:2" s="41" customFormat="1" ht="12" customHeight="1" x14ac:dyDescent="0.2">
      <c r="A4" s="39"/>
      <c r="B4" s="40"/>
    </row>
    <row r="5" spans="1:2" ht="8.1" customHeight="1" x14ac:dyDescent="0.2">
      <c r="A5" s="36"/>
      <c r="B5" s="42"/>
    </row>
    <row r="6" spans="1:2" ht="12" customHeight="1" x14ac:dyDescent="0.2">
      <c r="A6" s="36"/>
      <c r="B6" s="37"/>
    </row>
    <row r="7" spans="1:2" ht="12" customHeight="1" x14ac:dyDescent="0.2">
      <c r="A7" s="43"/>
      <c r="B7" s="42"/>
    </row>
    <row r="8" spans="1:2" ht="12" customHeight="1" x14ac:dyDescent="0.2">
      <c r="A8" s="43"/>
      <c r="B8" s="42"/>
    </row>
    <row r="9" spans="1:2" ht="12" customHeight="1" x14ac:dyDescent="0.2">
      <c r="A9" s="43"/>
      <c r="B9" s="42"/>
    </row>
    <row r="10" spans="1:2" ht="12" customHeight="1" x14ac:dyDescent="0.2">
      <c r="A10" s="43"/>
      <c r="B10" s="42"/>
    </row>
    <row r="11" spans="1:2" ht="12" customHeight="1" x14ac:dyDescent="0.2">
      <c r="A11" s="43"/>
      <c r="B11" s="42"/>
    </row>
    <row r="12" spans="1:2" ht="12" customHeight="1" x14ac:dyDescent="0.2">
      <c r="A12" s="43"/>
      <c r="B12" s="42"/>
    </row>
    <row r="13" spans="1:2" ht="12" customHeight="1" x14ac:dyDescent="0.2">
      <c r="A13" s="43"/>
      <c r="B13" s="42"/>
    </row>
    <row r="14" spans="1:2" ht="12" customHeight="1" x14ac:dyDescent="0.2">
      <c r="A14" s="43"/>
      <c r="B14" s="42"/>
    </row>
    <row r="15" spans="1:2" ht="12" customHeight="1" x14ac:dyDescent="0.2">
      <c r="A15" s="43"/>
      <c r="B15" s="42"/>
    </row>
    <row r="16" spans="1:2" ht="12" customHeight="1" x14ac:dyDescent="0.2">
      <c r="A16" s="43"/>
      <c r="B16" s="42"/>
    </row>
    <row r="17" spans="1:2" ht="12" customHeight="1" x14ac:dyDescent="0.2">
      <c r="A17" s="43"/>
      <c r="B17" s="42"/>
    </row>
    <row r="18" spans="1:2" ht="12" customHeight="1" x14ac:dyDescent="0.2">
      <c r="A18" s="43"/>
      <c r="B18" s="42"/>
    </row>
    <row r="19" spans="1:2" ht="12" customHeight="1" x14ac:dyDescent="0.2">
      <c r="A19" s="44"/>
    </row>
    <row r="20" spans="1:2" ht="12" customHeight="1" x14ac:dyDescent="0.2">
      <c r="A20" s="43"/>
    </row>
    <row r="21" spans="1:2" ht="12" customHeight="1" x14ac:dyDescent="0.2">
      <c r="A21" s="43"/>
    </row>
    <row r="22" spans="1:2" ht="12" customHeight="1" x14ac:dyDescent="0.2">
      <c r="A22" s="43"/>
    </row>
    <row r="23" spans="1:2" ht="12" customHeight="1" x14ac:dyDescent="0.2">
      <c r="A23" s="43"/>
    </row>
    <row r="24" spans="1:2" ht="12" customHeight="1" x14ac:dyDescent="0.2">
      <c r="A24" s="43"/>
    </row>
    <row r="25" spans="1:2" ht="12" customHeight="1" x14ac:dyDescent="0.2">
      <c r="A25" s="43"/>
    </row>
    <row r="26" spans="1:2" ht="12" customHeight="1" x14ac:dyDescent="0.2">
      <c r="A26" s="43"/>
    </row>
    <row r="27" spans="1:2" ht="12" customHeight="1" x14ac:dyDescent="0.2">
      <c r="A27" s="44"/>
    </row>
    <row r="28" spans="1:2" ht="12" customHeight="1" x14ac:dyDescent="0.2">
      <c r="A28" s="43"/>
    </row>
    <row r="29" spans="1:2" ht="12" customHeight="1" x14ac:dyDescent="0.2">
      <c r="A29" s="45"/>
    </row>
    <row r="30" spans="1:2" ht="12" customHeight="1" x14ac:dyDescent="0.2">
      <c r="A30" s="43"/>
    </row>
    <row r="31" spans="1:2" ht="12" customHeight="1" x14ac:dyDescent="0.2">
      <c r="A31" s="44"/>
    </row>
    <row r="32" spans="1:2" ht="12" customHeight="1" x14ac:dyDescent="0.2">
      <c r="A32" s="43"/>
    </row>
    <row r="33" spans="1:1" ht="12" customHeight="1" x14ac:dyDescent="0.2">
      <c r="A33" s="45"/>
    </row>
    <row r="34" spans="1:1" ht="12" customHeight="1" x14ac:dyDescent="0.2">
      <c r="A34" s="43"/>
    </row>
    <row r="35" spans="1:1" ht="12" customHeight="1" x14ac:dyDescent="0.2">
      <c r="A35" s="43"/>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12&amp;R&amp;"-,Standard"&amp;7&amp;P</oddFooter>
    <evenFooter>&amp;L&amp;"-,Standard"&amp;7&amp;P&amp;R&amp;"-,Standard"&amp;7StatA MV, Statistischer Bericht E213 2021 12</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140" zoomScaleNormal="140" workbookViewId="0">
      <selection activeCell="A123" sqref="A123"/>
    </sheetView>
  </sheetViews>
  <sheetFormatPr baseColWidth="10" defaultColWidth="11.42578125" defaultRowHeight="11.45" customHeight="1" x14ac:dyDescent="0.2"/>
  <cols>
    <col min="1" max="1" width="94.7109375" style="33" customWidth="1"/>
    <col min="2" max="16384" width="11.42578125" style="33"/>
  </cols>
  <sheetData>
    <row r="1" spans="1:2" ht="75" customHeight="1" x14ac:dyDescent="0.25">
      <c r="A1" s="89" t="s">
        <v>70</v>
      </c>
      <c r="B1" s="90"/>
    </row>
    <row r="2" spans="1:2" ht="11.45" customHeight="1" x14ac:dyDescent="0.2">
      <c r="A2" s="34"/>
    </row>
    <row r="3" spans="1:2" ht="11.45" customHeight="1" x14ac:dyDescent="0.2">
      <c r="A3" s="35"/>
    </row>
    <row r="4" spans="1:2" ht="11.45" customHeight="1" x14ac:dyDescent="0.2">
      <c r="A4" s="35"/>
    </row>
    <row r="5" spans="1:2" ht="11.45" customHeight="1" x14ac:dyDescent="0.2">
      <c r="A5" s="35"/>
    </row>
    <row r="6" spans="1:2" ht="11.45" customHeight="1" x14ac:dyDescent="0.2">
      <c r="A6" s="35"/>
    </row>
    <row r="7" spans="1:2" ht="11.45" customHeight="1" x14ac:dyDescent="0.2">
      <c r="A7" s="3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12&amp;R&amp;"-,Standard"&amp;7&amp;P</oddFooter>
    <evenFooter>&amp;L&amp;"-,Standard"&amp;7&amp;P&amp;R&amp;"-,Standard"&amp;7StatA MV, Statistischer Bericht E213 2021 12</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zoomScale="140" zoomScaleNormal="140" workbookViewId="0"/>
  </sheetViews>
  <sheetFormatPr baseColWidth="10" defaultColWidth="11.42578125" defaultRowHeight="12" customHeight="1" x14ac:dyDescent="0.2"/>
  <cols>
    <col min="1" max="1" width="94.7109375" style="32" customWidth="1"/>
    <col min="2" max="16384" width="11.42578125" style="32"/>
  </cols>
  <sheetData>
    <row r="1" spans="1:2" s="30" customFormat="1" ht="75" customHeight="1" x14ac:dyDescent="0.2">
      <c r="A1" s="29" t="s">
        <v>71</v>
      </c>
      <c r="B1" s="29"/>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12&amp;R&amp;"-,Standard"&amp;7&amp;P</oddFooter>
    <evenFooter>&amp;L&amp;"-,Standard"&amp;7&amp;P&amp;R&amp;"-,Standard"&amp;7StatA MV, Statistischer Bericht E213 2021 12</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activeCell="A123" sqref="A123"/>
    </sheetView>
  </sheetViews>
  <sheetFormatPr baseColWidth="10" defaultColWidth="11.42578125" defaultRowHeight="12" customHeight="1" x14ac:dyDescent="0.2"/>
  <cols>
    <col min="1" max="1" width="7.7109375" style="91" customWidth="1"/>
    <col min="2" max="2" width="20.7109375" style="91" customWidth="1"/>
    <col min="3" max="3" width="63.7109375" style="91" customWidth="1"/>
    <col min="4" max="16384" width="11.42578125" style="91"/>
  </cols>
  <sheetData>
    <row r="1" spans="1:3" s="29" customFormat="1" ht="75" customHeight="1" x14ac:dyDescent="0.2">
      <c r="A1" s="177" t="s">
        <v>72</v>
      </c>
      <c r="B1" s="177"/>
      <c r="C1" s="177"/>
    </row>
    <row r="2" spans="1:3" ht="12" customHeight="1" x14ac:dyDescent="0.2">
      <c r="A2" s="178" t="s">
        <v>162</v>
      </c>
      <c r="B2" s="178"/>
      <c r="C2" s="178"/>
    </row>
    <row r="3" spans="1:3" ht="12" customHeight="1" x14ac:dyDescent="0.2">
      <c r="A3" s="167"/>
      <c r="B3" s="167"/>
      <c r="C3" s="167"/>
    </row>
    <row r="4" spans="1:3" ht="72" customHeight="1" x14ac:dyDescent="0.2">
      <c r="A4" s="173" t="s">
        <v>188</v>
      </c>
      <c r="B4" s="173"/>
      <c r="C4" s="173"/>
    </row>
    <row r="5" spans="1:3" ht="12" customHeight="1" x14ac:dyDescent="0.2">
      <c r="A5" s="175" t="s">
        <v>174</v>
      </c>
      <c r="B5" s="167"/>
      <c r="C5" s="167"/>
    </row>
    <row r="6" spans="1:3" ht="12" customHeight="1" x14ac:dyDescent="0.2">
      <c r="A6" s="167"/>
      <c r="B6" s="170"/>
      <c r="C6" s="170"/>
    </row>
    <row r="7" spans="1:3" ht="12" customHeight="1" x14ac:dyDescent="0.2">
      <c r="A7" s="167"/>
      <c r="B7" s="170"/>
      <c r="C7" s="170"/>
    </row>
    <row r="8" spans="1:3" ht="12" customHeight="1" x14ac:dyDescent="0.2">
      <c r="A8" s="171" t="s">
        <v>163</v>
      </c>
      <c r="B8" s="172"/>
      <c r="C8" s="172"/>
    </row>
    <row r="9" spans="1:3" ht="12" customHeight="1" x14ac:dyDescent="0.2">
      <c r="A9" s="167"/>
      <c r="B9" s="170"/>
      <c r="C9" s="170"/>
    </row>
    <row r="10" spans="1:3" ht="24" customHeight="1" x14ac:dyDescent="0.2">
      <c r="A10" s="173" t="s">
        <v>169</v>
      </c>
      <c r="B10" s="174"/>
      <c r="C10" s="174"/>
    </row>
    <row r="11" spans="1:3" ht="12" customHeight="1" x14ac:dyDescent="0.2">
      <c r="A11" s="175" t="s">
        <v>175</v>
      </c>
      <c r="B11" s="170"/>
      <c r="C11" s="170"/>
    </row>
    <row r="12" spans="1:3" ht="12" customHeight="1" x14ac:dyDescent="0.2">
      <c r="A12" s="167"/>
      <c r="B12" s="170"/>
      <c r="C12" s="170"/>
    </row>
    <row r="13" spans="1:3" ht="12" customHeight="1" x14ac:dyDescent="0.2">
      <c r="A13" s="167"/>
      <c r="B13" s="170"/>
      <c r="C13" s="170"/>
    </row>
    <row r="14" spans="1:3" ht="12" customHeight="1" x14ac:dyDescent="0.2">
      <c r="A14" s="171" t="s">
        <v>164</v>
      </c>
      <c r="B14" s="172"/>
      <c r="C14" s="172"/>
    </row>
    <row r="15" spans="1:3" ht="12" customHeight="1" x14ac:dyDescent="0.2">
      <c r="A15" s="167"/>
      <c r="B15" s="170"/>
      <c r="C15" s="170"/>
    </row>
    <row r="16" spans="1:3" ht="36" customHeight="1" x14ac:dyDescent="0.2">
      <c r="A16" s="173" t="s">
        <v>189</v>
      </c>
      <c r="B16" s="174"/>
      <c r="C16" s="174"/>
    </row>
    <row r="17" spans="1:3" ht="24" customHeight="1" x14ac:dyDescent="0.2">
      <c r="A17" s="168" t="s">
        <v>177</v>
      </c>
      <c r="B17" s="168"/>
      <c r="C17" s="168"/>
    </row>
    <row r="18" spans="1:3" ht="12" customHeight="1" x14ac:dyDescent="0.2">
      <c r="A18" s="175" t="s">
        <v>176</v>
      </c>
      <c r="B18" s="170"/>
      <c r="C18" s="170"/>
    </row>
    <row r="19" spans="1:3" ht="12" customHeight="1" x14ac:dyDescent="0.2">
      <c r="A19" s="176"/>
      <c r="B19" s="176"/>
      <c r="C19" s="176"/>
    </row>
    <row r="20" spans="1:3" ht="36" customHeight="1" x14ac:dyDescent="0.2">
      <c r="A20" s="173" t="s">
        <v>190</v>
      </c>
      <c r="B20" s="174"/>
      <c r="C20" s="174"/>
    </row>
    <row r="21" spans="1:3" ht="12" customHeight="1" x14ac:dyDescent="0.2">
      <c r="A21" s="175" t="s">
        <v>173</v>
      </c>
      <c r="B21" s="170"/>
      <c r="C21" s="170"/>
    </row>
    <row r="22" spans="1:3" ht="12" customHeight="1" x14ac:dyDescent="0.2">
      <c r="A22" s="175"/>
      <c r="B22" s="175"/>
      <c r="C22" s="175"/>
    </row>
    <row r="23" spans="1:3" ht="12" customHeight="1" x14ac:dyDescent="0.2">
      <c r="A23" s="167"/>
      <c r="B23" s="170"/>
      <c r="C23" s="170"/>
    </row>
    <row r="24" spans="1:3" ht="12" customHeight="1" x14ac:dyDescent="0.2">
      <c r="A24" s="173" t="s">
        <v>172</v>
      </c>
      <c r="B24" s="174"/>
      <c r="C24" s="174"/>
    </row>
    <row r="25" spans="1:3" ht="12" customHeight="1" x14ac:dyDescent="0.2">
      <c r="A25" s="168" t="s">
        <v>171</v>
      </c>
      <c r="B25" s="169"/>
      <c r="C25" s="169"/>
    </row>
    <row r="26" spans="1:3" ht="12" customHeight="1" x14ac:dyDescent="0.2">
      <c r="A26" s="167"/>
      <c r="B26" s="170"/>
      <c r="C26" s="170"/>
    </row>
    <row r="27" spans="1:3" ht="12" customHeight="1" x14ac:dyDescent="0.2">
      <c r="A27" s="167" t="s">
        <v>170</v>
      </c>
      <c r="B27" s="170"/>
      <c r="C27" s="170"/>
    </row>
    <row r="28" spans="1:3" ht="12" customHeight="1" x14ac:dyDescent="0.2">
      <c r="A28" s="167"/>
      <c r="B28" s="167"/>
      <c r="C28" s="167"/>
    </row>
    <row r="29" spans="1:3" ht="12" customHeight="1" x14ac:dyDescent="0.2">
      <c r="B29" s="91" t="s">
        <v>165</v>
      </c>
      <c r="C29" s="91" t="s">
        <v>168</v>
      </c>
    </row>
    <row r="30" spans="1:3" ht="12" customHeight="1" x14ac:dyDescent="0.2">
      <c r="B30" s="91" t="s">
        <v>166</v>
      </c>
      <c r="C30" s="91" t="s">
        <v>167</v>
      </c>
    </row>
  </sheetData>
  <mergeCells count="28">
    <mergeCell ref="A12:C12"/>
    <mergeCell ref="A1:C1"/>
    <mergeCell ref="A2:C2"/>
    <mergeCell ref="A3:C3"/>
    <mergeCell ref="A4:C4"/>
    <mergeCell ref="A5:C5"/>
    <mergeCell ref="A6:C6"/>
    <mergeCell ref="A7:C7"/>
    <mergeCell ref="A8:C8"/>
    <mergeCell ref="A9:C9"/>
    <mergeCell ref="A10:C10"/>
    <mergeCell ref="A11:C11"/>
    <mergeCell ref="A28:C28"/>
    <mergeCell ref="A25:C25"/>
    <mergeCell ref="A13:C13"/>
    <mergeCell ref="A14:C14"/>
    <mergeCell ref="A15:C15"/>
    <mergeCell ref="A16:C16"/>
    <mergeCell ref="A21:C21"/>
    <mergeCell ref="A17:C17"/>
    <mergeCell ref="A18:C18"/>
    <mergeCell ref="A20:C20"/>
    <mergeCell ref="A19:C19"/>
    <mergeCell ref="A22:C22"/>
    <mergeCell ref="A23:C23"/>
    <mergeCell ref="A24:C24"/>
    <mergeCell ref="A26:C26"/>
    <mergeCell ref="A27:C27"/>
  </mergeCells>
  <hyperlinks>
    <hyperlink ref="A25" r:id="rId1"/>
    <hyperlink ref="A21"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2021 12&amp;R&amp;"-,Standard"&amp;7&amp;P</oddFooter>
    <evenFooter>&amp;L&amp;"-,Standard"&amp;7&amp;P&amp;R&amp;"-,Standard"&amp;7StatA MV, Statistischer Bericht E213 2021 12</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x14ac:dyDescent="0.2"/>
  <cols>
    <col min="1" max="1" width="94.7109375" style="32" customWidth="1"/>
    <col min="2" max="16384" width="11.42578125" style="32"/>
  </cols>
  <sheetData>
    <row r="1" spans="1:1" s="30" customFormat="1" ht="26.1" customHeight="1" x14ac:dyDescent="0.2">
      <c r="A1" s="29" t="s">
        <v>76</v>
      </c>
    </row>
    <row r="6" spans="1:1" s="31" customFormat="1" ht="12" customHeight="1" x14ac:dyDescent="0.2"/>
    <row r="11" spans="1:1" s="31" customFormat="1" ht="12" customHeight="1" x14ac:dyDescent="0.2"/>
    <row r="18" s="3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12&amp;R&amp;"-,Standard"&amp;7&amp;P</oddFooter>
    <evenFooter>&amp;L&amp;"-,Standard"&amp;7&amp;P&amp;R&amp;"-,Standard"&amp;7StatA MV, Statistischer Bericht E213 2021 12</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40" zoomScaleNormal="140" workbookViewId="0">
      <selection sqref="A1:C1"/>
    </sheetView>
  </sheetViews>
  <sheetFormatPr baseColWidth="10" defaultColWidth="11.42578125" defaultRowHeight="12" x14ac:dyDescent="0.2"/>
  <cols>
    <col min="1" max="1" width="15.7109375" style="27" customWidth="1"/>
    <col min="2" max="2" width="67.7109375" style="28" customWidth="1"/>
    <col min="3" max="3" width="8.7109375" style="13" customWidth="1"/>
    <col min="4" max="16384" width="11.42578125" style="12"/>
  </cols>
  <sheetData>
    <row r="1" spans="1:11" s="56" customFormat="1" ht="30" customHeight="1" x14ac:dyDescent="0.2">
      <c r="A1" s="131" t="s">
        <v>2</v>
      </c>
      <c r="B1" s="131"/>
      <c r="C1" s="131"/>
    </row>
    <row r="2" spans="1:11" ht="24.95" customHeight="1" x14ac:dyDescent="0.2">
      <c r="A2" s="132"/>
      <c r="B2" s="132"/>
      <c r="C2" s="11" t="s">
        <v>3</v>
      </c>
    </row>
    <row r="3" spans="1:11" ht="24.95" customHeight="1" x14ac:dyDescent="0.2">
      <c r="A3" s="133" t="s">
        <v>65</v>
      </c>
      <c r="B3" s="133"/>
      <c r="C3" s="11">
        <v>3</v>
      </c>
    </row>
    <row r="4" spans="1:11" ht="11.45" customHeight="1" x14ac:dyDescent="0.2">
      <c r="A4" s="134"/>
      <c r="B4" s="134"/>
    </row>
    <row r="5" spans="1:11" ht="12" customHeight="1" x14ac:dyDescent="0.2">
      <c r="A5" s="14" t="s">
        <v>41</v>
      </c>
      <c r="B5" s="15" t="s">
        <v>67</v>
      </c>
    </row>
    <row r="6" spans="1:11" ht="12" customHeight="1" x14ac:dyDescent="0.2">
      <c r="A6" s="14"/>
      <c r="B6" s="15"/>
    </row>
    <row r="7" spans="1:11" ht="24" customHeight="1" x14ac:dyDescent="0.2">
      <c r="A7" s="16" t="s">
        <v>44</v>
      </c>
      <c r="B7" s="17" t="s">
        <v>151</v>
      </c>
      <c r="C7" s="13">
        <v>4</v>
      </c>
      <c r="D7" s="18"/>
      <c r="E7" s="18"/>
      <c r="F7" s="18"/>
      <c r="G7" s="18"/>
      <c r="H7" s="18"/>
      <c r="I7" s="18"/>
      <c r="J7" s="18"/>
      <c r="K7" s="18"/>
    </row>
    <row r="8" spans="1:11" ht="12" customHeight="1" x14ac:dyDescent="0.2">
      <c r="A8" s="16"/>
      <c r="B8" s="17"/>
      <c r="D8" s="18"/>
      <c r="E8" s="18"/>
      <c r="F8" s="18"/>
      <c r="G8" s="18"/>
      <c r="H8" s="18"/>
      <c r="I8" s="18"/>
      <c r="J8" s="18"/>
      <c r="K8" s="18"/>
    </row>
    <row r="9" spans="1:11" ht="12" customHeight="1" x14ac:dyDescent="0.2">
      <c r="A9" s="16" t="s">
        <v>45</v>
      </c>
      <c r="B9" s="17" t="s">
        <v>200</v>
      </c>
      <c r="C9" s="13">
        <v>5</v>
      </c>
      <c r="D9" s="19"/>
    </row>
    <row r="10" spans="1:11" ht="12" customHeight="1" x14ac:dyDescent="0.2">
      <c r="A10" s="14"/>
      <c r="B10" s="15"/>
    </row>
    <row r="11" spans="1:11" ht="12" customHeight="1" x14ac:dyDescent="0.2">
      <c r="A11" s="16" t="s">
        <v>66</v>
      </c>
      <c r="B11" s="17" t="s">
        <v>201</v>
      </c>
      <c r="C11" s="20">
        <v>6</v>
      </c>
      <c r="D11" s="21"/>
      <c r="E11" s="21"/>
      <c r="F11" s="21"/>
      <c r="G11" s="21"/>
    </row>
    <row r="12" spans="1:11" ht="12" customHeight="1" x14ac:dyDescent="0.2">
      <c r="A12" s="16"/>
      <c r="B12" s="22"/>
      <c r="C12" s="23"/>
      <c r="D12" s="24"/>
      <c r="E12" s="25"/>
      <c r="F12" s="25"/>
      <c r="G12" s="25"/>
    </row>
    <row r="13" spans="1:11" ht="12" customHeight="1" x14ac:dyDescent="0.2">
      <c r="A13" s="16" t="s">
        <v>68</v>
      </c>
      <c r="B13" s="17" t="s">
        <v>202</v>
      </c>
      <c r="C13" s="23">
        <v>7</v>
      </c>
      <c r="D13" s="24"/>
      <c r="E13" s="25"/>
      <c r="F13" s="25"/>
      <c r="G13" s="25"/>
    </row>
    <row r="14" spans="1:11" ht="12" customHeight="1" x14ac:dyDescent="0.2">
      <c r="A14" s="16"/>
      <c r="B14" s="17"/>
      <c r="C14" s="23"/>
      <c r="D14" s="24"/>
      <c r="E14" s="25"/>
      <c r="F14" s="25"/>
      <c r="G14" s="25"/>
    </row>
    <row r="15" spans="1:11" ht="12" customHeight="1" x14ac:dyDescent="0.2">
      <c r="A15" s="16" t="s">
        <v>84</v>
      </c>
      <c r="B15" s="17" t="s">
        <v>203</v>
      </c>
      <c r="C15" s="23">
        <v>8</v>
      </c>
      <c r="D15" s="24"/>
      <c r="E15" s="25"/>
      <c r="F15" s="25"/>
      <c r="G15" s="25"/>
    </row>
    <row r="16" spans="1:11" ht="12" customHeight="1" x14ac:dyDescent="0.2">
      <c r="A16" s="16"/>
      <c r="B16" s="15"/>
      <c r="C16" s="23"/>
      <c r="D16" s="24"/>
      <c r="E16" s="25"/>
      <c r="F16" s="25"/>
      <c r="G16" s="25"/>
    </row>
    <row r="17" spans="1:7" ht="12" customHeight="1" x14ac:dyDescent="0.2">
      <c r="A17" s="16" t="s">
        <v>85</v>
      </c>
      <c r="B17" s="17" t="s">
        <v>204</v>
      </c>
      <c r="C17" s="23">
        <v>9</v>
      </c>
      <c r="D17" s="24"/>
      <c r="E17" s="25"/>
      <c r="F17" s="25"/>
      <c r="G17" s="25"/>
    </row>
    <row r="18" spans="1:7" ht="12" customHeight="1" x14ac:dyDescent="0.2">
      <c r="A18" s="16"/>
      <c r="B18" s="15"/>
      <c r="C18" s="23"/>
      <c r="D18" s="24"/>
      <c r="E18" s="25"/>
      <c r="F18" s="25"/>
      <c r="G18" s="25"/>
    </row>
    <row r="19" spans="1:7" ht="12" customHeight="1" x14ac:dyDescent="0.2">
      <c r="A19" s="16" t="s">
        <v>86</v>
      </c>
      <c r="B19" s="17" t="s">
        <v>205</v>
      </c>
      <c r="C19" s="23">
        <v>10</v>
      </c>
      <c r="D19" s="24"/>
      <c r="E19" s="25"/>
      <c r="F19" s="25"/>
      <c r="G19" s="25"/>
    </row>
    <row r="20" spans="1:7" ht="12" customHeight="1" x14ac:dyDescent="0.2">
      <c r="A20" s="16"/>
      <c r="B20" s="21"/>
      <c r="C20" s="20"/>
      <c r="D20" s="21"/>
      <c r="E20" s="21"/>
      <c r="F20" s="21"/>
      <c r="G20" s="21"/>
    </row>
    <row r="21" spans="1:7" ht="12" customHeight="1" x14ac:dyDescent="0.2">
      <c r="A21" s="16"/>
      <c r="B21" s="22"/>
      <c r="C21" s="23"/>
      <c r="D21" s="24"/>
      <c r="E21" s="25"/>
      <c r="F21" s="25"/>
      <c r="G21" s="25"/>
    </row>
    <row r="22" spans="1:7" ht="12" customHeight="1" x14ac:dyDescent="0.2">
      <c r="A22" s="14" t="s">
        <v>42</v>
      </c>
      <c r="B22" s="15" t="s">
        <v>69</v>
      </c>
      <c r="C22" s="23"/>
      <c r="D22" s="24"/>
      <c r="E22" s="25"/>
      <c r="F22" s="25"/>
      <c r="G22" s="25"/>
    </row>
    <row r="23" spans="1:7" ht="12" customHeight="1" x14ac:dyDescent="0.2">
      <c r="A23" s="16"/>
      <c r="B23" s="21"/>
      <c r="C23" s="20"/>
      <c r="D23" s="21"/>
      <c r="E23" s="21"/>
      <c r="F23" s="21"/>
      <c r="G23" s="21"/>
    </row>
    <row r="24" spans="1:7" ht="23.1" customHeight="1" x14ac:dyDescent="0.2">
      <c r="A24" s="16" t="s">
        <v>46</v>
      </c>
      <c r="B24" s="21" t="s">
        <v>153</v>
      </c>
      <c r="C24" s="20">
        <v>11</v>
      </c>
      <c r="D24" s="21"/>
      <c r="E24" s="21"/>
      <c r="F24" s="21"/>
      <c r="G24" s="21"/>
    </row>
    <row r="25" spans="1:7" ht="12" customHeight="1" x14ac:dyDescent="0.2">
      <c r="A25" s="16"/>
      <c r="B25" s="22"/>
      <c r="C25" s="26"/>
      <c r="D25" s="24"/>
      <c r="E25" s="25"/>
      <c r="F25" s="25"/>
      <c r="G25" s="25"/>
    </row>
    <row r="26" spans="1:7" ht="12" customHeight="1" x14ac:dyDescent="0.2">
      <c r="A26" s="16" t="s">
        <v>87</v>
      </c>
      <c r="B26" s="21" t="s">
        <v>206</v>
      </c>
      <c r="C26" s="26">
        <v>12</v>
      </c>
      <c r="D26" s="24"/>
      <c r="E26" s="25"/>
      <c r="F26" s="25"/>
      <c r="G26" s="25"/>
    </row>
    <row r="27" spans="1:7" ht="12" customHeight="1" x14ac:dyDescent="0.2">
      <c r="A27" s="16"/>
      <c r="B27" s="21"/>
      <c r="C27" s="26"/>
      <c r="D27" s="24"/>
      <c r="E27" s="25"/>
      <c r="F27" s="25"/>
      <c r="G27" s="25"/>
    </row>
    <row r="28" spans="1:7" ht="12" customHeight="1" x14ac:dyDescent="0.2">
      <c r="A28" s="16" t="s">
        <v>88</v>
      </c>
      <c r="B28" s="21" t="s">
        <v>207</v>
      </c>
      <c r="C28" s="13">
        <v>13</v>
      </c>
    </row>
    <row r="29" spans="1:7" ht="12" customHeight="1" x14ac:dyDescent="0.2">
      <c r="A29" s="16"/>
      <c r="B29" s="21"/>
    </row>
    <row r="30" spans="1:7" ht="12" customHeight="1" x14ac:dyDescent="0.2">
      <c r="A30" s="16" t="s">
        <v>94</v>
      </c>
      <c r="B30" s="21" t="s">
        <v>208</v>
      </c>
      <c r="C30" s="13">
        <v>14</v>
      </c>
    </row>
    <row r="31" spans="1:7" ht="12" customHeight="1" x14ac:dyDescent="0.2">
      <c r="A31" s="16"/>
      <c r="B31" s="21"/>
    </row>
    <row r="32" spans="1:7" ht="12" customHeight="1" x14ac:dyDescent="0.2">
      <c r="A32" s="27" t="s">
        <v>43</v>
      </c>
      <c r="C32" s="13">
        <v>15</v>
      </c>
    </row>
    <row r="33" spans="1:3" ht="12" customHeight="1" x14ac:dyDescent="0.2">
      <c r="A33" s="16"/>
      <c r="B33" s="21"/>
    </row>
    <row r="34" spans="1:3" ht="12" customHeight="1" x14ac:dyDescent="0.2">
      <c r="A34" s="27" t="s">
        <v>70</v>
      </c>
      <c r="C34" s="13">
        <v>16</v>
      </c>
    </row>
    <row r="35" spans="1:3" ht="12" customHeight="1" x14ac:dyDescent="0.2">
      <c r="A35" s="27" t="s">
        <v>71</v>
      </c>
      <c r="C35" s="13">
        <v>17</v>
      </c>
    </row>
    <row r="36" spans="1:3" ht="12" customHeight="1" x14ac:dyDescent="0.2">
      <c r="A36" s="27" t="s">
        <v>72</v>
      </c>
      <c r="C36" s="13">
        <v>19</v>
      </c>
    </row>
    <row r="37" spans="1:3" ht="12" customHeight="1" x14ac:dyDescent="0.2">
      <c r="A37" s="27" t="s">
        <v>73</v>
      </c>
      <c r="C37" s="13">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12&amp;R&amp;"-,Standard"&amp;7&amp;P</oddFooter>
    <evenFooter>&amp;L&amp;"-,Standard"&amp;7&amp;P&amp;R&amp;"-,Standard"&amp;7StatA MV, Statistischer Bericht E213 2021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40" zoomScaleNormal="140" workbookViewId="0"/>
  </sheetViews>
  <sheetFormatPr baseColWidth="10" defaultColWidth="11.42578125" defaultRowHeight="12" customHeight="1" x14ac:dyDescent="0.2"/>
  <cols>
    <col min="1" max="1" width="95.7109375" style="5" customWidth="1"/>
    <col min="2" max="7" width="10.7109375" style="5" customWidth="1"/>
    <col min="8" max="8" width="11.7109375" style="5" customWidth="1"/>
    <col min="9" max="16384" width="11.42578125" style="5"/>
  </cols>
  <sheetData>
    <row r="1" spans="1:8" s="54" customFormat="1" ht="75" customHeight="1" x14ac:dyDescent="0.2">
      <c r="A1" s="57" t="s">
        <v>65</v>
      </c>
      <c r="B1" s="57"/>
      <c r="C1" s="53"/>
      <c r="D1" s="53"/>
      <c r="E1" s="53"/>
      <c r="F1" s="53"/>
      <c r="G1" s="53"/>
      <c r="H1" s="53"/>
    </row>
    <row r="6" spans="1:8" s="55" customFormat="1" ht="12" customHeight="1" x14ac:dyDescent="0.2"/>
    <row r="11" spans="1:8" s="55" customFormat="1" ht="12" customHeight="1" x14ac:dyDescent="0.2"/>
    <row r="18" s="5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12&amp;R&amp;"-,Standard"&amp;7&amp;P</oddFooter>
    <evenFooter>&amp;L&amp;"-,Standard"&amp;7&amp;P&amp;R&amp;"-,Standard"&amp;7StatA MV, Statistischer Bericht E213 2021 12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2"/>
  <sheetViews>
    <sheetView zoomScale="140" zoomScaleNormal="140" workbookViewId="0">
      <pane xSplit="2" ySplit="8" topLeftCell="C9" activePane="bottomRight" state="frozen"/>
      <selection pane="topRight"/>
      <selection pane="bottomLeft"/>
      <selection pane="bottomRight" activeCell="C9" sqref="C9"/>
    </sheetView>
  </sheetViews>
  <sheetFormatPr baseColWidth="10" defaultColWidth="11.140625" defaultRowHeight="11.45" customHeight="1" x14ac:dyDescent="0.2"/>
  <cols>
    <col min="1" max="1" width="3.7109375" style="70" customWidth="1"/>
    <col min="2" max="2" width="10.28515625" style="70" customWidth="1"/>
    <col min="3" max="9" width="11.140625" style="70" customWidth="1"/>
    <col min="10" max="10" width="11.42578125" style="70" hidden="1" customWidth="1"/>
    <col min="11" max="16384" width="11.140625" style="70"/>
  </cols>
  <sheetData>
    <row r="1" spans="1:10" s="48" customFormat="1" ht="39.950000000000003" customHeight="1" x14ac:dyDescent="0.2">
      <c r="A1" s="141" t="s">
        <v>41</v>
      </c>
      <c r="B1" s="142"/>
      <c r="C1" s="138" t="s">
        <v>191</v>
      </c>
      <c r="D1" s="139"/>
      <c r="E1" s="139"/>
      <c r="F1" s="139"/>
      <c r="G1" s="139"/>
      <c r="H1" s="139"/>
      <c r="I1" s="140"/>
      <c r="J1" s="95"/>
    </row>
    <row r="2" spans="1:10" ht="35.1" customHeight="1" x14ac:dyDescent="0.2">
      <c r="A2" s="143" t="s">
        <v>48</v>
      </c>
      <c r="B2" s="144"/>
      <c r="C2" s="135" t="s">
        <v>148</v>
      </c>
      <c r="D2" s="136"/>
      <c r="E2" s="136"/>
      <c r="F2" s="136"/>
      <c r="G2" s="136"/>
      <c r="H2" s="136"/>
      <c r="I2" s="137"/>
      <c r="J2" s="96"/>
    </row>
    <row r="3" spans="1:10" ht="11.45" customHeight="1" x14ac:dyDescent="0.2">
      <c r="A3" s="145" t="s">
        <v>49</v>
      </c>
      <c r="B3" s="147" t="s">
        <v>23</v>
      </c>
      <c r="C3" s="147" t="s">
        <v>31</v>
      </c>
      <c r="D3" s="147" t="s">
        <v>184</v>
      </c>
      <c r="E3" s="147" t="s">
        <v>185</v>
      </c>
      <c r="F3" s="147" t="s">
        <v>32</v>
      </c>
      <c r="G3" s="147" t="s">
        <v>24</v>
      </c>
      <c r="H3" s="147" t="s">
        <v>146</v>
      </c>
      <c r="I3" s="148" t="s">
        <v>40</v>
      </c>
    </row>
    <row r="4" spans="1:10" ht="11.45" customHeight="1" x14ac:dyDescent="0.2">
      <c r="A4" s="146"/>
      <c r="B4" s="147"/>
      <c r="C4" s="147"/>
      <c r="D4" s="147"/>
      <c r="E4" s="147"/>
      <c r="F4" s="147"/>
      <c r="G4" s="147"/>
      <c r="H4" s="147"/>
      <c r="I4" s="148"/>
    </row>
    <row r="5" spans="1:10" ht="11.45" customHeight="1" x14ac:dyDescent="0.2">
      <c r="A5" s="146"/>
      <c r="B5" s="147"/>
      <c r="C5" s="147"/>
      <c r="D5" s="147"/>
      <c r="E5" s="147"/>
      <c r="F5" s="147"/>
      <c r="G5" s="147"/>
      <c r="H5" s="147"/>
      <c r="I5" s="148"/>
    </row>
    <row r="6" spans="1:10" ht="11.45" customHeight="1" x14ac:dyDescent="0.2">
      <c r="A6" s="146"/>
      <c r="B6" s="147"/>
      <c r="C6" s="147"/>
      <c r="D6" s="147"/>
      <c r="E6" s="147"/>
      <c r="F6" s="147"/>
      <c r="G6" s="147"/>
      <c r="H6" s="147"/>
      <c r="I6" s="148"/>
    </row>
    <row r="7" spans="1:10" ht="11.45" customHeight="1" x14ac:dyDescent="0.2">
      <c r="A7" s="146"/>
      <c r="B7" s="147"/>
      <c r="C7" s="147" t="s">
        <v>25</v>
      </c>
      <c r="D7" s="147"/>
      <c r="E7" s="147"/>
      <c r="F7" s="94" t="s">
        <v>96</v>
      </c>
      <c r="G7" s="147" t="s">
        <v>27</v>
      </c>
      <c r="H7" s="147"/>
      <c r="I7" s="148"/>
    </row>
    <row r="8" spans="1:10" s="51" customFormat="1" ht="11.45" customHeight="1" x14ac:dyDescent="0.2">
      <c r="A8" s="49">
        <v>1</v>
      </c>
      <c r="B8" s="50">
        <v>2</v>
      </c>
      <c r="C8" s="50">
        <v>3</v>
      </c>
      <c r="D8" s="50">
        <v>4</v>
      </c>
      <c r="E8" s="50">
        <v>5</v>
      </c>
      <c r="F8" s="50">
        <v>6</v>
      </c>
      <c r="G8" s="50">
        <v>7</v>
      </c>
      <c r="H8" s="50">
        <v>8</v>
      </c>
      <c r="I8" s="97">
        <v>9</v>
      </c>
    </row>
    <row r="9" spans="1:10" ht="11.45" customHeight="1" x14ac:dyDescent="0.2">
      <c r="A9" s="78"/>
      <c r="B9" s="72"/>
      <c r="C9" s="59"/>
      <c r="D9" s="59"/>
      <c r="E9" s="59"/>
      <c r="F9" s="59"/>
      <c r="G9" s="62"/>
      <c r="H9" s="63"/>
      <c r="I9" s="63"/>
    </row>
    <row r="10" spans="1:10" ht="11.45" customHeight="1" x14ac:dyDescent="0.2">
      <c r="A10" s="47">
        <f>IF(C10&lt;&gt;"",COUNTA($C$10:C10),"")</f>
        <v>1</v>
      </c>
      <c r="B10" s="58">
        <v>2010</v>
      </c>
      <c r="C10" s="59">
        <v>256</v>
      </c>
      <c r="D10" s="59">
        <v>195</v>
      </c>
      <c r="E10" s="59">
        <v>8434</v>
      </c>
      <c r="F10" s="59">
        <v>10037</v>
      </c>
      <c r="G10" s="59">
        <v>211571</v>
      </c>
      <c r="H10" s="59">
        <v>994968</v>
      </c>
      <c r="I10" s="59">
        <v>794649</v>
      </c>
    </row>
    <row r="11" spans="1:10" ht="6" customHeight="1" x14ac:dyDescent="0.2">
      <c r="A11" s="47" t="str">
        <f>IF(C11&lt;&gt;"",COUNTA($C$10:C11),"")</f>
        <v/>
      </c>
      <c r="B11" s="58"/>
      <c r="C11" s="59"/>
      <c r="D11" s="59"/>
      <c r="E11" s="59"/>
      <c r="F11" s="59"/>
      <c r="G11" s="59"/>
      <c r="H11" s="59"/>
      <c r="I11" s="59"/>
    </row>
    <row r="12" spans="1:10" ht="11.45" customHeight="1" x14ac:dyDescent="0.2">
      <c r="A12" s="47">
        <f>IF(C12&lt;&gt;"",COUNTA($C$10:C12),"")</f>
        <v>2</v>
      </c>
      <c r="B12" s="58" t="s">
        <v>50</v>
      </c>
      <c r="C12" s="59">
        <v>124</v>
      </c>
      <c r="D12" s="59">
        <v>194</v>
      </c>
      <c r="E12" s="59">
        <v>8217</v>
      </c>
      <c r="F12" s="59">
        <v>4304</v>
      </c>
      <c r="G12" s="59">
        <v>94934</v>
      </c>
      <c r="H12" s="59">
        <v>359190</v>
      </c>
      <c r="I12" s="59">
        <v>359925</v>
      </c>
    </row>
    <row r="13" spans="1:10" ht="11.45" customHeight="1" x14ac:dyDescent="0.2">
      <c r="A13" s="47">
        <f>IF(C13&lt;&gt;"",COUNTA($C$10:C13),"")</f>
        <v>3</v>
      </c>
      <c r="B13" s="58" t="s">
        <v>51</v>
      </c>
      <c r="C13" s="59">
        <v>132</v>
      </c>
      <c r="D13" s="59">
        <v>197</v>
      </c>
      <c r="E13" s="59">
        <v>8651</v>
      </c>
      <c r="F13" s="59">
        <v>5733</v>
      </c>
      <c r="G13" s="59">
        <v>116637</v>
      </c>
      <c r="H13" s="59">
        <v>635778</v>
      </c>
      <c r="I13" s="59">
        <v>434724</v>
      </c>
    </row>
    <row r="14" spans="1:10" ht="11.45" customHeight="1" x14ac:dyDescent="0.2">
      <c r="A14" s="47" t="str">
        <f>IF(C14&lt;&gt;"",COUNTA($C$10:C14),"")</f>
        <v/>
      </c>
      <c r="B14" s="58"/>
      <c r="C14" s="59"/>
      <c r="D14" s="59"/>
      <c r="E14" s="59"/>
      <c r="F14" s="59"/>
      <c r="G14" s="59"/>
      <c r="H14" s="59"/>
      <c r="I14" s="59"/>
    </row>
    <row r="15" spans="1:10" ht="11.45" customHeight="1" x14ac:dyDescent="0.2">
      <c r="A15" s="47">
        <f>IF(C15&lt;&gt;"",COUNTA($C$10:C15),"")</f>
        <v>4</v>
      </c>
      <c r="B15" s="58">
        <v>2015</v>
      </c>
      <c r="C15" s="59">
        <v>254</v>
      </c>
      <c r="D15" s="59">
        <v>213</v>
      </c>
      <c r="E15" s="59">
        <v>8719</v>
      </c>
      <c r="F15" s="59">
        <v>11171</v>
      </c>
      <c r="G15" s="59">
        <v>259152</v>
      </c>
      <c r="H15" s="59">
        <v>1157627</v>
      </c>
      <c r="I15" s="59">
        <v>1008583</v>
      </c>
    </row>
    <row r="16" spans="1:10" ht="6" customHeight="1" x14ac:dyDescent="0.2">
      <c r="A16" s="47" t="str">
        <f>IF(C16&lt;&gt;"",COUNTA($C$10:C16),"")</f>
        <v/>
      </c>
      <c r="B16" s="58"/>
      <c r="C16" s="59"/>
      <c r="D16" s="59"/>
      <c r="E16" s="59"/>
      <c r="F16" s="59"/>
      <c r="G16" s="59"/>
      <c r="H16" s="59"/>
      <c r="I16" s="59"/>
    </row>
    <row r="17" spans="1:11" ht="11.45" customHeight="1" x14ac:dyDescent="0.2">
      <c r="A17" s="47">
        <f>IF(C17&lt;&gt;"",COUNTA($C$10:C17),"")</f>
        <v>5</v>
      </c>
      <c r="B17" s="58" t="s">
        <v>50</v>
      </c>
      <c r="C17" s="59">
        <v>123</v>
      </c>
      <c r="D17" s="59">
        <v>213</v>
      </c>
      <c r="E17" s="59">
        <v>8604</v>
      </c>
      <c r="F17" s="59">
        <v>5095</v>
      </c>
      <c r="G17" s="59">
        <v>121180</v>
      </c>
      <c r="H17" s="59">
        <v>452814</v>
      </c>
      <c r="I17" s="59">
        <v>501751</v>
      </c>
    </row>
    <row r="18" spans="1:11" ht="11.25" customHeight="1" x14ac:dyDescent="0.2">
      <c r="A18" s="47">
        <f>IF(C18&lt;&gt;"",COUNTA($C$10:C18),"")</f>
        <v>6</v>
      </c>
      <c r="B18" s="58" t="s">
        <v>51</v>
      </c>
      <c r="C18" s="59">
        <v>131</v>
      </c>
      <c r="D18" s="59">
        <v>213</v>
      </c>
      <c r="E18" s="59">
        <v>8846</v>
      </c>
      <c r="F18" s="59">
        <v>6083</v>
      </c>
      <c r="G18" s="59">
        <v>138033</v>
      </c>
      <c r="H18" s="59">
        <v>704125</v>
      </c>
      <c r="I18" s="59">
        <v>509170</v>
      </c>
    </row>
    <row r="19" spans="1:11" ht="11.45" customHeight="1" x14ac:dyDescent="0.2">
      <c r="A19" s="47" t="str">
        <f>IF(C19&lt;&gt;"",COUNTA($C$10:C19),"")</f>
        <v/>
      </c>
      <c r="B19" s="58"/>
      <c r="C19" s="59"/>
      <c r="D19" s="60"/>
      <c r="E19" s="60"/>
      <c r="F19" s="60"/>
      <c r="G19" s="59"/>
      <c r="H19" s="59"/>
      <c r="I19" s="59"/>
    </row>
    <row r="20" spans="1:11" ht="11.45" customHeight="1" x14ac:dyDescent="0.2">
      <c r="A20" s="47">
        <f>IF(C20&lt;&gt;"",COUNTA($C$10:C20),"")</f>
        <v>7</v>
      </c>
      <c r="B20" s="58">
        <v>2020</v>
      </c>
      <c r="C20" s="59">
        <f>C22+C23</f>
        <v>255</v>
      </c>
      <c r="D20" s="59">
        <v>218</v>
      </c>
      <c r="E20" s="59">
        <v>9742</v>
      </c>
      <c r="F20" s="59">
        <f t="shared" ref="F20:I20" si="0">F22+F23</f>
        <v>12386</v>
      </c>
      <c r="G20" s="59">
        <f t="shared" si="0"/>
        <v>350955</v>
      </c>
      <c r="H20" s="59">
        <f t="shared" si="0"/>
        <v>1787767</v>
      </c>
      <c r="I20" s="59">
        <f t="shared" si="0"/>
        <v>1615385</v>
      </c>
    </row>
    <row r="21" spans="1:11" ht="6" customHeight="1" x14ac:dyDescent="0.2">
      <c r="A21" s="47" t="str">
        <f>IF(C21&lt;&gt;"",COUNTA($C$10:C21),"")</f>
        <v/>
      </c>
      <c r="B21" s="58"/>
      <c r="C21" s="59"/>
      <c r="D21" s="59"/>
      <c r="E21" s="59"/>
      <c r="F21" s="59"/>
      <c r="G21" s="59"/>
      <c r="H21" s="59"/>
      <c r="I21" s="59"/>
    </row>
    <row r="22" spans="1:11" ht="11.45" customHeight="1" x14ac:dyDescent="0.2">
      <c r="A22" s="47">
        <f>IF(C22&lt;&gt;"",COUNTA($C$10:C22),"")</f>
        <v>8</v>
      </c>
      <c r="B22" s="58" t="s">
        <v>50</v>
      </c>
      <c r="C22" s="59">
        <v>124</v>
      </c>
      <c r="D22" s="59">
        <v>218</v>
      </c>
      <c r="E22" s="59">
        <v>9682</v>
      </c>
      <c r="F22" s="59">
        <v>5906</v>
      </c>
      <c r="G22" s="59">
        <v>165211</v>
      </c>
      <c r="H22" s="59">
        <v>785182</v>
      </c>
      <c r="I22" s="59">
        <v>802816</v>
      </c>
    </row>
    <row r="23" spans="1:11" ht="11.45" customHeight="1" x14ac:dyDescent="0.2">
      <c r="A23" s="47">
        <f>IF(C23&lt;&gt;"",COUNTA($C$10:C23),"")</f>
        <v>9</v>
      </c>
      <c r="B23" s="58" t="s">
        <v>51</v>
      </c>
      <c r="C23" s="59">
        <v>131</v>
      </c>
      <c r="D23" s="59">
        <v>218</v>
      </c>
      <c r="E23" s="59">
        <v>9801</v>
      </c>
      <c r="F23" s="59">
        <v>6480</v>
      </c>
      <c r="G23" s="59">
        <v>185744</v>
      </c>
      <c r="H23" s="59">
        <v>1002585</v>
      </c>
      <c r="I23" s="59">
        <v>812569</v>
      </c>
    </row>
    <row r="24" spans="1:11" ht="11.45" customHeight="1" x14ac:dyDescent="0.2">
      <c r="A24" s="47" t="str">
        <f>IF(C24&lt;&gt;"",COUNTA($C$10:C24),"")</f>
        <v/>
      </c>
      <c r="B24" s="58"/>
      <c r="C24" s="59"/>
      <c r="D24" s="60"/>
      <c r="E24" s="60"/>
      <c r="F24" s="60"/>
      <c r="G24" s="60"/>
      <c r="H24" s="60"/>
      <c r="I24" s="60"/>
    </row>
    <row r="25" spans="1:11" ht="11.45" customHeight="1" x14ac:dyDescent="0.2">
      <c r="A25" s="47">
        <f>IF(C25&lt;&gt;"",COUNTA($C$10:C25),"")</f>
        <v>10</v>
      </c>
      <c r="B25" s="61">
        <v>2021</v>
      </c>
      <c r="C25" s="103">
        <v>256</v>
      </c>
      <c r="D25" s="103">
        <v>229</v>
      </c>
      <c r="E25" s="103">
        <v>10220</v>
      </c>
      <c r="F25" s="103">
        <v>12447</v>
      </c>
      <c r="G25" s="103">
        <v>372626</v>
      </c>
      <c r="H25" s="103">
        <v>1764917</v>
      </c>
      <c r="I25" s="103">
        <v>1345435</v>
      </c>
    </row>
    <row r="26" spans="1:11" ht="6" customHeight="1" x14ac:dyDescent="0.2">
      <c r="A26" s="47" t="str">
        <f>IF(C26&lt;&gt;"",COUNTA($C$10:C26),"")</f>
        <v/>
      </c>
      <c r="B26" s="58"/>
      <c r="C26" s="59"/>
      <c r="D26" s="59"/>
      <c r="E26" s="59"/>
      <c r="F26" s="59"/>
      <c r="G26" s="62"/>
      <c r="H26" s="63"/>
      <c r="I26" s="63"/>
    </row>
    <row r="27" spans="1:11" ht="11.45" customHeight="1" x14ac:dyDescent="0.2">
      <c r="A27" s="47">
        <f>IF(C27&lt;&gt;"",COUNTA($C$10:C27),"")</f>
        <v>11</v>
      </c>
      <c r="B27" s="58" t="s">
        <v>50</v>
      </c>
      <c r="C27" s="59">
        <v>124</v>
      </c>
      <c r="D27" s="59">
        <v>230</v>
      </c>
      <c r="E27" s="59">
        <v>10159</v>
      </c>
      <c r="F27" s="59">
        <v>5904</v>
      </c>
      <c r="G27" s="59">
        <v>173074</v>
      </c>
      <c r="H27" s="59">
        <v>700814</v>
      </c>
      <c r="I27" s="59">
        <v>700041</v>
      </c>
    </row>
    <row r="28" spans="1:11" ht="11.45" customHeight="1" x14ac:dyDescent="0.2">
      <c r="A28" s="47">
        <f>IF(C28&lt;&gt;"",COUNTA($C$10:C28),"")</f>
        <v>12</v>
      </c>
      <c r="B28" s="58" t="s">
        <v>51</v>
      </c>
      <c r="C28" s="59">
        <v>132</v>
      </c>
      <c r="D28" s="59">
        <v>228</v>
      </c>
      <c r="E28" s="59">
        <v>10282</v>
      </c>
      <c r="F28" s="59">
        <v>6543</v>
      </c>
      <c r="G28" s="59">
        <v>199553</v>
      </c>
      <c r="H28" s="59">
        <v>1064103</v>
      </c>
      <c r="I28" s="59">
        <v>645394</v>
      </c>
      <c r="K28" s="93"/>
    </row>
    <row r="29" spans="1:11" ht="11.45" customHeight="1" x14ac:dyDescent="0.2">
      <c r="A29" s="47" t="str">
        <f>IF(C29&lt;&gt;"",COUNTA($C$10:C29),"")</f>
        <v/>
      </c>
      <c r="B29" s="58"/>
      <c r="C29" s="59"/>
      <c r="D29" s="59"/>
      <c r="E29" s="59"/>
      <c r="F29" s="59"/>
      <c r="G29" s="62"/>
      <c r="H29" s="63"/>
      <c r="I29" s="63"/>
    </row>
    <row r="30" spans="1:11" ht="11.45" customHeight="1" x14ac:dyDescent="0.2">
      <c r="A30" s="47">
        <f>IF(C30&lt;&gt;"",COUNTA($C$10:C30),"")</f>
        <v>13</v>
      </c>
      <c r="B30" s="58" t="s">
        <v>52</v>
      </c>
      <c r="C30" s="59">
        <v>20</v>
      </c>
      <c r="D30" s="59">
        <v>231</v>
      </c>
      <c r="E30" s="59">
        <v>10034</v>
      </c>
      <c r="F30" s="59">
        <v>689</v>
      </c>
      <c r="G30" s="59">
        <v>24998</v>
      </c>
      <c r="H30" s="59">
        <v>65880</v>
      </c>
      <c r="I30" s="59">
        <v>63739</v>
      </c>
    </row>
    <row r="31" spans="1:11" ht="11.45" customHeight="1" x14ac:dyDescent="0.2">
      <c r="A31" s="47">
        <f>IF(C31&lt;&gt;"",COUNTA($C$10:C31),"")</f>
        <v>14</v>
      </c>
      <c r="B31" s="58" t="s">
        <v>53</v>
      </c>
      <c r="C31" s="59">
        <v>20</v>
      </c>
      <c r="D31" s="59">
        <v>231</v>
      </c>
      <c r="E31" s="59">
        <v>10056</v>
      </c>
      <c r="F31" s="59">
        <v>582</v>
      </c>
      <c r="G31" s="59">
        <v>22087</v>
      </c>
      <c r="H31" s="59">
        <v>62962</v>
      </c>
      <c r="I31" s="59">
        <v>93994</v>
      </c>
    </row>
    <row r="32" spans="1:11" ht="11.45" customHeight="1" x14ac:dyDescent="0.2">
      <c r="A32" s="47">
        <f>IF(C32&lt;&gt;"",COUNTA($C$10:C32),"")</f>
        <v>15</v>
      </c>
      <c r="B32" s="58" t="s">
        <v>54</v>
      </c>
      <c r="C32" s="59">
        <v>23</v>
      </c>
      <c r="D32" s="59">
        <v>230</v>
      </c>
      <c r="E32" s="59">
        <v>10143</v>
      </c>
      <c r="F32" s="59">
        <v>1196</v>
      </c>
      <c r="G32" s="59">
        <v>30098</v>
      </c>
      <c r="H32" s="59">
        <v>132876</v>
      </c>
      <c r="I32" s="59">
        <v>136753</v>
      </c>
    </row>
    <row r="33" spans="1:9" ht="11.45" customHeight="1" x14ac:dyDescent="0.2">
      <c r="A33" s="47">
        <f>IF(C33&lt;&gt;"",COUNTA($C$10:C33),"")</f>
        <v>16</v>
      </c>
      <c r="B33" s="58" t="s">
        <v>55</v>
      </c>
      <c r="C33" s="59">
        <v>20</v>
      </c>
      <c r="D33" s="59">
        <v>230</v>
      </c>
      <c r="E33" s="59">
        <v>10202</v>
      </c>
      <c r="F33" s="59">
        <v>1160</v>
      </c>
      <c r="G33" s="59">
        <v>31187</v>
      </c>
      <c r="H33" s="59">
        <v>139777</v>
      </c>
      <c r="I33" s="59">
        <v>116037</v>
      </c>
    </row>
    <row r="34" spans="1:9" ht="11.45" customHeight="1" x14ac:dyDescent="0.2">
      <c r="A34" s="47">
        <f>IF(C34&lt;&gt;"",COUNTA($C$10:C34),"")</f>
        <v>17</v>
      </c>
      <c r="B34" s="58" t="s">
        <v>56</v>
      </c>
      <c r="C34" s="59">
        <v>19</v>
      </c>
      <c r="D34" s="59">
        <v>230</v>
      </c>
      <c r="E34" s="59">
        <v>10222</v>
      </c>
      <c r="F34" s="59">
        <v>1054</v>
      </c>
      <c r="G34" s="59">
        <v>30975</v>
      </c>
      <c r="H34" s="59">
        <v>141726</v>
      </c>
      <c r="I34" s="59">
        <v>140525</v>
      </c>
    </row>
    <row r="35" spans="1:9" ht="11.45" customHeight="1" x14ac:dyDescent="0.2">
      <c r="A35" s="47">
        <f>IF(C35&lt;&gt;"",COUNTA($C$10:C35),"")</f>
        <v>18</v>
      </c>
      <c r="B35" s="58" t="s">
        <v>57</v>
      </c>
      <c r="C35" s="59">
        <v>22</v>
      </c>
      <c r="D35" s="59">
        <v>230</v>
      </c>
      <c r="E35" s="59">
        <v>10295</v>
      </c>
      <c r="F35" s="59">
        <v>1223</v>
      </c>
      <c r="G35" s="59">
        <v>33728</v>
      </c>
      <c r="H35" s="59">
        <v>157593</v>
      </c>
      <c r="I35" s="59">
        <v>148993</v>
      </c>
    </row>
    <row r="36" spans="1:9" ht="11.45" customHeight="1" x14ac:dyDescent="0.2">
      <c r="A36" s="47">
        <f>IF(C36&lt;&gt;"",COUNTA($C$10:C36),"")</f>
        <v>19</v>
      </c>
      <c r="B36" s="58" t="s">
        <v>58</v>
      </c>
      <c r="C36" s="59">
        <v>22</v>
      </c>
      <c r="D36" s="59">
        <v>230</v>
      </c>
      <c r="E36" s="59">
        <v>10252</v>
      </c>
      <c r="F36" s="59">
        <v>1123</v>
      </c>
      <c r="G36" s="59">
        <v>32216</v>
      </c>
      <c r="H36" s="59">
        <v>199791</v>
      </c>
      <c r="I36" s="59">
        <v>102331</v>
      </c>
    </row>
    <row r="37" spans="1:9" ht="11.45" customHeight="1" x14ac:dyDescent="0.2">
      <c r="A37" s="47">
        <f>IF(C37&lt;&gt;"",COUNTA($C$10:C37),"")</f>
        <v>20</v>
      </c>
      <c r="B37" s="58" t="s">
        <v>59</v>
      </c>
      <c r="C37" s="59">
        <v>22</v>
      </c>
      <c r="D37" s="59">
        <v>228</v>
      </c>
      <c r="E37" s="59">
        <v>10288</v>
      </c>
      <c r="F37" s="59">
        <v>1153</v>
      </c>
      <c r="G37" s="59">
        <v>32186</v>
      </c>
      <c r="H37" s="59">
        <v>169586</v>
      </c>
      <c r="I37" s="59">
        <v>114735</v>
      </c>
    </row>
    <row r="38" spans="1:9" ht="11.45" customHeight="1" x14ac:dyDescent="0.2">
      <c r="A38" s="47">
        <f>IF(C38&lt;&gt;"",COUNTA($C$10:C38),"")</f>
        <v>21</v>
      </c>
      <c r="B38" s="58" t="s">
        <v>60</v>
      </c>
      <c r="C38" s="59">
        <v>22</v>
      </c>
      <c r="D38" s="59">
        <v>228</v>
      </c>
      <c r="E38" s="59">
        <v>10363</v>
      </c>
      <c r="F38" s="59">
        <v>1193</v>
      </c>
      <c r="G38" s="59">
        <v>32714</v>
      </c>
      <c r="H38" s="59">
        <v>173801</v>
      </c>
      <c r="I38" s="59">
        <v>108552</v>
      </c>
    </row>
    <row r="39" spans="1:9" ht="11.45" customHeight="1" x14ac:dyDescent="0.2">
      <c r="A39" s="47">
        <f>IF(C39&lt;&gt;"",COUNTA($C$10:C39),"")</f>
        <v>22</v>
      </c>
      <c r="B39" s="58" t="s">
        <v>61</v>
      </c>
      <c r="C39" s="59">
        <v>21</v>
      </c>
      <c r="D39" s="59">
        <v>228</v>
      </c>
      <c r="E39" s="59">
        <v>10311</v>
      </c>
      <c r="F39" s="59">
        <v>1111</v>
      </c>
      <c r="G39" s="59">
        <v>31360</v>
      </c>
      <c r="H39" s="59">
        <v>160986</v>
      </c>
      <c r="I39" s="59">
        <v>115038</v>
      </c>
    </row>
    <row r="40" spans="1:9" ht="11.45" customHeight="1" x14ac:dyDescent="0.2">
      <c r="A40" s="47">
        <f>IF(C40&lt;&gt;"",COUNTA($C$10:C40),"")</f>
        <v>23</v>
      </c>
      <c r="B40" s="58" t="s">
        <v>62</v>
      </c>
      <c r="C40" s="59">
        <v>22</v>
      </c>
      <c r="D40" s="59">
        <v>228</v>
      </c>
      <c r="E40" s="59">
        <v>10287</v>
      </c>
      <c r="F40" s="59">
        <v>1197</v>
      </c>
      <c r="G40" s="59">
        <v>38526</v>
      </c>
      <c r="H40" s="59">
        <v>193787</v>
      </c>
      <c r="I40" s="59">
        <v>106941</v>
      </c>
    </row>
    <row r="41" spans="1:9" ht="11.45" customHeight="1" x14ac:dyDescent="0.2">
      <c r="A41" s="47">
        <f>IF(C41&lt;&gt;"",COUNTA($C$10:C41),"")</f>
        <v>24</v>
      </c>
      <c r="B41" s="58" t="s">
        <v>63</v>
      </c>
      <c r="C41" s="59">
        <v>23</v>
      </c>
      <c r="D41" s="59">
        <v>228</v>
      </c>
      <c r="E41" s="59">
        <v>10188</v>
      </c>
      <c r="F41" s="59">
        <v>766</v>
      </c>
      <c r="G41" s="59">
        <v>32551</v>
      </c>
      <c r="H41" s="59">
        <v>166152</v>
      </c>
      <c r="I41" s="59">
        <v>97797</v>
      </c>
    </row>
    <row r="42" spans="1:9" s="98" customFormat="1" ht="11.45" customHeight="1" x14ac:dyDescent="0.2">
      <c r="A42" s="92" t="str">
        <f>IF(C42&lt;&gt;"",COUNTA($C$10:C42),"")</f>
        <v/>
      </c>
    </row>
  </sheetData>
  <mergeCells count="15">
    <mergeCell ref="C2:I2"/>
    <mergeCell ref="C1:I1"/>
    <mergeCell ref="A1:B1"/>
    <mergeCell ref="A2:B2"/>
    <mergeCell ref="A3:A7"/>
    <mergeCell ref="B3:B7"/>
    <mergeCell ref="H3:H6"/>
    <mergeCell ref="E3:E6"/>
    <mergeCell ref="F3:F6"/>
    <mergeCell ref="G7:I7"/>
    <mergeCell ref="D3:D6"/>
    <mergeCell ref="C3:C6"/>
    <mergeCell ref="C7:E7"/>
    <mergeCell ref="I3:I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12&amp;R&amp;"-,Standard"&amp;7&amp;P</oddFooter>
    <evenFooter>&amp;L&amp;"-,Standard"&amp;7&amp;P&amp;R&amp;"-,Standard"&amp;7StatA MV, Statistischer Bericht E213 2021 12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70" customWidth="1"/>
    <col min="2" max="2" width="5.5703125" style="70" customWidth="1"/>
    <col min="3" max="3" width="27.5703125" style="70" customWidth="1"/>
    <col min="4" max="4" width="7.7109375" style="70" customWidth="1"/>
    <col min="5" max="7" width="8.7109375" style="70" customWidth="1"/>
    <col min="8" max="8" width="9.7109375" style="70" customWidth="1"/>
    <col min="9" max="9" width="11.7109375" style="70" customWidth="1"/>
    <col min="10" max="16384" width="11.42578125" style="70"/>
  </cols>
  <sheetData>
    <row r="1" spans="1:9" s="48" customFormat="1" ht="39.950000000000003" customHeight="1" x14ac:dyDescent="0.2">
      <c r="A1" s="141" t="s">
        <v>41</v>
      </c>
      <c r="B1" s="142"/>
      <c r="C1" s="142"/>
      <c r="D1" s="142"/>
      <c r="E1" s="138" t="s">
        <v>191</v>
      </c>
      <c r="F1" s="149"/>
      <c r="G1" s="149"/>
      <c r="H1" s="149"/>
      <c r="I1" s="150"/>
    </row>
    <row r="2" spans="1:9" ht="35.1" customHeight="1" x14ac:dyDescent="0.2">
      <c r="A2" s="143" t="s">
        <v>83</v>
      </c>
      <c r="B2" s="144"/>
      <c r="C2" s="144"/>
      <c r="D2" s="144"/>
      <c r="E2" s="135" t="s">
        <v>209</v>
      </c>
      <c r="F2" s="135"/>
      <c r="G2" s="135"/>
      <c r="H2" s="135"/>
      <c r="I2" s="151"/>
    </row>
    <row r="3" spans="1:9" ht="11.45" customHeight="1" x14ac:dyDescent="0.2">
      <c r="A3" s="145" t="s">
        <v>49</v>
      </c>
      <c r="B3" s="147" t="s">
        <v>122</v>
      </c>
      <c r="C3" s="147" t="s">
        <v>28</v>
      </c>
      <c r="D3" s="147" t="s">
        <v>145</v>
      </c>
      <c r="E3" s="147" t="s">
        <v>210</v>
      </c>
      <c r="F3" s="147" t="s">
        <v>211</v>
      </c>
      <c r="G3" s="147" t="s">
        <v>212</v>
      </c>
      <c r="H3" s="147" t="s">
        <v>213</v>
      </c>
      <c r="I3" s="148"/>
    </row>
    <row r="4" spans="1:9" ht="11.45" customHeight="1" x14ac:dyDescent="0.2">
      <c r="A4" s="146"/>
      <c r="B4" s="152"/>
      <c r="C4" s="147"/>
      <c r="D4" s="147"/>
      <c r="E4" s="147"/>
      <c r="F4" s="147"/>
      <c r="G4" s="147"/>
      <c r="H4" s="147" t="s">
        <v>119</v>
      </c>
      <c r="I4" s="148" t="s">
        <v>178</v>
      </c>
    </row>
    <row r="5" spans="1:9" ht="11.45" customHeight="1" x14ac:dyDescent="0.2">
      <c r="A5" s="146"/>
      <c r="B5" s="152"/>
      <c r="C5" s="147"/>
      <c r="D5" s="147"/>
      <c r="E5" s="147"/>
      <c r="F5" s="147"/>
      <c r="G5" s="147"/>
      <c r="H5" s="147"/>
      <c r="I5" s="148"/>
    </row>
    <row r="6" spans="1:9" ht="11.45" customHeight="1" x14ac:dyDescent="0.2">
      <c r="A6" s="146"/>
      <c r="B6" s="152"/>
      <c r="C6" s="147"/>
      <c r="D6" s="147"/>
      <c r="E6" s="147"/>
      <c r="F6" s="147"/>
      <c r="G6" s="147"/>
      <c r="H6" s="147" t="s">
        <v>149</v>
      </c>
      <c r="I6" s="148"/>
    </row>
    <row r="7" spans="1:9" s="51" customFormat="1" ht="11.45" customHeight="1" x14ac:dyDescent="0.2">
      <c r="A7" s="49">
        <v>1</v>
      </c>
      <c r="B7" s="50">
        <v>2</v>
      </c>
      <c r="C7" s="50">
        <v>3</v>
      </c>
      <c r="D7" s="52">
        <v>4</v>
      </c>
      <c r="E7" s="52">
        <v>5</v>
      </c>
      <c r="F7" s="52">
        <v>6</v>
      </c>
      <c r="G7" s="50">
        <v>7</v>
      </c>
      <c r="H7" s="50">
        <v>8</v>
      </c>
      <c r="I7" s="97">
        <v>9</v>
      </c>
    </row>
    <row r="8" spans="1:9" ht="11.45" customHeight="1" x14ac:dyDescent="0.2">
      <c r="A8" s="47"/>
      <c r="B8" s="72"/>
      <c r="C8" s="72"/>
      <c r="D8" s="99"/>
      <c r="E8" s="65"/>
      <c r="F8" s="65"/>
      <c r="G8" s="65"/>
      <c r="H8" s="64"/>
      <c r="I8" s="64"/>
    </row>
    <row r="9" spans="1:9" ht="11.45" customHeight="1" x14ac:dyDescent="0.2">
      <c r="A9" s="47">
        <f>IF(F9&lt;&gt;"",COUNTA($F9:F$9),"")</f>
        <v>1</v>
      </c>
      <c r="B9" s="58"/>
      <c r="C9" s="58" t="s">
        <v>75</v>
      </c>
      <c r="D9" s="66" t="s">
        <v>25</v>
      </c>
      <c r="E9" s="65">
        <v>228</v>
      </c>
      <c r="F9" s="65">
        <v>228</v>
      </c>
      <c r="G9" s="65">
        <v>218</v>
      </c>
      <c r="H9" s="64">
        <v>0</v>
      </c>
      <c r="I9" s="64">
        <v>4.5999999999999996</v>
      </c>
    </row>
    <row r="10" spans="1:9" s="73" customFormat="1" ht="11.45" customHeight="1" x14ac:dyDescent="0.2">
      <c r="A10" s="47">
        <f>IF(F10&lt;&gt;"",COUNTA($F$9:F10),"")</f>
        <v>2</v>
      </c>
      <c r="B10" s="58"/>
      <c r="C10" s="58" t="s">
        <v>186</v>
      </c>
      <c r="D10" s="66" t="s">
        <v>25</v>
      </c>
      <c r="E10" s="65">
        <v>10188</v>
      </c>
      <c r="F10" s="65">
        <v>10287</v>
      </c>
      <c r="G10" s="65">
        <v>9741</v>
      </c>
      <c r="H10" s="64">
        <v>-1</v>
      </c>
      <c r="I10" s="64">
        <v>4.5999999999999996</v>
      </c>
    </row>
    <row r="11" spans="1:9" s="73" customFormat="1" ht="11.45" customHeight="1" x14ac:dyDescent="0.2">
      <c r="A11" s="47">
        <f>IF(F11&lt;&gt;"",COUNTA($F$9:F11),"")</f>
        <v>3</v>
      </c>
      <c r="B11" s="58"/>
      <c r="C11" s="58" t="s">
        <v>30</v>
      </c>
      <c r="D11" s="66" t="s">
        <v>27</v>
      </c>
      <c r="E11" s="65">
        <v>32551</v>
      </c>
      <c r="F11" s="65">
        <v>38526</v>
      </c>
      <c r="G11" s="65">
        <v>31067</v>
      </c>
      <c r="H11" s="64">
        <v>-15.5</v>
      </c>
      <c r="I11" s="64">
        <v>4.8</v>
      </c>
    </row>
    <row r="12" spans="1:9" s="73" customFormat="1" ht="11.45" customHeight="1" x14ac:dyDescent="0.2">
      <c r="A12" s="47" t="str">
        <f>IF(F12&lt;&gt;"",COUNTA($F$9:F12),"")</f>
        <v/>
      </c>
      <c r="B12" s="67"/>
      <c r="C12" s="58"/>
      <c r="D12" s="66"/>
      <c r="E12" s="65"/>
      <c r="F12" s="65"/>
      <c r="G12" s="65"/>
      <c r="H12" s="64"/>
      <c r="I12" s="64"/>
    </row>
    <row r="13" spans="1:9" s="73" customFormat="1" ht="11.45" customHeight="1" x14ac:dyDescent="0.2">
      <c r="A13" s="47">
        <f>IF(F13&lt;&gt;"",COUNTA($F$9:F13),"")</f>
        <v>4</v>
      </c>
      <c r="B13" s="61"/>
      <c r="C13" s="61" t="s">
        <v>150</v>
      </c>
      <c r="D13" s="68" t="s">
        <v>96</v>
      </c>
      <c r="E13" s="104">
        <v>766</v>
      </c>
      <c r="F13" s="104">
        <v>1197</v>
      </c>
      <c r="G13" s="104">
        <v>791</v>
      </c>
      <c r="H13" s="69">
        <v>-36</v>
      </c>
      <c r="I13" s="69">
        <v>-3.2</v>
      </c>
    </row>
    <row r="14" spans="1:9" ht="11.45" customHeight="1" x14ac:dyDescent="0.2">
      <c r="A14" s="47" t="str">
        <f>IF(F14&lt;&gt;"",COUNTA($F$9:F14),"")</f>
        <v/>
      </c>
      <c r="B14" s="67"/>
      <c r="C14" s="58"/>
      <c r="D14" s="66"/>
      <c r="E14" s="65"/>
      <c r="F14" s="65"/>
      <c r="G14" s="65"/>
      <c r="H14" s="64"/>
      <c r="I14" s="64"/>
    </row>
    <row r="15" spans="1:9" ht="11.45" customHeight="1" x14ac:dyDescent="0.2">
      <c r="A15" s="47">
        <f>IF(F15&lt;&gt;"",COUNTA($F$9:F15),"")</f>
        <v>5</v>
      </c>
      <c r="B15" s="58" t="s">
        <v>17</v>
      </c>
      <c r="C15" s="58" t="s">
        <v>33</v>
      </c>
      <c r="D15" s="66" t="s">
        <v>96</v>
      </c>
      <c r="E15" s="65">
        <v>208</v>
      </c>
      <c r="F15" s="65">
        <v>313</v>
      </c>
      <c r="G15" s="65">
        <v>214</v>
      </c>
      <c r="H15" s="64">
        <v>-33.5</v>
      </c>
      <c r="I15" s="64">
        <v>-2.8</v>
      </c>
    </row>
    <row r="16" spans="1:9" ht="6.95" customHeight="1" x14ac:dyDescent="0.2">
      <c r="A16" s="47" t="str">
        <f>IF(F16&lt;&gt;"",COUNTA($F$9:F16),"")</f>
        <v/>
      </c>
      <c r="B16" s="58"/>
      <c r="C16" s="58"/>
      <c r="D16" s="66"/>
      <c r="E16" s="65"/>
      <c r="F16" s="65"/>
      <c r="G16" s="65"/>
      <c r="H16" s="64"/>
      <c r="I16" s="64"/>
    </row>
    <row r="17" spans="1:9" ht="22.5" customHeight="1" x14ac:dyDescent="0.2">
      <c r="A17" s="47">
        <f>IF(F17&lt;&gt;"",COUNTA($F$9:F17),"")</f>
        <v>6</v>
      </c>
      <c r="B17" s="58" t="s">
        <v>18</v>
      </c>
      <c r="C17" s="58" t="s">
        <v>120</v>
      </c>
      <c r="D17" s="66" t="s">
        <v>96</v>
      </c>
      <c r="E17" s="65">
        <v>157</v>
      </c>
      <c r="F17" s="65">
        <v>265</v>
      </c>
      <c r="G17" s="65">
        <v>173</v>
      </c>
      <c r="H17" s="64">
        <v>-40.799999999999997</v>
      </c>
      <c r="I17" s="64">
        <v>-9.1999999999999993</v>
      </c>
    </row>
    <row r="18" spans="1:9" ht="6.95" customHeight="1" x14ac:dyDescent="0.2">
      <c r="A18" s="47" t="str">
        <f>IF(F18&lt;&gt;"",COUNTA($F$9:F18),"")</f>
        <v/>
      </c>
      <c r="B18" s="58"/>
      <c r="C18" s="58"/>
      <c r="D18" s="66"/>
      <c r="E18" s="65"/>
      <c r="F18" s="65"/>
      <c r="G18" s="65"/>
      <c r="H18" s="64"/>
      <c r="I18" s="64"/>
    </row>
    <row r="19" spans="1:9" ht="11.45" customHeight="1" x14ac:dyDescent="0.2">
      <c r="A19" s="47">
        <f>IF(F19&lt;&gt;"",COUNTA($F$9:F19),"")</f>
        <v>7</v>
      </c>
      <c r="B19" s="58" t="s">
        <v>19</v>
      </c>
      <c r="C19" s="58" t="s">
        <v>34</v>
      </c>
      <c r="D19" s="66" t="s">
        <v>96</v>
      </c>
      <c r="E19" s="65">
        <v>165</v>
      </c>
      <c r="F19" s="65">
        <v>257</v>
      </c>
      <c r="G19" s="65">
        <v>154</v>
      </c>
      <c r="H19" s="64">
        <v>-35.799999999999997</v>
      </c>
      <c r="I19" s="64">
        <v>7.1</v>
      </c>
    </row>
    <row r="20" spans="1:9" ht="6.95" customHeight="1" x14ac:dyDescent="0.2">
      <c r="A20" s="47" t="str">
        <f>IF(F20&lt;&gt;"",COUNTA($F$9:F20),"")</f>
        <v/>
      </c>
      <c r="B20" s="58"/>
      <c r="C20" s="58"/>
      <c r="D20" s="66"/>
      <c r="E20" s="65"/>
      <c r="F20" s="65"/>
      <c r="G20" s="65"/>
      <c r="H20" s="64"/>
      <c r="I20" s="64"/>
    </row>
    <row r="21" spans="1:9" ht="11.45" customHeight="1" x14ac:dyDescent="0.2">
      <c r="A21" s="47">
        <f>IF(F21&lt;&gt;"",COUNTA($F$9:F21),"")</f>
        <v>8</v>
      </c>
      <c r="B21" s="58" t="s">
        <v>20</v>
      </c>
      <c r="C21" s="58" t="s">
        <v>35</v>
      </c>
      <c r="D21" s="66" t="s">
        <v>96</v>
      </c>
      <c r="E21" s="65">
        <v>83</v>
      </c>
      <c r="F21" s="65">
        <v>143</v>
      </c>
      <c r="G21" s="65">
        <v>98</v>
      </c>
      <c r="H21" s="64">
        <v>-42</v>
      </c>
      <c r="I21" s="64">
        <v>-15.3</v>
      </c>
    </row>
    <row r="22" spans="1:9" ht="6.95" customHeight="1" x14ac:dyDescent="0.2">
      <c r="A22" s="47" t="str">
        <f>IF(F22&lt;&gt;"",COUNTA($F$9:F22),"")</f>
        <v/>
      </c>
      <c r="B22" s="58"/>
      <c r="C22" s="58"/>
      <c r="D22" s="66"/>
      <c r="E22" s="65"/>
      <c r="F22" s="65"/>
      <c r="G22" s="65"/>
      <c r="H22" s="64"/>
      <c r="I22" s="64"/>
    </row>
    <row r="23" spans="1:9" ht="22.5" customHeight="1" x14ac:dyDescent="0.2">
      <c r="A23" s="47">
        <f>IF(F23&lt;&gt;"",COUNTA($F$9:F23),"")</f>
        <v>9</v>
      </c>
      <c r="B23" s="58" t="s">
        <v>21</v>
      </c>
      <c r="C23" s="58" t="s">
        <v>38</v>
      </c>
      <c r="D23" s="66" t="s">
        <v>96</v>
      </c>
      <c r="E23" s="65">
        <v>19</v>
      </c>
      <c r="F23" s="65">
        <v>26</v>
      </c>
      <c r="G23" s="65">
        <v>17</v>
      </c>
      <c r="H23" s="64">
        <v>-26.9</v>
      </c>
      <c r="I23" s="64">
        <v>11.8</v>
      </c>
    </row>
    <row r="24" spans="1:9" ht="6.95" customHeight="1" x14ac:dyDescent="0.2">
      <c r="A24" s="47" t="str">
        <f>IF(F24&lt;&gt;"",COUNTA($F$9:F24),"")</f>
        <v/>
      </c>
      <c r="B24" s="58"/>
      <c r="C24" s="58"/>
      <c r="D24" s="66"/>
      <c r="E24" s="65"/>
      <c r="F24" s="65"/>
      <c r="G24" s="65"/>
      <c r="H24" s="64"/>
      <c r="I24" s="64"/>
    </row>
    <row r="25" spans="1:9" ht="11.45" customHeight="1" x14ac:dyDescent="0.2">
      <c r="A25" s="47">
        <f>IF(F25&lt;&gt;"",COUNTA($F$9:F25),"")</f>
        <v>10</v>
      </c>
      <c r="B25" s="58" t="s">
        <v>22</v>
      </c>
      <c r="C25" s="58" t="s">
        <v>36</v>
      </c>
      <c r="D25" s="66" t="s">
        <v>96</v>
      </c>
      <c r="E25" s="65">
        <v>134</v>
      </c>
      <c r="F25" s="65">
        <v>193</v>
      </c>
      <c r="G25" s="65">
        <v>135</v>
      </c>
      <c r="H25" s="64">
        <v>-30.6</v>
      </c>
      <c r="I25" s="64">
        <v>-0.7</v>
      </c>
    </row>
    <row r="26" spans="1:9" ht="6.95" customHeight="1" x14ac:dyDescent="0.2">
      <c r="A26" s="47" t="str">
        <f>IF(F26&lt;&gt;"",COUNTA($F$9:F26),"")</f>
        <v/>
      </c>
      <c r="B26" s="58"/>
      <c r="C26" s="58"/>
      <c r="D26" s="66"/>
      <c r="E26" s="65"/>
      <c r="F26" s="65"/>
      <c r="G26" s="65"/>
      <c r="H26" s="64" t="s">
        <v>197</v>
      </c>
      <c r="I26" s="64"/>
    </row>
    <row r="27" spans="1:9" ht="11.45" customHeight="1" x14ac:dyDescent="0.2">
      <c r="A27" s="47" t="str">
        <f>IF(F27&lt;&gt;"",COUNTA($F$9:F27),"")</f>
        <v/>
      </c>
      <c r="B27" s="58"/>
      <c r="C27" s="58" t="s">
        <v>104</v>
      </c>
      <c r="D27" s="66"/>
      <c r="E27" s="65"/>
      <c r="F27" s="65"/>
      <c r="G27" s="65"/>
      <c r="H27" s="64"/>
      <c r="I27" s="64"/>
    </row>
    <row r="28" spans="1:9" ht="11.45" customHeight="1" x14ac:dyDescent="0.2">
      <c r="A28" s="47">
        <f>IF(F28&lt;&gt;"",COUNTA($F$9:F28),"")</f>
        <v>11</v>
      </c>
      <c r="B28" s="58" t="s">
        <v>80</v>
      </c>
      <c r="C28" s="58" t="s">
        <v>105</v>
      </c>
      <c r="D28" s="66" t="s">
        <v>96</v>
      </c>
      <c r="E28" s="65">
        <v>50</v>
      </c>
      <c r="F28" s="65">
        <v>67</v>
      </c>
      <c r="G28" s="65">
        <v>53</v>
      </c>
      <c r="H28" s="64">
        <v>-25.4</v>
      </c>
      <c r="I28" s="64">
        <v>-5.7</v>
      </c>
    </row>
    <row r="29" spans="1:9" ht="22.5" customHeight="1" x14ac:dyDescent="0.2">
      <c r="A29" s="47">
        <f>IF(F29&lt;&gt;"",COUNTA($F$9:F29),"")</f>
        <v>12</v>
      </c>
      <c r="B29" s="58" t="s">
        <v>81</v>
      </c>
      <c r="C29" s="58" t="s">
        <v>121</v>
      </c>
      <c r="D29" s="66" t="s">
        <v>96</v>
      </c>
      <c r="E29" s="65">
        <v>84</v>
      </c>
      <c r="F29" s="65">
        <v>126</v>
      </c>
      <c r="G29" s="65">
        <v>82</v>
      </c>
      <c r="H29" s="64">
        <v>-33.299999999999997</v>
      </c>
      <c r="I29" s="64">
        <v>2.4</v>
      </c>
    </row>
    <row r="30" spans="1:9" ht="11.45" customHeight="1" x14ac:dyDescent="0.2">
      <c r="A30" s="47" t="str">
        <f>IF(F30&lt;&gt;"",COUNTA($F$9:F30),"")</f>
        <v/>
      </c>
      <c r="B30" s="58"/>
      <c r="C30" s="58" t="s">
        <v>106</v>
      </c>
      <c r="D30" s="66"/>
      <c r="E30" s="65"/>
      <c r="F30" s="65"/>
      <c r="G30" s="65"/>
      <c r="H30" s="64"/>
      <c r="I30" s="64"/>
    </row>
    <row r="31" spans="1:9" ht="11.45" customHeight="1" x14ac:dyDescent="0.2">
      <c r="A31" s="47">
        <f>IF(F31&lt;&gt;"",COUNTA($F$9:F31),"")</f>
        <v>13</v>
      </c>
      <c r="B31" s="58" t="s">
        <v>37</v>
      </c>
      <c r="C31" s="58" t="s">
        <v>107</v>
      </c>
      <c r="D31" s="66" t="s">
        <v>96</v>
      </c>
      <c r="E31" s="65">
        <v>36</v>
      </c>
      <c r="F31" s="65">
        <v>53</v>
      </c>
      <c r="G31" s="65">
        <v>33</v>
      </c>
      <c r="H31" s="64">
        <v>-32.1</v>
      </c>
      <c r="I31" s="64">
        <v>9.1</v>
      </c>
    </row>
    <row r="32" spans="1:9" ht="22.9" customHeight="1" x14ac:dyDescent="0.2">
      <c r="A32" s="47">
        <f>IF(F32&lt;&gt;"",COUNTA($F$9:F32),"")</f>
        <v>14</v>
      </c>
      <c r="B32" s="58" t="s">
        <v>82</v>
      </c>
      <c r="C32" s="58" t="s">
        <v>108</v>
      </c>
      <c r="D32" s="66" t="s">
        <v>96</v>
      </c>
      <c r="E32" s="65" t="s">
        <v>195</v>
      </c>
      <c r="F32" s="65" t="s">
        <v>194</v>
      </c>
      <c r="G32" s="65" t="s">
        <v>194</v>
      </c>
      <c r="H32" s="64" t="s">
        <v>5</v>
      </c>
      <c r="I32" s="64" t="s">
        <v>5</v>
      </c>
    </row>
    <row r="33" spans="1:9" ht="11.45" customHeight="1" x14ac:dyDescent="0.2">
      <c r="A33" s="47">
        <f>IF(F33&lt;&gt;"",COUNTA($F$9:F33),"")</f>
        <v>15</v>
      </c>
      <c r="B33" s="58" t="s">
        <v>95</v>
      </c>
      <c r="C33" s="58" t="s">
        <v>109</v>
      </c>
      <c r="D33" s="66" t="s">
        <v>96</v>
      </c>
      <c r="E33" s="65">
        <v>48</v>
      </c>
      <c r="F33" s="65">
        <v>73</v>
      </c>
      <c r="G33" s="65">
        <v>50</v>
      </c>
      <c r="H33" s="64">
        <v>-34.200000000000003</v>
      </c>
      <c r="I33" s="64">
        <v>-4</v>
      </c>
    </row>
  </sheetData>
  <mergeCells count="15">
    <mergeCell ref="A1:D1"/>
    <mergeCell ref="E1:I1"/>
    <mergeCell ref="A2:D2"/>
    <mergeCell ref="E2:I2"/>
    <mergeCell ref="A3:A6"/>
    <mergeCell ref="C3:C6"/>
    <mergeCell ref="B3:B6"/>
    <mergeCell ref="H4:H5"/>
    <mergeCell ref="I4:I5"/>
    <mergeCell ref="D3:D6"/>
    <mergeCell ref="H3:I3"/>
    <mergeCell ref="H6:I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12&amp;R&amp;"-,Standard"&amp;7&amp;P</oddFooter>
    <evenFooter>&amp;L&amp;"-,Standard"&amp;7&amp;P&amp;R&amp;"-,Standard"&amp;7StatA MV, Statistischer Bericht E213 2021 12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3"/>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70" customWidth="1"/>
    <col min="2" max="2" width="5.5703125" style="70" customWidth="1"/>
    <col min="3" max="3" width="27.5703125" style="70" customWidth="1"/>
    <col min="4" max="4" width="7.85546875" style="70" customWidth="1"/>
    <col min="5" max="7" width="8.7109375" style="70" customWidth="1"/>
    <col min="8" max="8" width="9.7109375" style="70" customWidth="1"/>
    <col min="9" max="9" width="11.5703125" style="70" customWidth="1"/>
    <col min="10" max="16384" width="11.42578125" style="70"/>
  </cols>
  <sheetData>
    <row r="1" spans="1:9" s="48" customFormat="1" ht="39.950000000000003" customHeight="1" x14ac:dyDescent="0.2">
      <c r="A1" s="141" t="s">
        <v>41</v>
      </c>
      <c r="B1" s="142"/>
      <c r="C1" s="142"/>
      <c r="D1" s="142"/>
      <c r="E1" s="138" t="s">
        <v>191</v>
      </c>
      <c r="F1" s="149"/>
      <c r="G1" s="149"/>
      <c r="H1" s="149"/>
      <c r="I1" s="150"/>
    </row>
    <row r="2" spans="1:9" ht="35.1" customHeight="1" x14ac:dyDescent="0.2">
      <c r="A2" s="143" t="s">
        <v>74</v>
      </c>
      <c r="B2" s="144"/>
      <c r="C2" s="144"/>
      <c r="D2" s="144"/>
      <c r="E2" s="135" t="s">
        <v>214</v>
      </c>
      <c r="F2" s="135"/>
      <c r="G2" s="135"/>
      <c r="H2" s="135"/>
      <c r="I2" s="151"/>
    </row>
    <row r="3" spans="1:9" ht="11.45" customHeight="1" x14ac:dyDescent="0.2">
      <c r="A3" s="145" t="s">
        <v>49</v>
      </c>
      <c r="B3" s="147" t="s">
        <v>122</v>
      </c>
      <c r="C3" s="147" t="s">
        <v>28</v>
      </c>
      <c r="D3" s="147" t="s">
        <v>145</v>
      </c>
      <c r="E3" s="147" t="s">
        <v>210</v>
      </c>
      <c r="F3" s="153" t="s">
        <v>211</v>
      </c>
      <c r="G3" s="147" t="s">
        <v>212</v>
      </c>
      <c r="H3" s="147" t="s">
        <v>213</v>
      </c>
      <c r="I3" s="148"/>
    </row>
    <row r="4" spans="1:9" ht="11.45" customHeight="1" x14ac:dyDescent="0.2">
      <c r="A4" s="146"/>
      <c r="B4" s="152"/>
      <c r="C4" s="147"/>
      <c r="D4" s="147"/>
      <c r="E4" s="147"/>
      <c r="F4" s="154"/>
      <c r="G4" s="147"/>
      <c r="H4" s="147" t="s">
        <v>119</v>
      </c>
      <c r="I4" s="148" t="s">
        <v>178</v>
      </c>
    </row>
    <row r="5" spans="1:9" ht="11.45" customHeight="1" x14ac:dyDescent="0.2">
      <c r="A5" s="146"/>
      <c r="B5" s="152"/>
      <c r="C5" s="147"/>
      <c r="D5" s="147"/>
      <c r="E5" s="147"/>
      <c r="F5" s="154"/>
      <c r="G5" s="147"/>
      <c r="H5" s="147"/>
      <c r="I5" s="148"/>
    </row>
    <row r="6" spans="1:9" ht="11.45" customHeight="1" x14ac:dyDescent="0.2">
      <c r="A6" s="146"/>
      <c r="B6" s="152"/>
      <c r="C6" s="147"/>
      <c r="D6" s="147"/>
      <c r="E6" s="147"/>
      <c r="F6" s="155"/>
      <c r="G6" s="147"/>
      <c r="H6" s="147" t="s">
        <v>149</v>
      </c>
      <c r="I6" s="148"/>
    </row>
    <row r="7" spans="1:9" s="51" customFormat="1" ht="11.45" customHeight="1" x14ac:dyDescent="0.2">
      <c r="A7" s="49">
        <v>1</v>
      </c>
      <c r="B7" s="50">
        <v>2</v>
      </c>
      <c r="C7" s="50">
        <v>3</v>
      </c>
      <c r="D7" s="52">
        <v>4</v>
      </c>
      <c r="E7" s="52">
        <v>5</v>
      </c>
      <c r="F7" s="52">
        <v>6</v>
      </c>
      <c r="G7" s="50">
        <v>7</v>
      </c>
      <c r="H7" s="50">
        <v>8</v>
      </c>
      <c r="I7" s="97">
        <v>9</v>
      </c>
    </row>
    <row r="8" spans="1:9" ht="11.45" customHeight="1" x14ac:dyDescent="0.2">
      <c r="A8" s="47"/>
      <c r="B8" s="72"/>
      <c r="C8" s="72"/>
      <c r="D8" s="99"/>
      <c r="E8" s="65"/>
      <c r="F8" s="65"/>
      <c r="G8" s="65"/>
      <c r="H8" s="64"/>
      <c r="I8" s="64"/>
    </row>
    <row r="9" spans="1:9" ht="11.45" customHeight="1" x14ac:dyDescent="0.2">
      <c r="A9" s="47">
        <f>IF(F9&lt;&gt;"",COUNTA($F9:F$9),"")</f>
        <v>1</v>
      </c>
      <c r="B9" s="58"/>
      <c r="C9" s="58" t="s">
        <v>75</v>
      </c>
      <c r="D9" s="66" t="s">
        <v>25</v>
      </c>
      <c r="E9" s="65">
        <v>228</v>
      </c>
      <c r="F9" s="65">
        <v>228</v>
      </c>
      <c r="G9" s="65">
        <v>218</v>
      </c>
      <c r="H9" s="64">
        <v>0</v>
      </c>
      <c r="I9" s="64">
        <v>4.5999999999999996</v>
      </c>
    </row>
    <row r="10" spans="1:9" s="73" customFormat="1" ht="11.45" customHeight="1" x14ac:dyDescent="0.2">
      <c r="A10" s="47">
        <f>IF(F10&lt;&gt;"",COUNTA($F$9:F10),"")</f>
        <v>2</v>
      </c>
      <c r="B10" s="58"/>
      <c r="C10" s="58" t="s">
        <v>186</v>
      </c>
      <c r="D10" s="66" t="s">
        <v>25</v>
      </c>
      <c r="E10" s="65">
        <v>10188</v>
      </c>
      <c r="F10" s="65">
        <v>10287</v>
      </c>
      <c r="G10" s="65">
        <v>9741</v>
      </c>
      <c r="H10" s="64">
        <v>-1</v>
      </c>
      <c r="I10" s="64">
        <v>4.5999999999999996</v>
      </c>
    </row>
    <row r="11" spans="1:9" s="73" customFormat="1" ht="11.45" customHeight="1" x14ac:dyDescent="0.2">
      <c r="A11" s="47">
        <f>IF(F11&lt;&gt;"",COUNTA($F$9:F11),"")</f>
        <v>3</v>
      </c>
      <c r="B11" s="58"/>
      <c r="C11" s="58" t="s">
        <v>30</v>
      </c>
      <c r="D11" s="66" t="s">
        <v>27</v>
      </c>
      <c r="E11" s="65">
        <v>32551</v>
      </c>
      <c r="F11" s="65">
        <v>38526</v>
      </c>
      <c r="G11" s="65">
        <v>31067</v>
      </c>
      <c r="H11" s="64">
        <v>-15.5</v>
      </c>
      <c r="I11" s="64">
        <v>4.8</v>
      </c>
    </row>
    <row r="12" spans="1:9" s="73" customFormat="1" ht="11.45" customHeight="1" x14ac:dyDescent="0.2">
      <c r="A12" s="47" t="str">
        <f>IF(F12&lt;&gt;"",COUNTA($F$9:F12),"")</f>
        <v/>
      </c>
      <c r="B12" s="67"/>
      <c r="C12" s="58"/>
      <c r="D12" s="66"/>
      <c r="E12" s="65"/>
      <c r="F12" s="65"/>
      <c r="G12" s="65"/>
      <c r="H12" s="64"/>
      <c r="I12" s="64"/>
    </row>
    <row r="13" spans="1:9" s="73" customFormat="1" ht="11.45" customHeight="1" x14ac:dyDescent="0.2">
      <c r="A13" s="47">
        <f>IF(F13&lt;&gt;"",COUNTA($F$9:F13),"")</f>
        <v>4</v>
      </c>
      <c r="B13" s="61"/>
      <c r="C13" s="61" t="s">
        <v>160</v>
      </c>
      <c r="D13" s="68" t="s">
        <v>27</v>
      </c>
      <c r="E13" s="104">
        <v>166152</v>
      </c>
      <c r="F13" s="104">
        <v>193787</v>
      </c>
      <c r="G13" s="104">
        <v>177038</v>
      </c>
      <c r="H13" s="69">
        <v>-14.3</v>
      </c>
      <c r="I13" s="69">
        <v>-6.1</v>
      </c>
    </row>
    <row r="14" spans="1:9" ht="11.45" customHeight="1" x14ac:dyDescent="0.2">
      <c r="A14" s="47" t="str">
        <f>IF(F14&lt;&gt;"",COUNTA($F$9:F14),"")</f>
        <v/>
      </c>
      <c r="B14" s="67"/>
      <c r="C14" s="58"/>
      <c r="D14" s="66"/>
      <c r="E14" s="65"/>
      <c r="F14" s="65"/>
      <c r="G14" s="65"/>
      <c r="H14" s="64"/>
      <c r="I14" s="64"/>
    </row>
    <row r="15" spans="1:9" ht="11.45" customHeight="1" x14ac:dyDescent="0.2">
      <c r="A15" s="47">
        <f>IF(F15&lt;&gt;"",COUNTA($F$9:F15),"")</f>
        <v>5</v>
      </c>
      <c r="B15" s="58" t="s">
        <v>17</v>
      </c>
      <c r="C15" s="58" t="s">
        <v>33</v>
      </c>
      <c r="D15" s="66" t="s">
        <v>27</v>
      </c>
      <c r="E15" s="65">
        <v>59791</v>
      </c>
      <c r="F15" s="65">
        <v>64280</v>
      </c>
      <c r="G15" s="65">
        <v>68867</v>
      </c>
      <c r="H15" s="64">
        <v>-7</v>
      </c>
      <c r="I15" s="64">
        <v>-13.2</v>
      </c>
    </row>
    <row r="16" spans="1:9" ht="6.95" customHeight="1" x14ac:dyDescent="0.2">
      <c r="A16" s="47" t="str">
        <f>IF(F16&lt;&gt;"",COUNTA($F$9:F16),"")</f>
        <v/>
      </c>
      <c r="B16" s="58"/>
      <c r="C16" s="58"/>
      <c r="D16" s="66"/>
      <c r="E16" s="65"/>
      <c r="F16" s="65"/>
      <c r="G16" s="65"/>
      <c r="H16" s="64"/>
      <c r="I16" s="64"/>
    </row>
    <row r="17" spans="1:9" ht="22.5" customHeight="1" x14ac:dyDescent="0.2">
      <c r="A17" s="47">
        <f>IF(F17&lt;&gt;"",COUNTA($F$9:F17),"")</f>
        <v>6</v>
      </c>
      <c r="B17" s="58" t="s">
        <v>18</v>
      </c>
      <c r="C17" s="58" t="s">
        <v>120</v>
      </c>
      <c r="D17" s="66" t="s">
        <v>27</v>
      </c>
      <c r="E17" s="65">
        <v>34419</v>
      </c>
      <c r="F17" s="65">
        <v>49882</v>
      </c>
      <c r="G17" s="65">
        <v>33566</v>
      </c>
      <c r="H17" s="64">
        <v>-31</v>
      </c>
      <c r="I17" s="64">
        <v>2.5</v>
      </c>
    </row>
    <row r="18" spans="1:9" ht="6.95" customHeight="1" x14ac:dyDescent="0.2">
      <c r="A18" s="47" t="str">
        <f>IF(F18&lt;&gt;"",COUNTA($F$9:F18),"")</f>
        <v/>
      </c>
      <c r="B18" s="58"/>
      <c r="C18" s="58"/>
      <c r="D18" s="66"/>
      <c r="E18" s="65"/>
      <c r="F18" s="65"/>
      <c r="G18" s="65"/>
      <c r="H18" s="64"/>
      <c r="I18" s="64"/>
    </row>
    <row r="19" spans="1:9" ht="11.45" customHeight="1" x14ac:dyDescent="0.2">
      <c r="A19" s="47">
        <f>IF(F19&lt;&gt;"",COUNTA($F$9:F19),"")</f>
        <v>7</v>
      </c>
      <c r="B19" s="58" t="s">
        <v>19</v>
      </c>
      <c r="C19" s="58" t="s">
        <v>34</v>
      </c>
      <c r="D19" s="66" t="s">
        <v>27</v>
      </c>
      <c r="E19" s="65">
        <v>35012</v>
      </c>
      <c r="F19" s="65">
        <v>28721</v>
      </c>
      <c r="G19" s="65">
        <v>29533</v>
      </c>
      <c r="H19" s="64">
        <v>21.9</v>
      </c>
      <c r="I19" s="64">
        <v>18.600000000000001</v>
      </c>
    </row>
    <row r="20" spans="1:9" ht="6.95" customHeight="1" x14ac:dyDescent="0.2">
      <c r="A20" s="47" t="str">
        <f>IF(F20&lt;&gt;"",COUNTA($F$9:F20),"")</f>
        <v/>
      </c>
      <c r="B20" s="58"/>
      <c r="C20" s="58"/>
      <c r="D20" s="66"/>
      <c r="E20" s="65"/>
      <c r="F20" s="65"/>
      <c r="G20" s="65"/>
      <c r="H20" s="64"/>
      <c r="I20" s="64"/>
    </row>
    <row r="21" spans="1:9" ht="11.45" customHeight="1" x14ac:dyDescent="0.2">
      <c r="A21" s="47">
        <f>IF(F21&lt;&gt;"",COUNTA($F$9:F21),"")</f>
        <v>8</v>
      </c>
      <c r="B21" s="58" t="s">
        <v>20</v>
      </c>
      <c r="C21" s="58" t="s">
        <v>35</v>
      </c>
      <c r="D21" s="66" t="s">
        <v>27</v>
      </c>
      <c r="E21" s="65">
        <v>15334</v>
      </c>
      <c r="F21" s="65">
        <v>22037</v>
      </c>
      <c r="G21" s="65">
        <v>20008</v>
      </c>
      <c r="H21" s="64">
        <v>-30.4</v>
      </c>
      <c r="I21" s="64">
        <v>-23.4</v>
      </c>
    </row>
    <row r="22" spans="1:9" ht="6.95" customHeight="1" x14ac:dyDescent="0.2">
      <c r="A22" s="47" t="str">
        <f>IF(F22&lt;&gt;"",COUNTA($F$9:F22),"")</f>
        <v/>
      </c>
      <c r="B22" s="58"/>
      <c r="C22" s="58"/>
      <c r="D22" s="66"/>
      <c r="E22" s="65"/>
      <c r="F22" s="65"/>
      <c r="G22" s="65"/>
      <c r="H22" s="64"/>
      <c r="I22" s="64"/>
    </row>
    <row r="23" spans="1:9" ht="22.5" customHeight="1" x14ac:dyDescent="0.2">
      <c r="A23" s="47">
        <f>IF(F23&lt;&gt;"",COUNTA($F$9:F23),"")</f>
        <v>9</v>
      </c>
      <c r="B23" s="58" t="s">
        <v>21</v>
      </c>
      <c r="C23" s="58" t="s">
        <v>38</v>
      </c>
      <c r="D23" s="66" t="s">
        <v>27</v>
      </c>
      <c r="E23" s="65">
        <v>3628</v>
      </c>
      <c r="F23" s="65">
        <v>3912</v>
      </c>
      <c r="G23" s="65">
        <v>3013</v>
      </c>
      <c r="H23" s="64">
        <v>-7.3</v>
      </c>
      <c r="I23" s="64">
        <v>20.399999999999999</v>
      </c>
    </row>
    <row r="24" spans="1:9" ht="6.95" customHeight="1" x14ac:dyDescent="0.2">
      <c r="A24" s="47" t="str">
        <f>IF(F24&lt;&gt;"",COUNTA($F$9:F24),"")</f>
        <v/>
      </c>
      <c r="B24" s="58"/>
      <c r="C24" s="58"/>
      <c r="D24" s="66"/>
      <c r="E24" s="65"/>
      <c r="F24" s="65"/>
      <c r="G24" s="65"/>
      <c r="H24" s="64"/>
      <c r="I24" s="64"/>
    </row>
    <row r="25" spans="1:9" ht="11.45" customHeight="1" x14ac:dyDescent="0.2">
      <c r="A25" s="47">
        <f>IF(F25&lt;&gt;"",COUNTA($F$9:F25),"")</f>
        <v>10</v>
      </c>
      <c r="B25" s="58" t="s">
        <v>22</v>
      </c>
      <c r="C25" s="58" t="s">
        <v>36</v>
      </c>
      <c r="D25" s="66" t="s">
        <v>27</v>
      </c>
      <c r="E25" s="65">
        <v>17968</v>
      </c>
      <c r="F25" s="65">
        <v>24956</v>
      </c>
      <c r="G25" s="65">
        <v>22052</v>
      </c>
      <c r="H25" s="64">
        <v>-28</v>
      </c>
      <c r="I25" s="64">
        <v>-18.5</v>
      </c>
    </row>
    <row r="26" spans="1:9" ht="6.95" customHeight="1" x14ac:dyDescent="0.2">
      <c r="A26" s="47" t="str">
        <f>IF(F26&lt;&gt;"",COUNTA($F$9:F26),"")</f>
        <v/>
      </c>
      <c r="B26" s="58"/>
      <c r="C26" s="58"/>
      <c r="D26" s="66"/>
      <c r="E26" s="65"/>
      <c r="F26" s="65"/>
      <c r="G26" s="65"/>
      <c r="H26" s="64"/>
      <c r="I26" s="64"/>
    </row>
    <row r="27" spans="1:9" ht="11.45" customHeight="1" x14ac:dyDescent="0.2">
      <c r="A27" s="47" t="str">
        <f>IF(F27&lt;&gt;"",COUNTA($F$9:F27),"")</f>
        <v/>
      </c>
      <c r="B27" s="58"/>
      <c r="C27" s="58" t="s">
        <v>104</v>
      </c>
      <c r="D27" s="66"/>
      <c r="E27" s="65"/>
      <c r="F27" s="65"/>
      <c r="G27" s="65"/>
      <c r="H27" s="64"/>
      <c r="I27" s="64"/>
    </row>
    <row r="28" spans="1:9" ht="11.45" customHeight="1" x14ac:dyDescent="0.2">
      <c r="A28" s="47">
        <f>IF(F28&lt;&gt;"",COUNTA($F$9:F28),"")</f>
        <v>11</v>
      </c>
      <c r="B28" s="58" t="s">
        <v>80</v>
      </c>
      <c r="C28" s="58" t="s">
        <v>105</v>
      </c>
      <c r="D28" s="66" t="s">
        <v>27</v>
      </c>
      <c r="E28" s="65">
        <v>7826</v>
      </c>
      <c r="F28" s="65">
        <v>9185</v>
      </c>
      <c r="G28" s="65">
        <v>10492</v>
      </c>
      <c r="H28" s="64">
        <v>-14.8</v>
      </c>
      <c r="I28" s="64">
        <v>-25.4</v>
      </c>
    </row>
    <row r="29" spans="1:9" ht="22.5" customHeight="1" x14ac:dyDescent="0.2">
      <c r="A29" s="47">
        <f>IF(F29&lt;&gt;"",COUNTA($F$9:F29),"")</f>
        <v>12</v>
      </c>
      <c r="B29" s="58" t="s">
        <v>81</v>
      </c>
      <c r="C29" s="58" t="s">
        <v>121</v>
      </c>
      <c r="D29" s="66" t="s">
        <v>27</v>
      </c>
      <c r="E29" s="65">
        <v>10141</v>
      </c>
      <c r="F29" s="65">
        <v>15771</v>
      </c>
      <c r="G29" s="65">
        <v>11560</v>
      </c>
      <c r="H29" s="64">
        <v>-35.700000000000003</v>
      </c>
      <c r="I29" s="64">
        <v>-12.3</v>
      </c>
    </row>
    <row r="30" spans="1:9" ht="11.45" customHeight="1" x14ac:dyDescent="0.2">
      <c r="A30" s="47" t="str">
        <f>IF(F30&lt;&gt;"",COUNTA($F$9:F30),"")</f>
        <v/>
      </c>
      <c r="B30" s="58"/>
      <c r="C30" s="58" t="s">
        <v>106</v>
      </c>
      <c r="D30" s="66"/>
      <c r="E30" s="65"/>
      <c r="F30" s="65"/>
      <c r="G30" s="65"/>
      <c r="H30" s="64"/>
      <c r="I30" s="64"/>
    </row>
    <row r="31" spans="1:9" ht="11.45" customHeight="1" x14ac:dyDescent="0.2">
      <c r="A31" s="47">
        <f>IF(F31&lt;&gt;"",COUNTA($F$9:F31),"")</f>
        <v>13</v>
      </c>
      <c r="B31" s="58" t="s">
        <v>37</v>
      </c>
      <c r="C31" s="58" t="s">
        <v>107</v>
      </c>
      <c r="D31" s="66" t="s">
        <v>27</v>
      </c>
      <c r="E31" s="65">
        <v>3189</v>
      </c>
      <c r="F31" s="65">
        <v>4039</v>
      </c>
      <c r="G31" s="65">
        <v>2586</v>
      </c>
      <c r="H31" s="64">
        <v>-21</v>
      </c>
      <c r="I31" s="64">
        <v>23.3</v>
      </c>
    </row>
    <row r="32" spans="1:9" ht="24" customHeight="1" x14ac:dyDescent="0.2">
      <c r="A32" s="47">
        <f>IF(F32&lt;&gt;"",COUNTA($F$9:F32),"")</f>
        <v>14</v>
      </c>
      <c r="B32" s="58" t="s">
        <v>82</v>
      </c>
      <c r="C32" s="58" t="s">
        <v>108</v>
      </c>
      <c r="D32" s="66" t="s">
        <v>27</v>
      </c>
      <c r="E32" s="65" t="s">
        <v>195</v>
      </c>
      <c r="F32" s="65" t="s">
        <v>194</v>
      </c>
      <c r="G32" s="65" t="s">
        <v>194</v>
      </c>
      <c r="H32" s="64" t="s">
        <v>5</v>
      </c>
      <c r="I32" s="64" t="s">
        <v>5</v>
      </c>
    </row>
    <row r="33" spans="1:9" ht="11.45" customHeight="1" x14ac:dyDescent="0.2">
      <c r="A33" s="47">
        <f>IF(F33&lt;&gt;"",COUNTA($F$9:F33),"")</f>
        <v>15</v>
      </c>
      <c r="B33" s="58" t="s">
        <v>95</v>
      </c>
      <c r="C33" s="58" t="s">
        <v>109</v>
      </c>
      <c r="D33" s="66" t="s">
        <v>27</v>
      </c>
      <c r="E33" s="65">
        <v>6953</v>
      </c>
      <c r="F33" s="65">
        <v>11733</v>
      </c>
      <c r="G33" s="65">
        <v>8974</v>
      </c>
      <c r="H33" s="64">
        <v>-40.700000000000003</v>
      </c>
      <c r="I33" s="64">
        <v>-22.5</v>
      </c>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12&amp;R&amp;"-,Standard"&amp;7&amp;P</oddFooter>
    <evenFooter>&amp;L&amp;"-,Standard"&amp;7&amp;P&amp;R&amp;"-,Standard"&amp;7StatA MV, Statistischer Bericht E213 2021 12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70" customWidth="1"/>
    <col min="2" max="2" width="5.5703125" style="70" customWidth="1"/>
    <col min="3" max="3" width="27.5703125" style="70" customWidth="1"/>
    <col min="4" max="8" width="8.7109375" style="70" customWidth="1"/>
    <col min="9" max="9" width="11.7109375" style="70" customWidth="1"/>
    <col min="10" max="16384" width="11.42578125" style="70"/>
  </cols>
  <sheetData>
    <row r="1" spans="1:9" s="48" customFormat="1" ht="39.950000000000003" customHeight="1" x14ac:dyDescent="0.2">
      <c r="A1" s="141" t="s">
        <v>41</v>
      </c>
      <c r="B1" s="142"/>
      <c r="C1" s="142"/>
      <c r="D1" s="142"/>
      <c r="E1" s="138" t="s">
        <v>191</v>
      </c>
      <c r="F1" s="149"/>
      <c r="G1" s="149"/>
      <c r="H1" s="149"/>
      <c r="I1" s="150"/>
    </row>
    <row r="2" spans="1:9" ht="35.1" customHeight="1" x14ac:dyDescent="0.2">
      <c r="A2" s="143" t="s">
        <v>97</v>
      </c>
      <c r="B2" s="144"/>
      <c r="C2" s="144"/>
      <c r="D2" s="144"/>
      <c r="E2" s="135" t="s">
        <v>215</v>
      </c>
      <c r="F2" s="135"/>
      <c r="G2" s="135"/>
      <c r="H2" s="135"/>
      <c r="I2" s="151"/>
    </row>
    <row r="3" spans="1:9" ht="11.45" customHeight="1" x14ac:dyDescent="0.2">
      <c r="A3" s="145" t="s">
        <v>49</v>
      </c>
      <c r="B3" s="147" t="s">
        <v>122</v>
      </c>
      <c r="C3" s="147" t="s">
        <v>28</v>
      </c>
      <c r="D3" s="147" t="s">
        <v>145</v>
      </c>
      <c r="E3" s="147" t="s">
        <v>210</v>
      </c>
      <c r="F3" s="147" t="s">
        <v>211</v>
      </c>
      <c r="G3" s="147" t="s">
        <v>212</v>
      </c>
      <c r="H3" s="147" t="s">
        <v>213</v>
      </c>
      <c r="I3" s="148"/>
    </row>
    <row r="4" spans="1:9" ht="11.45" customHeight="1" x14ac:dyDescent="0.2">
      <c r="A4" s="146"/>
      <c r="B4" s="152"/>
      <c r="C4" s="147"/>
      <c r="D4" s="147"/>
      <c r="E4" s="147"/>
      <c r="F4" s="147"/>
      <c r="G4" s="147"/>
      <c r="H4" s="147" t="s">
        <v>119</v>
      </c>
      <c r="I4" s="148" t="s">
        <v>178</v>
      </c>
    </row>
    <row r="5" spans="1:9" ht="11.45" customHeight="1" x14ac:dyDescent="0.2">
      <c r="A5" s="146"/>
      <c r="B5" s="152"/>
      <c r="C5" s="147"/>
      <c r="D5" s="147"/>
      <c r="E5" s="147"/>
      <c r="F5" s="147"/>
      <c r="G5" s="147"/>
      <c r="H5" s="147"/>
      <c r="I5" s="148"/>
    </row>
    <row r="6" spans="1:9" ht="11.45" customHeight="1" x14ac:dyDescent="0.2">
      <c r="A6" s="146"/>
      <c r="B6" s="152"/>
      <c r="C6" s="147"/>
      <c r="D6" s="147"/>
      <c r="E6" s="147"/>
      <c r="F6" s="147"/>
      <c r="G6" s="147"/>
      <c r="H6" s="147" t="s">
        <v>149</v>
      </c>
      <c r="I6" s="148"/>
    </row>
    <row r="7" spans="1:9" s="51" customFormat="1" ht="11.45" customHeight="1" x14ac:dyDescent="0.2">
      <c r="A7" s="49">
        <v>1</v>
      </c>
      <c r="B7" s="50">
        <v>2</v>
      </c>
      <c r="C7" s="50">
        <v>3</v>
      </c>
      <c r="D7" s="52">
        <v>4</v>
      </c>
      <c r="E7" s="52">
        <v>5</v>
      </c>
      <c r="F7" s="52">
        <v>6</v>
      </c>
      <c r="G7" s="50">
        <v>7</v>
      </c>
      <c r="H7" s="50">
        <v>8</v>
      </c>
      <c r="I7" s="97">
        <v>9</v>
      </c>
    </row>
    <row r="8" spans="1:9" ht="11.45" customHeight="1" x14ac:dyDescent="0.2">
      <c r="A8" s="47"/>
      <c r="B8" s="72"/>
      <c r="C8" s="72"/>
      <c r="D8" s="66"/>
      <c r="E8" s="65"/>
      <c r="F8" s="65"/>
      <c r="G8" s="65"/>
      <c r="H8" s="64"/>
      <c r="I8" s="64"/>
    </row>
    <row r="9" spans="1:9" ht="11.45" customHeight="1" x14ac:dyDescent="0.2">
      <c r="A9" s="47">
        <f>IF(F9&lt;&gt;"",COUNTA($F9:F$9),"")</f>
        <v>1</v>
      </c>
      <c r="B9" s="58"/>
      <c r="C9" s="58" t="s">
        <v>75</v>
      </c>
      <c r="D9" s="66" t="s">
        <v>25</v>
      </c>
      <c r="E9" s="65">
        <v>228</v>
      </c>
      <c r="F9" s="65">
        <v>228</v>
      </c>
      <c r="G9" s="65">
        <v>218</v>
      </c>
      <c r="H9" s="64">
        <v>0</v>
      </c>
      <c r="I9" s="64">
        <v>4.5999999999999996</v>
      </c>
    </row>
    <row r="10" spans="1:9" s="73" customFormat="1" ht="11.45" customHeight="1" x14ac:dyDescent="0.2">
      <c r="A10" s="47">
        <f>IF(F10&lt;&gt;"",COUNTA($F$9:F10),"")</f>
        <v>2</v>
      </c>
      <c r="B10" s="58"/>
      <c r="C10" s="58" t="s">
        <v>186</v>
      </c>
      <c r="D10" s="66" t="s">
        <v>25</v>
      </c>
      <c r="E10" s="65">
        <v>10188</v>
      </c>
      <c r="F10" s="65">
        <v>10287</v>
      </c>
      <c r="G10" s="65">
        <v>9741</v>
      </c>
      <c r="H10" s="64">
        <v>-1</v>
      </c>
      <c r="I10" s="64">
        <v>4.5999999999999996</v>
      </c>
    </row>
    <row r="11" spans="1:9" s="73" customFormat="1" ht="11.45" customHeight="1" x14ac:dyDescent="0.2">
      <c r="A11" s="47">
        <f>IF(F11&lt;&gt;"",COUNTA($F$9:F11),"")</f>
        <v>3</v>
      </c>
      <c r="B11" s="58"/>
      <c r="C11" s="58" t="s">
        <v>30</v>
      </c>
      <c r="D11" s="66" t="s">
        <v>27</v>
      </c>
      <c r="E11" s="65">
        <v>32551</v>
      </c>
      <c r="F11" s="65">
        <v>38526</v>
      </c>
      <c r="G11" s="65">
        <v>31067</v>
      </c>
      <c r="H11" s="64">
        <v>-15.5</v>
      </c>
      <c r="I11" s="64">
        <v>4.8</v>
      </c>
    </row>
    <row r="12" spans="1:9" s="73" customFormat="1" ht="11.45" customHeight="1" x14ac:dyDescent="0.2">
      <c r="A12" s="47" t="str">
        <f>IF(F12&lt;&gt;"",COUNTA($F$9:F12),"")</f>
        <v/>
      </c>
      <c r="B12" s="67"/>
      <c r="C12" s="58"/>
      <c r="D12" s="66"/>
      <c r="E12" s="65"/>
      <c r="F12" s="65"/>
      <c r="G12" s="65"/>
      <c r="H12" s="64"/>
      <c r="I12" s="64"/>
    </row>
    <row r="13" spans="1:9" s="73" customFormat="1" ht="11.45" customHeight="1" x14ac:dyDescent="0.2">
      <c r="A13" s="47">
        <f>IF(F13&lt;&gt;"",COUNTA($F$9:F13),"")</f>
        <v>4</v>
      </c>
      <c r="B13" s="61"/>
      <c r="C13" s="71" t="s">
        <v>93</v>
      </c>
      <c r="D13" s="68" t="s">
        <v>27</v>
      </c>
      <c r="E13" s="104">
        <v>97797</v>
      </c>
      <c r="F13" s="104">
        <v>106941</v>
      </c>
      <c r="G13" s="104">
        <v>134353</v>
      </c>
      <c r="H13" s="69">
        <v>-8.6</v>
      </c>
      <c r="I13" s="69">
        <v>-27.2</v>
      </c>
    </row>
    <row r="14" spans="1:9" ht="11.45" customHeight="1" x14ac:dyDescent="0.2">
      <c r="A14" s="47" t="str">
        <f>IF(F14&lt;&gt;"",COUNTA($F$9:F14),"")</f>
        <v/>
      </c>
      <c r="B14" s="67"/>
      <c r="C14" s="58"/>
      <c r="D14" s="66"/>
      <c r="E14" s="65"/>
      <c r="F14" s="65"/>
      <c r="G14" s="65"/>
      <c r="H14" s="64"/>
      <c r="I14" s="64"/>
    </row>
    <row r="15" spans="1:9" ht="11.45" customHeight="1" x14ac:dyDescent="0.2">
      <c r="A15" s="47">
        <f>IF(F15&lt;&gt;"",COUNTA($F$9:F15),"")</f>
        <v>5</v>
      </c>
      <c r="B15" s="58" t="s">
        <v>17</v>
      </c>
      <c r="C15" s="58" t="s">
        <v>33</v>
      </c>
      <c r="D15" s="66" t="s">
        <v>27</v>
      </c>
      <c r="E15" s="65">
        <v>26315</v>
      </c>
      <c r="F15" s="65">
        <v>29774</v>
      </c>
      <c r="G15" s="65">
        <v>69040</v>
      </c>
      <c r="H15" s="64">
        <v>-11.6</v>
      </c>
      <c r="I15" s="64">
        <v>-61.9</v>
      </c>
    </row>
    <row r="16" spans="1:9" ht="6.95" customHeight="1" x14ac:dyDescent="0.2">
      <c r="A16" s="47" t="str">
        <f>IF(F16&lt;&gt;"",COUNTA($F$9:F16),"")</f>
        <v/>
      </c>
      <c r="B16" s="58"/>
      <c r="C16" s="58"/>
      <c r="D16" s="66"/>
      <c r="E16" s="65"/>
      <c r="F16" s="65"/>
      <c r="G16" s="65"/>
      <c r="H16" s="64"/>
      <c r="I16" s="64"/>
    </row>
    <row r="17" spans="1:9" ht="22.5" customHeight="1" x14ac:dyDescent="0.2">
      <c r="A17" s="47">
        <f>IF(F17&lt;&gt;"",COUNTA($F$9:F17),"")</f>
        <v>6</v>
      </c>
      <c r="B17" s="58" t="s">
        <v>18</v>
      </c>
      <c r="C17" s="58" t="s">
        <v>120</v>
      </c>
      <c r="D17" s="66" t="s">
        <v>27</v>
      </c>
      <c r="E17" s="65">
        <v>23397</v>
      </c>
      <c r="F17" s="65">
        <v>32245</v>
      </c>
      <c r="G17" s="65">
        <v>19341</v>
      </c>
      <c r="H17" s="64">
        <v>-27.4</v>
      </c>
      <c r="I17" s="64">
        <v>21</v>
      </c>
    </row>
    <row r="18" spans="1:9" ht="6.95" customHeight="1" x14ac:dyDescent="0.2">
      <c r="A18" s="47" t="str">
        <f>IF(F18&lt;&gt;"",COUNTA($F$9:F18),"")</f>
        <v/>
      </c>
      <c r="B18" s="58"/>
      <c r="C18" s="58"/>
      <c r="D18" s="66"/>
      <c r="E18" s="65"/>
      <c r="F18" s="65"/>
      <c r="G18" s="65"/>
      <c r="H18" s="64"/>
      <c r="I18" s="64"/>
    </row>
    <row r="19" spans="1:9" ht="11.45" customHeight="1" x14ac:dyDescent="0.2">
      <c r="A19" s="47">
        <f>IF(F19&lt;&gt;"",COUNTA($F$9:F19),"")</f>
        <v>7</v>
      </c>
      <c r="B19" s="58" t="s">
        <v>19</v>
      </c>
      <c r="C19" s="58" t="s">
        <v>34</v>
      </c>
      <c r="D19" s="66" t="s">
        <v>27</v>
      </c>
      <c r="E19" s="65">
        <v>20577</v>
      </c>
      <c r="F19" s="65">
        <v>16995</v>
      </c>
      <c r="G19" s="65">
        <v>19506</v>
      </c>
      <c r="H19" s="64">
        <v>21.1</v>
      </c>
      <c r="I19" s="64">
        <v>5.5</v>
      </c>
    </row>
    <row r="20" spans="1:9" ht="6.95" customHeight="1" x14ac:dyDescent="0.2">
      <c r="A20" s="47" t="str">
        <f>IF(F20&lt;&gt;"",COUNTA($F$9:F20),"")</f>
        <v/>
      </c>
      <c r="B20" s="58"/>
      <c r="C20" s="58"/>
      <c r="D20" s="66"/>
      <c r="E20" s="65"/>
      <c r="F20" s="65"/>
      <c r="G20" s="65"/>
      <c r="H20" s="64"/>
      <c r="I20" s="64"/>
    </row>
    <row r="21" spans="1:9" ht="11.45" customHeight="1" x14ac:dyDescent="0.2">
      <c r="A21" s="47">
        <f>IF(F21&lt;&gt;"",COUNTA($F$9:F21),"")</f>
        <v>8</v>
      </c>
      <c r="B21" s="58" t="s">
        <v>20</v>
      </c>
      <c r="C21" s="58" t="s">
        <v>35</v>
      </c>
      <c r="D21" s="66" t="s">
        <v>27</v>
      </c>
      <c r="E21" s="65">
        <v>7937</v>
      </c>
      <c r="F21" s="65">
        <v>11778</v>
      </c>
      <c r="G21" s="65">
        <v>10272</v>
      </c>
      <c r="H21" s="64">
        <v>-32.6</v>
      </c>
      <c r="I21" s="64">
        <v>-22.7</v>
      </c>
    </row>
    <row r="22" spans="1:9" ht="6.95" customHeight="1" x14ac:dyDescent="0.2">
      <c r="A22" s="47" t="str">
        <f>IF(F22&lt;&gt;"",COUNTA($F$9:F22),"")</f>
        <v/>
      </c>
      <c r="B22" s="58"/>
      <c r="C22" s="58"/>
      <c r="D22" s="66"/>
      <c r="E22" s="65"/>
      <c r="F22" s="65"/>
      <c r="G22" s="65"/>
      <c r="H22" s="64"/>
      <c r="I22" s="64"/>
    </row>
    <row r="23" spans="1:9" ht="22.5" customHeight="1" x14ac:dyDescent="0.2">
      <c r="A23" s="47">
        <f>IF(F23&lt;&gt;"",COUNTA($F$9:F23),"")</f>
        <v>9</v>
      </c>
      <c r="B23" s="58" t="s">
        <v>21</v>
      </c>
      <c r="C23" s="58" t="s">
        <v>38</v>
      </c>
      <c r="D23" s="66" t="s">
        <v>27</v>
      </c>
      <c r="E23" s="65">
        <v>838</v>
      </c>
      <c r="F23" s="65">
        <v>1422</v>
      </c>
      <c r="G23" s="65">
        <v>1988</v>
      </c>
      <c r="H23" s="64">
        <v>-41.1</v>
      </c>
      <c r="I23" s="64">
        <v>-57.8</v>
      </c>
    </row>
    <row r="24" spans="1:9" ht="6.95" customHeight="1" x14ac:dyDescent="0.2">
      <c r="A24" s="47" t="str">
        <f>IF(F24&lt;&gt;"",COUNTA($F$9:F24),"")</f>
        <v/>
      </c>
      <c r="B24" s="58"/>
      <c r="C24" s="58"/>
      <c r="D24" s="66"/>
      <c r="E24" s="65"/>
      <c r="F24" s="65"/>
      <c r="G24" s="65"/>
      <c r="H24" s="64"/>
      <c r="I24" s="64"/>
    </row>
    <row r="25" spans="1:9" ht="11.45" customHeight="1" x14ac:dyDescent="0.2">
      <c r="A25" s="47">
        <f>IF(F25&lt;&gt;"",COUNTA($F$9:F25),"")</f>
        <v>10</v>
      </c>
      <c r="B25" s="58" t="s">
        <v>22</v>
      </c>
      <c r="C25" s="58" t="s">
        <v>36</v>
      </c>
      <c r="D25" s="66" t="s">
        <v>27</v>
      </c>
      <c r="E25" s="65">
        <v>18733</v>
      </c>
      <c r="F25" s="65">
        <v>14727</v>
      </c>
      <c r="G25" s="65">
        <v>14206</v>
      </c>
      <c r="H25" s="64">
        <v>27.2</v>
      </c>
      <c r="I25" s="64">
        <v>31.9</v>
      </c>
    </row>
    <row r="26" spans="1:9" ht="6.95" customHeight="1" x14ac:dyDescent="0.2">
      <c r="A26" s="47" t="str">
        <f>IF(F26&lt;&gt;"",COUNTA($F$9:F26),"")</f>
        <v/>
      </c>
      <c r="B26" s="58"/>
      <c r="C26" s="58"/>
      <c r="D26" s="66"/>
      <c r="E26" s="65"/>
      <c r="F26" s="65"/>
      <c r="G26" s="65"/>
      <c r="H26" s="64"/>
      <c r="I26" s="64"/>
    </row>
    <row r="27" spans="1:9" ht="11.45" customHeight="1" x14ac:dyDescent="0.2">
      <c r="A27" s="47" t="str">
        <f>IF(F27&lt;&gt;"",COUNTA($F$9:F27),"")</f>
        <v/>
      </c>
      <c r="B27" s="58"/>
      <c r="C27" s="58" t="s">
        <v>104</v>
      </c>
      <c r="D27" s="66"/>
      <c r="E27" s="65"/>
      <c r="F27" s="65"/>
      <c r="G27" s="65"/>
      <c r="H27" s="64"/>
      <c r="I27" s="64"/>
    </row>
    <row r="28" spans="1:9" ht="11.45" customHeight="1" x14ac:dyDescent="0.2">
      <c r="A28" s="47">
        <f>IF(F28&lt;&gt;"",COUNTA($F$9:F28),"")</f>
        <v>11</v>
      </c>
      <c r="B28" s="58" t="s">
        <v>80</v>
      </c>
      <c r="C28" s="58" t="s">
        <v>105</v>
      </c>
      <c r="D28" s="66" t="s">
        <v>27</v>
      </c>
      <c r="E28" s="65">
        <v>6820</v>
      </c>
      <c r="F28" s="65">
        <v>5431</v>
      </c>
      <c r="G28" s="65">
        <v>8716</v>
      </c>
      <c r="H28" s="64">
        <v>25.6</v>
      </c>
      <c r="I28" s="64">
        <v>-21.8</v>
      </c>
    </row>
    <row r="29" spans="1:9" ht="22.5" customHeight="1" x14ac:dyDescent="0.2">
      <c r="A29" s="47">
        <f>IF(F29&lt;&gt;"",COUNTA($F$9:F29),"")</f>
        <v>12</v>
      </c>
      <c r="B29" s="58" t="s">
        <v>81</v>
      </c>
      <c r="C29" s="58" t="s">
        <v>121</v>
      </c>
      <c r="D29" s="66" t="s">
        <v>27</v>
      </c>
      <c r="E29" s="65">
        <v>11913</v>
      </c>
      <c r="F29" s="65">
        <v>9296</v>
      </c>
      <c r="G29" s="65">
        <v>5490</v>
      </c>
      <c r="H29" s="64">
        <v>28.2</v>
      </c>
      <c r="I29" s="64">
        <v>117</v>
      </c>
    </row>
    <row r="30" spans="1:9" ht="11.45" customHeight="1" x14ac:dyDescent="0.2">
      <c r="A30" s="47" t="str">
        <f>IF(F30&lt;&gt;"",COUNTA($F$9:F30),"")</f>
        <v/>
      </c>
      <c r="B30" s="58"/>
      <c r="C30" s="58" t="s">
        <v>106</v>
      </c>
      <c r="D30" s="66"/>
      <c r="E30" s="65"/>
      <c r="F30" s="65"/>
      <c r="G30" s="65"/>
      <c r="H30" s="64"/>
      <c r="I30" s="64"/>
    </row>
    <row r="31" spans="1:9" ht="11.45" customHeight="1" x14ac:dyDescent="0.2">
      <c r="A31" s="47">
        <f>IF(F31&lt;&gt;"",COUNTA($F$9:F31),"")</f>
        <v>13</v>
      </c>
      <c r="B31" s="58" t="s">
        <v>37</v>
      </c>
      <c r="C31" s="58" t="s">
        <v>107</v>
      </c>
      <c r="D31" s="66" t="s">
        <v>27</v>
      </c>
      <c r="E31" s="65">
        <v>1341</v>
      </c>
      <c r="F31" s="65">
        <v>1963</v>
      </c>
      <c r="G31" s="65">
        <v>1081</v>
      </c>
      <c r="H31" s="64">
        <v>-31.7</v>
      </c>
      <c r="I31" s="64">
        <v>24.1</v>
      </c>
    </row>
    <row r="32" spans="1:9" ht="22.9" customHeight="1" x14ac:dyDescent="0.2">
      <c r="A32" s="47">
        <f>IF(F32&lt;&gt;"",COUNTA($F$9:F32),"")</f>
        <v>14</v>
      </c>
      <c r="B32" s="58" t="s">
        <v>82</v>
      </c>
      <c r="C32" s="58" t="s">
        <v>108</v>
      </c>
      <c r="D32" s="66" t="s">
        <v>27</v>
      </c>
      <c r="E32" s="65" t="s">
        <v>195</v>
      </c>
      <c r="F32" s="65" t="s">
        <v>194</v>
      </c>
      <c r="G32" s="65" t="s">
        <v>194</v>
      </c>
      <c r="H32" s="64" t="s">
        <v>5</v>
      </c>
      <c r="I32" s="64" t="s">
        <v>5</v>
      </c>
    </row>
    <row r="33" spans="1:9" ht="11.45" customHeight="1" x14ac:dyDescent="0.2">
      <c r="A33" s="47">
        <f>IF(F33&lt;&gt;"",COUNTA($F$9:F33),"")</f>
        <v>15</v>
      </c>
      <c r="B33" s="58" t="s">
        <v>95</v>
      </c>
      <c r="C33" s="58" t="s">
        <v>109</v>
      </c>
      <c r="D33" s="66" t="s">
        <v>27</v>
      </c>
      <c r="E33" s="65">
        <v>10571</v>
      </c>
      <c r="F33" s="65">
        <v>7333</v>
      </c>
      <c r="G33" s="65">
        <v>4409</v>
      </c>
      <c r="H33" s="64">
        <v>44.2</v>
      </c>
      <c r="I33" s="64">
        <v>139.80000000000001</v>
      </c>
    </row>
    <row r="34" spans="1:9" ht="11.45" customHeight="1" x14ac:dyDescent="0.2">
      <c r="E34" s="65"/>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12&amp;R&amp;"-,Standard"&amp;7&amp;P</oddFooter>
    <evenFooter>&amp;L&amp;"-,Standard"&amp;7&amp;P&amp;R&amp;"-,Standard"&amp;7StatA MV, Statistischer Bericht E213 2021 12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70" customWidth="1"/>
    <col min="2" max="2" width="31.7109375" style="70" customWidth="1"/>
    <col min="3" max="6" width="8.7109375" style="70" customWidth="1"/>
    <col min="7" max="7" width="9.7109375" style="70" customWidth="1"/>
    <col min="8" max="8" width="11.7109375" style="70" customWidth="1"/>
    <col min="9" max="16384" width="11.42578125" style="70"/>
  </cols>
  <sheetData>
    <row r="1" spans="1:8" s="48" customFormat="1" ht="39.950000000000003" customHeight="1" x14ac:dyDescent="0.2">
      <c r="A1" s="141" t="s">
        <v>41</v>
      </c>
      <c r="B1" s="142"/>
      <c r="C1" s="142"/>
      <c r="D1" s="138" t="s">
        <v>191</v>
      </c>
      <c r="E1" s="149"/>
      <c r="F1" s="149"/>
      <c r="G1" s="149"/>
      <c r="H1" s="150"/>
    </row>
    <row r="2" spans="1:8" ht="35.1" customHeight="1" x14ac:dyDescent="0.2">
      <c r="A2" s="143" t="s">
        <v>98</v>
      </c>
      <c r="B2" s="144"/>
      <c r="C2" s="144"/>
      <c r="D2" s="135" t="s">
        <v>216</v>
      </c>
      <c r="E2" s="135"/>
      <c r="F2" s="135"/>
      <c r="G2" s="135"/>
      <c r="H2" s="151"/>
    </row>
    <row r="3" spans="1:8" ht="11.45" customHeight="1" x14ac:dyDescent="0.2">
      <c r="A3" s="145" t="s">
        <v>49</v>
      </c>
      <c r="B3" s="147" t="s">
        <v>28</v>
      </c>
      <c r="C3" s="147" t="s">
        <v>145</v>
      </c>
      <c r="D3" s="147" t="s">
        <v>210</v>
      </c>
      <c r="E3" s="147" t="s">
        <v>211</v>
      </c>
      <c r="F3" s="147" t="s">
        <v>212</v>
      </c>
      <c r="G3" s="147" t="s">
        <v>213</v>
      </c>
      <c r="H3" s="148"/>
    </row>
    <row r="4" spans="1:8" ht="11.45" customHeight="1" x14ac:dyDescent="0.2">
      <c r="A4" s="146"/>
      <c r="B4" s="147"/>
      <c r="C4" s="147"/>
      <c r="D4" s="147"/>
      <c r="E4" s="147"/>
      <c r="F4" s="147"/>
      <c r="G4" s="147" t="s">
        <v>119</v>
      </c>
      <c r="H4" s="148" t="s">
        <v>178</v>
      </c>
    </row>
    <row r="5" spans="1:8" ht="11.45" customHeight="1" x14ac:dyDescent="0.2">
      <c r="A5" s="146"/>
      <c r="B5" s="147"/>
      <c r="C5" s="147"/>
      <c r="D5" s="147"/>
      <c r="E5" s="147"/>
      <c r="F5" s="147"/>
      <c r="G5" s="147"/>
      <c r="H5" s="148"/>
    </row>
    <row r="6" spans="1:8" ht="11.45" customHeight="1" x14ac:dyDescent="0.2">
      <c r="A6" s="146"/>
      <c r="B6" s="147"/>
      <c r="C6" s="147"/>
      <c r="D6" s="147"/>
      <c r="E6" s="147"/>
      <c r="F6" s="147"/>
      <c r="G6" s="147" t="s">
        <v>149</v>
      </c>
      <c r="H6" s="148"/>
    </row>
    <row r="7" spans="1:8" s="51" customFormat="1" ht="11.45" customHeight="1" x14ac:dyDescent="0.2">
      <c r="A7" s="49">
        <v>1</v>
      </c>
      <c r="B7" s="50">
        <v>2</v>
      </c>
      <c r="C7" s="52">
        <v>3</v>
      </c>
      <c r="D7" s="52">
        <v>4</v>
      </c>
      <c r="E7" s="52">
        <v>5</v>
      </c>
      <c r="F7" s="50">
        <v>6</v>
      </c>
      <c r="G7" s="50">
        <v>7</v>
      </c>
      <c r="H7" s="97">
        <v>8</v>
      </c>
    </row>
    <row r="8" spans="1:8" ht="11.45" customHeight="1" x14ac:dyDescent="0.2">
      <c r="A8" s="78"/>
      <c r="B8" s="72"/>
      <c r="C8" s="66"/>
      <c r="D8" s="65"/>
      <c r="E8" s="65"/>
      <c r="F8" s="65"/>
      <c r="G8" s="64"/>
      <c r="H8" s="64"/>
    </row>
    <row r="9" spans="1:8" ht="11.45" customHeight="1" x14ac:dyDescent="0.2">
      <c r="A9" s="47">
        <f>IF(E9&lt;&gt;"",COUNTA($E9:E$9),"")</f>
        <v>1</v>
      </c>
      <c r="B9" s="58" t="s">
        <v>75</v>
      </c>
      <c r="C9" s="66" t="s">
        <v>25</v>
      </c>
      <c r="D9" s="65">
        <v>228</v>
      </c>
      <c r="E9" s="65">
        <v>228</v>
      </c>
      <c r="F9" s="65">
        <v>218</v>
      </c>
      <c r="G9" s="64">
        <v>0</v>
      </c>
      <c r="H9" s="64">
        <v>4.5999999999999996</v>
      </c>
    </row>
    <row r="10" spans="1:8" s="73" customFormat="1" ht="11.45" customHeight="1" x14ac:dyDescent="0.2">
      <c r="A10" s="47">
        <f>IF(E10&lt;&gt;"",COUNTA($E$9:E10),"")</f>
        <v>2</v>
      </c>
      <c r="B10" s="58" t="s">
        <v>186</v>
      </c>
      <c r="C10" s="66" t="s">
        <v>25</v>
      </c>
      <c r="D10" s="65">
        <v>10188</v>
      </c>
      <c r="E10" s="65">
        <v>10287</v>
      </c>
      <c r="F10" s="65">
        <v>9741</v>
      </c>
      <c r="G10" s="64">
        <v>-1</v>
      </c>
      <c r="H10" s="64">
        <v>4.5999999999999996</v>
      </c>
    </row>
    <row r="11" spans="1:8" s="73" customFormat="1" ht="11.45" customHeight="1" x14ac:dyDescent="0.2">
      <c r="A11" s="47">
        <f>IF(E11&lt;&gt;"",COUNTA($E$9:E11),"")</f>
        <v>3</v>
      </c>
      <c r="B11" s="58" t="s">
        <v>30</v>
      </c>
      <c r="C11" s="66" t="s">
        <v>27</v>
      </c>
      <c r="D11" s="65">
        <v>32551</v>
      </c>
      <c r="E11" s="65">
        <v>38526</v>
      </c>
      <c r="F11" s="65">
        <v>31067</v>
      </c>
      <c r="G11" s="64">
        <v>-15.5</v>
      </c>
      <c r="H11" s="64">
        <v>4.8</v>
      </c>
    </row>
    <row r="12" spans="1:8" s="73" customFormat="1" ht="11.45" customHeight="1" x14ac:dyDescent="0.2">
      <c r="A12" s="47" t="str">
        <f>IF(E12&lt;&gt;"",COUNTA($E$9:E12),"")</f>
        <v/>
      </c>
      <c r="B12" s="58"/>
      <c r="C12" s="68"/>
      <c r="D12" s="65"/>
      <c r="E12" s="65"/>
      <c r="F12" s="65"/>
      <c r="G12" s="64"/>
      <c r="H12" s="64"/>
    </row>
    <row r="13" spans="1:8" s="73" customFormat="1" ht="11.45" customHeight="1" x14ac:dyDescent="0.2">
      <c r="A13" s="47">
        <f>IF(E13&lt;&gt;"",COUNTA($E$9:E13),"")</f>
        <v>4</v>
      </c>
      <c r="B13" s="71" t="s">
        <v>150</v>
      </c>
      <c r="C13" s="68" t="s">
        <v>96</v>
      </c>
      <c r="D13" s="104">
        <v>766</v>
      </c>
      <c r="E13" s="104">
        <v>1197</v>
      </c>
      <c r="F13" s="104">
        <v>791</v>
      </c>
      <c r="G13" s="64">
        <v>-36</v>
      </c>
      <c r="H13" s="64">
        <v>-3.2</v>
      </c>
    </row>
    <row r="14" spans="1:8" ht="11.45" customHeight="1" x14ac:dyDescent="0.2">
      <c r="A14" s="47" t="str">
        <f>IF(E14&lt;&gt;"",COUNTA($E$9:E14),"")</f>
        <v/>
      </c>
      <c r="B14" s="58" t="s">
        <v>110</v>
      </c>
      <c r="C14" s="66"/>
      <c r="D14" s="65"/>
      <c r="E14" s="65"/>
      <c r="F14" s="65"/>
      <c r="G14" s="64"/>
      <c r="H14" s="64"/>
    </row>
    <row r="15" spans="1:8" ht="11.45" customHeight="1" x14ac:dyDescent="0.2">
      <c r="A15" s="47">
        <f>IF(E15&lt;&gt;"",COUNTA($E$9:E15),"")</f>
        <v>5</v>
      </c>
      <c r="B15" s="58" t="s">
        <v>111</v>
      </c>
      <c r="C15" s="66" t="s">
        <v>96</v>
      </c>
      <c r="D15" s="65">
        <v>312</v>
      </c>
      <c r="E15" s="65">
        <v>462</v>
      </c>
      <c r="F15" s="65">
        <v>320</v>
      </c>
      <c r="G15" s="64">
        <v>-32.5</v>
      </c>
      <c r="H15" s="64">
        <v>-2.5</v>
      </c>
    </row>
    <row r="16" spans="1:8" ht="11.45" customHeight="1" x14ac:dyDescent="0.2">
      <c r="A16" s="47">
        <f>IF(E16&lt;&gt;"",COUNTA($E$9:E16),"")</f>
        <v>6</v>
      </c>
      <c r="B16" s="58" t="s">
        <v>112</v>
      </c>
      <c r="C16" s="66" t="s">
        <v>96</v>
      </c>
      <c r="D16" s="65">
        <v>454</v>
      </c>
      <c r="E16" s="65">
        <v>735</v>
      </c>
      <c r="F16" s="65">
        <v>472</v>
      </c>
      <c r="G16" s="64">
        <v>-38.200000000000003</v>
      </c>
      <c r="H16" s="64">
        <v>-3.8</v>
      </c>
    </row>
    <row r="17" spans="1:8" ht="11.45" customHeight="1" x14ac:dyDescent="0.2">
      <c r="A17" s="47" t="str">
        <f>IF(E17&lt;&gt;"",COUNTA($E$9:E17),"")</f>
        <v/>
      </c>
      <c r="B17" s="58"/>
      <c r="C17" s="66"/>
      <c r="D17" s="65"/>
      <c r="E17" s="65"/>
      <c r="F17" s="65"/>
      <c r="G17" s="64"/>
      <c r="H17" s="64"/>
    </row>
    <row r="18" spans="1:8" ht="11.45" customHeight="1" x14ac:dyDescent="0.2">
      <c r="A18" s="47" t="str">
        <f>IF(E18&lt;&gt;"",COUNTA($E$9:E18),"")</f>
        <v/>
      </c>
      <c r="B18" s="61" t="s">
        <v>152</v>
      </c>
      <c r="C18" s="66"/>
      <c r="D18" s="65"/>
      <c r="E18" s="65"/>
      <c r="F18" s="65"/>
      <c r="G18" s="64"/>
      <c r="H18" s="64"/>
    </row>
    <row r="19" spans="1:8" ht="11.45" customHeight="1" x14ac:dyDescent="0.2">
      <c r="A19" s="47" t="str">
        <f>IF(E19&lt;&gt;"",COUNTA($E$9:E19),"")</f>
        <v/>
      </c>
      <c r="B19" s="58"/>
      <c r="C19" s="66"/>
      <c r="D19" s="65"/>
      <c r="E19" s="65"/>
      <c r="F19" s="65"/>
      <c r="G19" s="64"/>
      <c r="H19" s="64"/>
    </row>
    <row r="20" spans="1:8" ht="11.45" customHeight="1" x14ac:dyDescent="0.2">
      <c r="A20" s="47">
        <f>IF(E20&lt;&gt;"",COUNTA($E$9:E20),"")</f>
        <v>7</v>
      </c>
      <c r="B20" s="58" t="s">
        <v>113</v>
      </c>
      <c r="C20" s="66" t="s">
        <v>96</v>
      </c>
      <c r="D20" s="65">
        <v>178</v>
      </c>
      <c r="E20" s="65">
        <v>249</v>
      </c>
      <c r="F20" s="65">
        <v>176</v>
      </c>
      <c r="G20" s="64">
        <v>-28.5</v>
      </c>
      <c r="H20" s="64">
        <v>1.1000000000000001</v>
      </c>
    </row>
    <row r="21" spans="1:8" ht="11.45" customHeight="1" x14ac:dyDescent="0.2">
      <c r="A21" s="47" t="str">
        <f>IF(E21&lt;&gt;"",COUNTA($E$9:E21),"")</f>
        <v/>
      </c>
      <c r="B21" s="58"/>
      <c r="C21" s="66"/>
      <c r="D21" s="65"/>
      <c r="E21" s="65"/>
      <c r="F21" s="65"/>
      <c r="G21" s="64"/>
      <c r="H21" s="64"/>
    </row>
    <row r="22" spans="1:8" ht="22.5" customHeight="1" x14ac:dyDescent="0.2">
      <c r="A22" s="47">
        <f>IF(E22&lt;&gt;"",COUNTA($E$9:E22),"")</f>
        <v>8</v>
      </c>
      <c r="B22" s="58" t="s">
        <v>114</v>
      </c>
      <c r="C22" s="66" t="s">
        <v>96</v>
      </c>
      <c r="D22" s="65">
        <v>310</v>
      </c>
      <c r="E22" s="65">
        <v>481</v>
      </c>
      <c r="F22" s="65">
        <v>317</v>
      </c>
      <c r="G22" s="64">
        <v>-35.6</v>
      </c>
      <c r="H22" s="64">
        <v>-2.2000000000000002</v>
      </c>
    </row>
    <row r="23" spans="1:8" ht="11.45" customHeight="1" x14ac:dyDescent="0.2">
      <c r="A23" s="47" t="str">
        <f>IF(E23&lt;&gt;"",COUNTA($E$9:E23),"")</f>
        <v/>
      </c>
      <c r="B23" s="58" t="s">
        <v>106</v>
      </c>
      <c r="C23" s="66"/>
      <c r="D23" s="65"/>
      <c r="E23" s="65"/>
      <c r="F23" s="65"/>
      <c r="G23" s="64"/>
      <c r="H23" s="64"/>
    </row>
    <row r="24" spans="1:8" ht="11.45" customHeight="1" x14ac:dyDescent="0.2">
      <c r="A24" s="47">
        <f>IF(E24&lt;&gt;"",COUNTA($E$9:E24),"")</f>
        <v>9</v>
      </c>
      <c r="B24" s="58" t="s">
        <v>115</v>
      </c>
      <c r="C24" s="66" t="s">
        <v>96</v>
      </c>
      <c r="D24" s="65">
        <v>90</v>
      </c>
      <c r="E24" s="65">
        <v>134</v>
      </c>
      <c r="F24" s="65">
        <v>97</v>
      </c>
      <c r="G24" s="64">
        <v>-32.799999999999997</v>
      </c>
      <c r="H24" s="64">
        <v>-7.2</v>
      </c>
    </row>
    <row r="25" spans="1:8" ht="11.45" customHeight="1" x14ac:dyDescent="0.2">
      <c r="A25" s="47">
        <f>IF(E25&lt;&gt;"",COUNTA($E$9:E25),"")</f>
        <v>10</v>
      </c>
      <c r="B25" s="58" t="s">
        <v>116</v>
      </c>
      <c r="C25" s="66" t="s">
        <v>96</v>
      </c>
      <c r="D25" s="65">
        <v>220</v>
      </c>
      <c r="E25" s="65">
        <v>347</v>
      </c>
      <c r="F25" s="65">
        <v>220</v>
      </c>
      <c r="G25" s="64">
        <v>-36.6</v>
      </c>
      <c r="H25" s="64">
        <v>0</v>
      </c>
    </row>
    <row r="26" spans="1:8" ht="11.45" customHeight="1" x14ac:dyDescent="0.2">
      <c r="A26" s="47" t="str">
        <f>IF(E26&lt;&gt;"",COUNTA($E$9:E26),"")</f>
        <v/>
      </c>
      <c r="B26" s="58"/>
      <c r="C26" s="66"/>
      <c r="D26" s="65"/>
      <c r="E26" s="65"/>
      <c r="F26" s="65"/>
      <c r="G26" s="64"/>
      <c r="H26" s="64"/>
    </row>
    <row r="27" spans="1:8" ht="11.45" customHeight="1" x14ac:dyDescent="0.2">
      <c r="A27" s="47">
        <f>IF(E27&lt;&gt;"",COUNTA($E$9:E27),"")</f>
        <v>11</v>
      </c>
      <c r="B27" s="58" t="s">
        <v>117</v>
      </c>
      <c r="C27" s="66" t="s">
        <v>96</v>
      </c>
      <c r="D27" s="65">
        <v>279</v>
      </c>
      <c r="E27" s="65">
        <v>466</v>
      </c>
      <c r="F27" s="65">
        <v>298</v>
      </c>
      <c r="G27" s="64">
        <v>-40.1</v>
      </c>
      <c r="H27" s="64">
        <v>-6.4</v>
      </c>
    </row>
    <row r="28" spans="1:8" ht="11.45" customHeight="1" x14ac:dyDescent="0.2">
      <c r="A28" s="47" t="str">
        <f>IF(E28&lt;&gt;"",COUNTA($E$9:E28),"")</f>
        <v/>
      </c>
      <c r="B28" s="58" t="s">
        <v>106</v>
      </c>
      <c r="C28" s="66"/>
      <c r="D28" s="65"/>
      <c r="E28" s="65"/>
      <c r="F28" s="65"/>
      <c r="G28" s="64"/>
      <c r="H28" s="64"/>
    </row>
    <row r="29" spans="1:8" ht="11.45" customHeight="1" x14ac:dyDescent="0.2">
      <c r="A29" s="47">
        <f>IF(E29&lt;&gt;"",COUNTA($E$9:E29),"")</f>
        <v>12</v>
      </c>
      <c r="B29" s="58" t="s">
        <v>118</v>
      </c>
      <c r="C29" s="66" t="s">
        <v>96</v>
      </c>
      <c r="D29" s="65">
        <v>44</v>
      </c>
      <c r="E29" s="65">
        <v>79</v>
      </c>
      <c r="F29" s="65">
        <v>46</v>
      </c>
      <c r="G29" s="64">
        <v>-44.3</v>
      </c>
      <c r="H29" s="64">
        <v>-4.3</v>
      </c>
    </row>
    <row r="30" spans="1:8" ht="22.5" customHeight="1" x14ac:dyDescent="0.2">
      <c r="A30" s="47">
        <f>IF(E30&lt;&gt;"",COUNTA($E$9:E30),"")</f>
        <v>13</v>
      </c>
      <c r="B30" s="58" t="s">
        <v>123</v>
      </c>
      <c r="C30" s="66" t="s">
        <v>96</v>
      </c>
      <c r="D30" s="65">
        <v>5</v>
      </c>
      <c r="E30" s="65">
        <v>12</v>
      </c>
      <c r="F30" s="65">
        <v>6</v>
      </c>
      <c r="G30" s="64">
        <v>-58.3</v>
      </c>
      <c r="H30" s="64">
        <v>-16.7</v>
      </c>
    </row>
    <row r="31" spans="1:8" ht="22.5" customHeight="1" x14ac:dyDescent="0.2">
      <c r="A31" s="47">
        <f>IF(E31&lt;&gt;"",COUNTA($E$9:E31),"")</f>
        <v>14</v>
      </c>
      <c r="B31" s="58" t="s">
        <v>124</v>
      </c>
      <c r="C31" s="66" t="s">
        <v>96</v>
      </c>
      <c r="D31" s="65">
        <v>39</v>
      </c>
      <c r="E31" s="65">
        <v>66</v>
      </c>
      <c r="F31" s="65">
        <v>41</v>
      </c>
      <c r="G31" s="64">
        <v>-40.9</v>
      </c>
      <c r="H31" s="64">
        <v>-4.9000000000000004</v>
      </c>
    </row>
    <row r="32" spans="1:8" ht="11.45" customHeight="1" x14ac:dyDescent="0.2">
      <c r="A32" s="47" t="str">
        <f>IF(E32&lt;&gt;"",COUNTA($E$9:E32),"")</f>
        <v/>
      </c>
      <c r="B32" s="58"/>
      <c r="C32" s="66"/>
      <c r="D32" s="65"/>
      <c r="E32" s="65"/>
      <c r="F32" s="65"/>
      <c r="G32" s="64"/>
      <c r="H32" s="64"/>
    </row>
    <row r="33" spans="1:8" ht="11.45" customHeight="1" x14ac:dyDescent="0.2">
      <c r="A33" s="47">
        <f>IF(E33&lt;&gt;"",COUNTA($E$9:E33),"")</f>
        <v>15</v>
      </c>
      <c r="B33" s="58" t="s">
        <v>156</v>
      </c>
      <c r="C33" s="66" t="s">
        <v>96</v>
      </c>
      <c r="D33" s="65">
        <v>234</v>
      </c>
      <c r="E33" s="65">
        <v>388</v>
      </c>
      <c r="F33" s="65">
        <v>252</v>
      </c>
      <c r="G33" s="64">
        <v>-39.700000000000003</v>
      </c>
      <c r="H33" s="64">
        <v>-7.1</v>
      </c>
    </row>
    <row r="34" spans="1:8" ht="11.45" customHeight="1" x14ac:dyDescent="0.2">
      <c r="A34" s="47" t="str">
        <f>IF(E34&lt;&gt;"",COUNTA($E$9:E34),"")</f>
        <v/>
      </c>
      <c r="B34" s="58" t="s">
        <v>157</v>
      </c>
      <c r="C34" s="66"/>
      <c r="D34" s="65"/>
      <c r="E34" s="65"/>
      <c r="F34" s="65"/>
      <c r="G34" s="64"/>
      <c r="H34" s="64"/>
    </row>
    <row r="35" spans="1:8" ht="11.45" customHeight="1" x14ac:dyDescent="0.2">
      <c r="A35" s="47">
        <f>IF(E35&lt;&gt;"",COUNTA($E$9:E35),"")</f>
        <v>16</v>
      </c>
      <c r="B35" s="58" t="s">
        <v>158</v>
      </c>
      <c r="C35" s="66" t="s">
        <v>96</v>
      </c>
      <c r="D35" s="65">
        <v>119</v>
      </c>
      <c r="E35" s="65">
        <v>214</v>
      </c>
      <c r="F35" s="65">
        <v>134</v>
      </c>
      <c r="G35" s="64">
        <v>-44.4</v>
      </c>
      <c r="H35" s="64">
        <v>-11.2</v>
      </c>
    </row>
    <row r="36" spans="1:8" ht="11.45" customHeight="1" x14ac:dyDescent="0.2">
      <c r="A36" s="47">
        <f>IF(E36&lt;&gt;"",COUNTA($E$9:E36),"")</f>
        <v>17</v>
      </c>
      <c r="B36" s="58" t="s">
        <v>159</v>
      </c>
      <c r="C36" s="66" t="s">
        <v>96</v>
      </c>
      <c r="D36" s="65">
        <v>115</v>
      </c>
      <c r="E36" s="65">
        <v>174</v>
      </c>
      <c r="F36" s="65">
        <v>118</v>
      </c>
      <c r="G36" s="64">
        <v>-33.9</v>
      </c>
      <c r="H36" s="64">
        <v>-2.5</v>
      </c>
    </row>
  </sheetData>
  <mergeCells count="14">
    <mergeCell ref="G3:H3"/>
    <mergeCell ref="G6:H6"/>
    <mergeCell ref="A1:C1"/>
    <mergeCell ref="A2:C2"/>
    <mergeCell ref="G4:G5"/>
    <mergeCell ref="H4:H5"/>
    <mergeCell ref="D1:H1"/>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12&amp;R&amp;"-,Standard"&amp;7&amp;P</oddFooter>
    <evenFooter>&amp;L&amp;"-,Standard"&amp;7&amp;P&amp;R&amp;"-,Standard"&amp;7StatA MV, Statistischer Bericht E213 2021 12</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70" customWidth="1"/>
    <col min="2" max="2" width="31.7109375" style="70" customWidth="1"/>
    <col min="3" max="6" width="8.7109375" style="70" customWidth="1"/>
    <col min="7" max="7" width="9.7109375" style="70" customWidth="1"/>
    <col min="8" max="8" width="11.7109375" style="70" customWidth="1"/>
    <col min="9" max="16384" width="11.42578125" style="70"/>
  </cols>
  <sheetData>
    <row r="1" spans="1:8" s="48" customFormat="1" ht="39.950000000000003" customHeight="1" x14ac:dyDescent="0.2">
      <c r="A1" s="141" t="s">
        <v>41</v>
      </c>
      <c r="B1" s="142"/>
      <c r="C1" s="142"/>
      <c r="D1" s="138" t="s">
        <v>191</v>
      </c>
      <c r="E1" s="149"/>
      <c r="F1" s="149"/>
      <c r="G1" s="149"/>
      <c r="H1" s="150"/>
    </row>
    <row r="2" spans="1:8" ht="35.1" customHeight="1" x14ac:dyDescent="0.2">
      <c r="A2" s="143" t="s">
        <v>99</v>
      </c>
      <c r="B2" s="144"/>
      <c r="C2" s="144"/>
      <c r="D2" s="135" t="s">
        <v>217</v>
      </c>
      <c r="E2" s="135"/>
      <c r="F2" s="135"/>
      <c r="G2" s="135"/>
      <c r="H2" s="151"/>
    </row>
    <row r="3" spans="1:8" ht="11.45" customHeight="1" x14ac:dyDescent="0.2">
      <c r="A3" s="145" t="s">
        <v>49</v>
      </c>
      <c r="B3" s="147" t="s">
        <v>28</v>
      </c>
      <c r="C3" s="147" t="s">
        <v>145</v>
      </c>
      <c r="D3" s="147" t="s">
        <v>210</v>
      </c>
      <c r="E3" s="147" t="s">
        <v>211</v>
      </c>
      <c r="F3" s="147" t="s">
        <v>212</v>
      </c>
      <c r="G3" s="147" t="s">
        <v>213</v>
      </c>
      <c r="H3" s="148"/>
    </row>
    <row r="4" spans="1:8" ht="11.45" customHeight="1" x14ac:dyDescent="0.2">
      <c r="A4" s="146"/>
      <c r="B4" s="147"/>
      <c r="C4" s="147"/>
      <c r="D4" s="147"/>
      <c r="E4" s="147"/>
      <c r="F4" s="147"/>
      <c r="G4" s="147" t="s">
        <v>119</v>
      </c>
      <c r="H4" s="148" t="s">
        <v>178</v>
      </c>
    </row>
    <row r="5" spans="1:8" ht="11.45" customHeight="1" x14ac:dyDescent="0.2">
      <c r="A5" s="146"/>
      <c r="B5" s="147"/>
      <c r="C5" s="147"/>
      <c r="D5" s="147"/>
      <c r="E5" s="147"/>
      <c r="F5" s="147"/>
      <c r="G5" s="147"/>
      <c r="H5" s="148"/>
    </row>
    <row r="6" spans="1:8" ht="11.45" customHeight="1" x14ac:dyDescent="0.2">
      <c r="A6" s="146"/>
      <c r="B6" s="147"/>
      <c r="C6" s="147"/>
      <c r="D6" s="147"/>
      <c r="E6" s="147"/>
      <c r="F6" s="147"/>
      <c r="G6" s="147" t="s">
        <v>149</v>
      </c>
      <c r="H6" s="148"/>
    </row>
    <row r="7" spans="1:8" s="51" customFormat="1" ht="11.45" customHeight="1" x14ac:dyDescent="0.2">
      <c r="A7" s="49">
        <v>1</v>
      </c>
      <c r="B7" s="50">
        <v>2</v>
      </c>
      <c r="C7" s="50">
        <v>3</v>
      </c>
      <c r="D7" s="52">
        <v>4</v>
      </c>
      <c r="E7" s="52">
        <v>5</v>
      </c>
      <c r="F7" s="52">
        <v>6</v>
      </c>
      <c r="G7" s="50">
        <v>7</v>
      </c>
      <c r="H7" s="97">
        <v>8</v>
      </c>
    </row>
    <row r="8" spans="1:8" ht="11.45" customHeight="1" x14ac:dyDescent="0.2">
      <c r="A8" s="47" t="str">
        <f>IF(E8&lt;&gt;"",COUNTA($E8:E$9),"")</f>
        <v/>
      </c>
      <c r="B8" s="72"/>
      <c r="C8" s="66"/>
      <c r="D8" s="65"/>
      <c r="E8" s="65"/>
      <c r="F8" s="65"/>
      <c r="G8" s="64"/>
      <c r="H8" s="64"/>
    </row>
    <row r="9" spans="1:8" ht="11.45" customHeight="1" x14ac:dyDescent="0.2">
      <c r="A9" s="47">
        <f>IF(E9&lt;&gt;"",COUNTA($E9:E$9),"")</f>
        <v>1</v>
      </c>
      <c r="B9" s="58" t="s">
        <v>75</v>
      </c>
      <c r="C9" s="66" t="s">
        <v>25</v>
      </c>
      <c r="D9" s="65">
        <v>228</v>
      </c>
      <c r="E9" s="65">
        <v>228</v>
      </c>
      <c r="F9" s="65">
        <v>218</v>
      </c>
      <c r="G9" s="64">
        <v>0</v>
      </c>
      <c r="H9" s="64">
        <v>4.5999999999999996</v>
      </c>
    </row>
    <row r="10" spans="1:8" s="73" customFormat="1" ht="11.45" customHeight="1" x14ac:dyDescent="0.2">
      <c r="A10" s="47">
        <f>IF(E10&lt;&gt;"",COUNTA($E$9:E10),"")</f>
        <v>2</v>
      </c>
      <c r="B10" s="58" t="s">
        <v>186</v>
      </c>
      <c r="C10" s="66" t="s">
        <v>25</v>
      </c>
      <c r="D10" s="65">
        <v>10188</v>
      </c>
      <c r="E10" s="65">
        <v>10287</v>
      </c>
      <c r="F10" s="65">
        <v>9741</v>
      </c>
      <c r="G10" s="64">
        <v>-1</v>
      </c>
      <c r="H10" s="64">
        <v>4.5999999999999996</v>
      </c>
    </row>
    <row r="11" spans="1:8" s="73" customFormat="1" ht="11.45" customHeight="1" x14ac:dyDescent="0.2">
      <c r="A11" s="47">
        <f>IF(E11&lt;&gt;"",COUNTA($E$9:E11),"")</f>
        <v>3</v>
      </c>
      <c r="B11" s="58" t="s">
        <v>30</v>
      </c>
      <c r="C11" s="66" t="s">
        <v>27</v>
      </c>
      <c r="D11" s="65">
        <v>32551</v>
      </c>
      <c r="E11" s="65">
        <v>38526</v>
      </c>
      <c r="F11" s="65">
        <v>31067</v>
      </c>
      <c r="G11" s="64">
        <v>-15.5</v>
      </c>
      <c r="H11" s="64">
        <v>4.8</v>
      </c>
    </row>
    <row r="12" spans="1:8" s="73" customFormat="1" ht="11.45" customHeight="1" x14ac:dyDescent="0.2">
      <c r="A12" s="47" t="str">
        <f>IF(E12&lt;&gt;"",COUNTA($E$9:E12),"")</f>
        <v/>
      </c>
      <c r="B12" s="58"/>
      <c r="C12" s="66"/>
      <c r="D12" s="65"/>
      <c r="E12" s="65"/>
      <c r="F12" s="65"/>
      <c r="G12" s="64"/>
      <c r="H12" s="64"/>
    </row>
    <row r="13" spans="1:8" s="73" customFormat="1" ht="11.45" customHeight="1" x14ac:dyDescent="0.2">
      <c r="A13" s="47">
        <f>IF(E13&lt;&gt;"",COUNTA($E$9:E13),"")</f>
        <v>4</v>
      </c>
      <c r="B13" s="61" t="s">
        <v>160</v>
      </c>
      <c r="C13" s="68" t="s">
        <v>27</v>
      </c>
      <c r="D13" s="104">
        <v>166152</v>
      </c>
      <c r="E13" s="104">
        <v>193787</v>
      </c>
      <c r="F13" s="104">
        <v>177038</v>
      </c>
      <c r="G13" s="64">
        <v>-14.3</v>
      </c>
      <c r="H13" s="64">
        <v>-6.1</v>
      </c>
    </row>
    <row r="14" spans="1:8" ht="11.45" customHeight="1" x14ac:dyDescent="0.2">
      <c r="A14" s="47" t="str">
        <f>IF(E14&lt;&gt;"",COUNTA($E$9:E14),"")</f>
        <v/>
      </c>
      <c r="B14" s="58" t="s">
        <v>110</v>
      </c>
      <c r="C14" s="66"/>
      <c r="D14" s="65"/>
      <c r="E14" s="65"/>
      <c r="F14" s="65"/>
      <c r="G14" s="64"/>
      <c r="H14" s="64"/>
    </row>
    <row r="15" spans="1:8" ht="11.45" customHeight="1" x14ac:dyDescent="0.2">
      <c r="A15" s="47">
        <f>IF(E15&lt;&gt;"",COUNTA($E$9:E15),"")</f>
        <v>5</v>
      </c>
      <c r="B15" s="58" t="s">
        <v>111</v>
      </c>
      <c r="C15" s="66" t="s">
        <v>27</v>
      </c>
      <c r="D15" s="65">
        <v>65627</v>
      </c>
      <c r="E15" s="65">
        <v>78820</v>
      </c>
      <c r="F15" s="65">
        <v>78627</v>
      </c>
      <c r="G15" s="64">
        <v>-16.7</v>
      </c>
      <c r="H15" s="64">
        <v>-16.5</v>
      </c>
    </row>
    <row r="16" spans="1:8" ht="11.45" customHeight="1" x14ac:dyDescent="0.2">
      <c r="A16" s="47">
        <f>IF(E16&lt;&gt;"",COUNTA($E$9:E16),"")</f>
        <v>6</v>
      </c>
      <c r="B16" s="58" t="s">
        <v>112</v>
      </c>
      <c r="C16" s="66" t="s">
        <v>27</v>
      </c>
      <c r="D16" s="65">
        <v>100525</v>
      </c>
      <c r="E16" s="65">
        <v>114966</v>
      </c>
      <c r="F16" s="65">
        <v>98411</v>
      </c>
      <c r="G16" s="64">
        <v>-12.6</v>
      </c>
      <c r="H16" s="64">
        <v>2.1</v>
      </c>
    </row>
    <row r="17" spans="1:8" ht="11.45" customHeight="1" x14ac:dyDescent="0.2">
      <c r="A17" s="47" t="str">
        <f>IF(E17&lt;&gt;"",COUNTA($E$9:E17),"")</f>
        <v/>
      </c>
      <c r="B17" s="58"/>
      <c r="C17" s="66"/>
      <c r="D17" s="65"/>
      <c r="E17" s="65"/>
      <c r="F17" s="65"/>
      <c r="G17" s="64"/>
      <c r="H17" s="64"/>
    </row>
    <row r="18" spans="1:8" ht="11.45" customHeight="1" x14ac:dyDescent="0.2">
      <c r="A18" s="47" t="str">
        <f>IF(E18&lt;&gt;"",COUNTA($E$9:E18),"")</f>
        <v/>
      </c>
      <c r="B18" s="61" t="s">
        <v>152</v>
      </c>
      <c r="C18" s="66"/>
      <c r="D18" s="65"/>
      <c r="E18" s="65"/>
      <c r="F18" s="65"/>
      <c r="G18" s="64"/>
      <c r="H18" s="64"/>
    </row>
    <row r="19" spans="1:8" ht="11.45" customHeight="1" x14ac:dyDescent="0.2">
      <c r="A19" s="47" t="str">
        <f>IF(E19&lt;&gt;"",COUNTA($E$9:E19),"")</f>
        <v/>
      </c>
      <c r="B19" s="58"/>
      <c r="C19" s="66"/>
      <c r="D19" s="65"/>
      <c r="E19" s="65"/>
      <c r="F19" s="65"/>
      <c r="G19" s="64"/>
      <c r="H19" s="64"/>
    </row>
    <row r="20" spans="1:8" ht="11.45" customHeight="1" x14ac:dyDescent="0.2">
      <c r="A20" s="47">
        <f>IF(E20&lt;&gt;"",COUNTA($E$9:E20),"")</f>
        <v>7</v>
      </c>
      <c r="B20" s="58" t="s">
        <v>113</v>
      </c>
      <c r="C20" s="66" t="s">
        <v>27</v>
      </c>
      <c r="D20" s="65">
        <v>36434</v>
      </c>
      <c r="E20" s="65">
        <v>36125</v>
      </c>
      <c r="F20" s="65">
        <v>50472</v>
      </c>
      <c r="G20" s="64">
        <v>0.9</v>
      </c>
      <c r="H20" s="64">
        <v>-27.8</v>
      </c>
    </row>
    <row r="21" spans="1:8" ht="11.45" customHeight="1" x14ac:dyDescent="0.2">
      <c r="A21" s="47" t="str">
        <f>IF(E21&lt;&gt;"",COUNTA($E$9:E21),"")</f>
        <v/>
      </c>
      <c r="B21" s="58"/>
      <c r="C21" s="66"/>
      <c r="D21" s="65"/>
      <c r="E21" s="65"/>
      <c r="F21" s="65"/>
      <c r="G21" s="64"/>
      <c r="H21" s="64"/>
    </row>
    <row r="22" spans="1:8" ht="22.9" customHeight="1" x14ac:dyDescent="0.2">
      <c r="A22" s="47">
        <f>IF(E22&lt;&gt;"",COUNTA($E$9:E22),"")</f>
        <v>8</v>
      </c>
      <c r="B22" s="58" t="s">
        <v>114</v>
      </c>
      <c r="C22" s="66" t="s">
        <v>27</v>
      </c>
      <c r="D22" s="65">
        <v>74790</v>
      </c>
      <c r="E22" s="65">
        <v>80990</v>
      </c>
      <c r="F22" s="65">
        <v>67120</v>
      </c>
      <c r="G22" s="64">
        <v>-7.7</v>
      </c>
      <c r="H22" s="64">
        <v>11.4</v>
      </c>
    </row>
    <row r="23" spans="1:8" ht="11.45" customHeight="1" x14ac:dyDescent="0.2">
      <c r="A23" s="47" t="str">
        <f>IF(E23&lt;&gt;"",COUNTA($E$9:E23),"")</f>
        <v/>
      </c>
      <c r="B23" s="58" t="s">
        <v>106</v>
      </c>
      <c r="C23" s="66"/>
      <c r="D23" s="65"/>
      <c r="E23" s="65"/>
      <c r="F23" s="65"/>
      <c r="G23" s="64"/>
      <c r="H23" s="64"/>
    </row>
    <row r="24" spans="1:8" ht="11.45" customHeight="1" x14ac:dyDescent="0.2">
      <c r="A24" s="47">
        <f>IF(E24&lt;&gt;"",COUNTA($E$9:E24),"")</f>
        <v>9</v>
      </c>
      <c r="B24" s="58" t="s">
        <v>115</v>
      </c>
      <c r="C24" s="66" t="s">
        <v>27</v>
      </c>
      <c r="D24" s="65">
        <v>20004</v>
      </c>
      <c r="E24" s="65">
        <v>31169</v>
      </c>
      <c r="F24" s="65">
        <v>18676</v>
      </c>
      <c r="G24" s="64">
        <v>-35.799999999999997</v>
      </c>
      <c r="H24" s="64">
        <v>7.1</v>
      </c>
    </row>
    <row r="25" spans="1:8" ht="11.45" customHeight="1" x14ac:dyDescent="0.2">
      <c r="A25" s="47">
        <f>IF(E25&lt;&gt;"",COUNTA($E$9:E25),"")</f>
        <v>10</v>
      </c>
      <c r="B25" s="58" t="s">
        <v>116</v>
      </c>
      <c r="C25" s="66" t="s">
        <v>27</v>
      </c>
      <c r="D25" s="65">
        <v>54787</v>
      </c>
      <c r="E25" s="65">
        <v>49821</v>
      </c>
      <c r="F25" s="65">
        <v>48444</v>
      </c>
      <c r="G25" s="64">
        <v>10</v>
      </c>
      <c r="H25" s="64">
        <v>13.1</v>
      </c>
    </row>
    <row r="26" spans="1:8" ht="11.45" customHeight="1" x14ac:dyDescent="0.2">
      <c r="A26" s="47" t="str">
        <f>IF(E26&lt;&gt;"",COUNTA($E$9:E26),"")</f>
        <v/>
      </c>
      <c r="B26" s="58"/>
      <c r="C26" s="66"/>
      <c r="D26" s="65"/>
      <c r="E26" s="65"/>
      <c r="F26" s="65"/>
      <c r="G26" s="64"/>
      <c r="H26" s="64"/>
    </row>
    <row r="27" spans="1:8" ht="11.45" customHeight="1" x14ac:dyDescent="0.2">
      <c r="A27" s="47">
        <f>IF(E27&lt;&gt;"",COUNTA($E$9:E27),"")</f>
        <v>11</v>
      </c>
      <c r="B27" s="58" t="s">
        <v>117</v>
      </c>
      <c r="C27" s="66" t="s">
        <v>27</v>
      </c>
      <c r="D27" s="65">
        <v>54928</v>
      </c>
      <c r="E27" s="65">
        <v>76672</v>
      </c>
      <c r="F27" s="65">
        <v>59446</v>
      </c>
      <c r="G27" s="64">
        <v>-28.4</v>
      </c>
      <c r="H27" s="64">
        <v>-7.6</v>
      </c>
    </row>
    <row r="28" spans="1:8" ht="11.45" customHeight="1" x14ac:dyDescent="0.2">
      <c r="A28" s="47" t="str">
        <f>IF(E28&lt;&gt;"",COUNTA($E$9:E28),"")</f>
        <v/>
      </c>
      <c r="B28" s="58" t="s">
        <v>106</v>
      </c>
      <c r="C28" s="66"/>
      <c r="D28" s="65"/>
      <c r="E28" s="65"/>
      <c r="F28" s="65"/>
      <c r="G28" s="64"/>
      <c r="H28" s="64"/>
    </row>
    <row r="29" spans="1:8" ht="11.45" customHeight="1" x14ac:dyDescent="0.2">
      <c r="A29" s="47">
        <f>IF(E29&lt;&gt;"",COUNTA($E$9:E29),"")</f>
        <v>12</v>
      </c>
      <c r="B29" s="58" t="s">
        <v>118</v>
      </c>
      <c r="C29" s="66" t="s">
        <v>27</v>
      </c>
      <c r="D29" s="65">
        <v>9189</v>
      </c>
      <c r="E29" s="65">
        <v>11526</v>
      </c>
      <c r="F29" s="65">
        <v>9478</v>
      </c>
      <c r="G29" s="64">
        <v>-20.3</v>
      </c>
      <c r="H29" s="64">
        <v>-3</v>
      </c>
    </row>
    <row r="30" spans="1:8" ht="22.9" customHeight="1" x14ac:dyDescent="0.2">
      <c r="A30" s="47">
        <f>IF(E30&lt;&gt;"",COUNTA($E$9:E30),"")</f>
        <v>13</v>
      </c>
      <c r="B30" s="58" t="s">
        <v>123</v>
      </c>
      <c r="C30" s="66" t="s">
        <v>27</v>
      </c>
      <c r="D30" s="65">
        <v>1174</v>
      </c>
      <c r="E30" s="65">
        <v>1870</v>
      </c>
      <c r="F30" s="65">
        <v>821</v>
      </c>
      <c r="G30" s="64">
        <v>-37.200000000000003</v>
      </c>
      <c r="H30" s="64">
        <v>43</v>
      </c>
    </row>
    <row r="31" spans="1:8" ht="24" customHeight="1" x14ac:dyDescent="0.2">
      <c r="A31" s="47">
        <f>IF(E31&lt;&gt;"",COUNTA($E$9:E31),"")</f>
        <v>14</v>
      </c>
      <c r="B31" s="58" t="s">
        <v>124</v>
      </c>
      <c r="C31" s="66" t="s">
        <v>27</v>
      </c>
      <c r="D31" s="65">
        <v>8015</v>
      </c>
      <c r="E31" s="65">
        <v>9656</v>
      </c>
      <c r="F31" s="65">
        <v>8657</v>
      </c>
      <c r="G31" s="64">
        <v>-17</v>
      </c>
      <c r="H31" s="64">
        <v>-7.4</v>
      </c>
    </row>
    <row r="32" spans="1:8" ht="8.1" customHeight="1" x14ac:dyDescent="0.2">
      <c r="A32" s="47" t="str">
        <f>IF(E32&lt;&gt;"",COUNTA($E$9:E32),"")</f>
        <v/>
      </c>
      <c r="B32" s="58"/>
      <c r="C32" s="66"/>
      <c r="D32" s="65"/>
      <c r="E32" s="65"/>
      <c r="F32" s="65"/>
      <c r="G32" s="64"/>
      <c r="H32" s="64"/>
    </row>
    <row r="33" spans="1:8" ht="11.45" customHeight="1" x14ac:dyDescent="0.2">
      <c r="A33" s="47">
        <f>IF(E33&lt;&gt;"",COUNTA($E$9:E33),"")</f>
        <v>15</v>
      </c>
      <c r="B33" s="58" t="s">
        <v>156</v>
      </c>
      <c r="C33" s="66" t="s">
        <v>27</v>
      </c>
      <c r="D33" s="65">
        <v>45739</v>
      </c>
      <c r="E33" s="65">
        <v>65145</v>
      </c>
      <c r="F33" s="65">
        <v>49967</v>
      </c>
      <c r="G33" s="64">
        <v>-29.8</v>
      </c>
      <c r="H33" s="64">
        <v>-8.5</v>
      </c>
    </row>
    <row r="34" spans="1:8" ht="11.45" customHeight="1" x14ac:dyDescent="0.2">
      <c r="A34" s="47" t="str">
        <f>IF(E34&lt;&gt;"",COUNTA($E$9:E34),"")</f>
        <v/>
      </c>
      <c r="B34" s="58" t="s">
        <v>157</v>
      </c>
      <c r="C34" s="66"/>
      <c r="D34" s="65"/>
      <c r="E34" s="65"/>
      <c r="F34" s="65"/>
      <c r="G34" s="64"/>
      <c r="H34" s="64"/>
    </row>
    <row r="35" spans="1:8" ht="11.45" customHeight="1" x14ac:dyDescent="0.2">
      <c r="A35" s="47">
        <f>IF(E35&lt;&gt;"",COUNTA($E$9:E35),"")</f>
        <v>16</v>
      </c>
      <c r="B35" s="58" t="s">
        <v>158</v>
      </c>
      <c r="C35" s="66" t="s">
        <v>27</v>
      </c>
      <c r="D35" s="65">
        <v>22498</v>
      </c>
      <c r="E35" s="65">
        <v>38802</v>
      </c>
      <c r="F35" s="65">
        <v>27453</v>
      </c>
      <c r="G35" s="64">
        <v>-42</v>
      </c>
      <c r="H35" s="64">
        <v>-18</v>
      </c>
    </row>
    <row r="36" spans="1:8" ht="11.45" customHeight="1" x14ac:dyDescent="0.2">
      <c r="A36" s="47">
        <f>IF(E36&lt;&gt;"",COUNTA($E$9:E36),"")</f>
        <v>17</v>
      </c>
      <c r="B36" s="58" t="s">
        <v>159</v>
      </c>
      <c r="C36" s="66" t="s">
        <v>27</v>
      </c>
      <c r="D36" s="65">
        <v>23241</v>
      </c>
      <c r="E36" s="65">
        <v>26343</v>
      </c>
      <c r="F36" s="65">
        <v>22515</v>
      </c>
      <c r="G36" s="64">
        <v>-11.8</v>
      </c>
      <c r="H36" s="64">
        <v>3.2</v>
      </c>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2021 12&amp;R&amp;"-,Standard"&amp;7&amp;P</oddFooter>
    <evenFooter>&amp;L&amp;"-,Standard"&amp;7&amp;P&amp;R&amp;"-,Standard"&amp;7StatA MV, Statistischer Bericht E213 2021 12</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 </vt:lpstr>
      <vt:lpstr>Mehr zum Thema</vt:lpstr>
      <vt:lpstr>Qualitätsbericht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12/2021</dc:title>
  <dc:subject>Baugewerbe</dc:subject>
  <dc:creator>FB 430</dc:creator>
  <cp:lastModifiedBy>Luptowski, Simone</cp:lastModifiedBy>
  <cp:lastPrinted>2022-02-25T11:18:59Z</cp:lastPrinted>
  <dcterms:created xsi:type="dcterms:W3CDTF">2020-03-23T11:09:47Z</dcterms:created>
  <dcterms:modified xsi:type="dcterms:W3CDTF">2022-03-02T07:20:44Z</dcterms:modified>
</cp:coreProperties>
</file>