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080" yWindow="645" windowWidth="14400" windowHeight="12555" tabRatio="901"/>
  </bookViews>
  <sheets>
    <sheet name="Deckblatt" sheetId="14" r:id="rId1"/>
    <sheet name="Inhalt" sheetId="15" r:id="rId2"/>
    <sheet name="Vobemerkungen-Definitionen" sheetId="17" r:id="rId3"/>
    <sheet name="Grafiken" sheetId="26" r:id="rId4"/>
    <sheet name="Tab1" sheetId="4" r:id="rId5"/>
    <sheet name="Tab2" sheetId="18" r:id="rId6"/>
    <sheet name="Tab3" sheetId="20" r:id="rId7"/>
    <sheet name="Tab4" sheetId="21" r:id="rId8"/>
    <sheet name="Tab5" sheetId="27" r:id="rId9"/>
    <sheet name="Tab6" sheetId="22" r:id="rId10"/>
    <sheet name="Tab7" sheetId="23" r:id="rId11"/>
    <sheet name="Tab8" sheetId="24" r:id="rId12"/>
    <sheet name="Tab9" sheetId="25" r:id="rId13"/>
    <sheet name="Datenblatt für die Grafiken" sheetId="28" r:id="rId14"/>
  </sheets>
  <definedNames>
    <definedName name="_ftn1" localSheetId="2">'Vobemerkungen-Definitionen'!#REF!</definedName>
    <definedName name="_ftnref1" localSheetId="2">'Vobemerkungen-Definitionen'!#REF!</definedName>
    <definedName name="_xlnm.Print_Titles" localSheetId="4">'Tab1'!$A:$B,'Tab1'!$1:$4</definedName>
    <definedName name="_xlnm.Print_Titles" localSheetId="5">'Tab2'!$A:$B,'Tab2'!$1:$4</definedName>
    <definedName name="_xlnm.Print_Titles" localSheetId="6">'Tab3'!$A:$B,'Tab3'!$1:$4</definedName>
    <definedName name="_xlnm.Print_Titles" localSheetId="7">'Tab4'!$A:$B,'Tab4'!$1:$4</definedName>
    <definedName name="_xlnm.Print_Titles" localSheetId="8">'Tab5'!$A:$B</definedName>
    <definedName name="_xlnm.Print_Titles" localSheetId="9">'Tab6'!$A:$B,'Tab6'!$1:$4</definedName>
    <definedName name="_xlnm.Print_Titles" localSheetId="10">'Tab7'!$A:$B,'Tab7'!$1:$4</definedName>
    <definedName name="_xlnm.Print_Titles" localSheetId="11">'Tab8'!$A:$B,'Tab8'!$1:$4</definedName>
    <definedName name="_xlnm.Print_Titles" localSheetId="12">'Tab9'!$A:$B,'Tab9'!$1:$4</definedName>
  </definedNames>
  <calcPr calcId="162913"/>
</workbook>
</file>

<file path=xl/calcChain.xml><?xml version="1.0" encoding="utf-8"?>
<calcChain xmlns="http://schemas.openxmlformats.org/spreadsheetml/2006/main">
  <c r="A119" i="25" l="1"/>
  <c r="A90" i="25"/>
  <c r="A61" i="25"/>
  <c r="A32" i="25"/>
  <c r="A33" i="25"/>
  <c r="A117" i="25"/>
  <c r="A118" i="25"/>
  <c r="A120" i="25"/>
  <c r="A88" i="25"/>
  <c r="A89" i="25"/>
  <c r="A91" i="25"/>
  <c r="A59" i="25"/>
  <c r="A60" i="25"/>
  <c r="A62" i="25"/>
  <c r="A30" i="25"/>
  <c r="A31" i="25"/>
  <c r="A116" i="25"/>
  <c r="A87" i="25"/>
  <c r="A58" i="25"/>
  <c r="A29" i="25"/>
  <c r="A7" i="25"/>
  <c r="A8" i="25"/>
  <c r="A9" i="25"/>
  <c r="A10" i="25"/>
  <c r="A11" i="25"/>
  <c r="A12" i="25"/>
  <c r="A13" i="25"/>
  <c r="A14" i="25"/>
  <c r="A15" i="25"/>
  <c r="A16" i="25"/>
  <c r="A17" i="25"/>
  <c r="A18" i="25"/>
  <c r="A19" i="25"/>
  <c r="A20" i="25"/>
  <c r="A21" i="25"/>
  <c r="A22" i="25"/>
  <c r="A23" i="25"/>
  <c r="A24" i="25"/>
  <c r="A25" i="25"/>
  <c r="A26" i="25"/>
  <c r="A27" i="25"/>
  <c r="A28" i="25"/>
  <c r="A34" i="25"/>
  <c r="A35" i="25"/>
  <c r="A36" i="25"/>
  <c r="A37" i="25"/>
  <c r="A38" i="25"/>
  <c r="A39" i="25"/>
  <c r="A40" i="25"/>
  <c r="A41" i="25"/>
  <c r="A42" i="25"/>
  <c r="A43" i="25"/>
  <c r="A44" i="25"/>
  <c r="A45" i="25"/>
  <c r="A46" i="25"/>
  <c r="A47" i="25"/>
  <c r="A48" i="25"/>
  <c r="A49" i="25"/>
  <c r="A50" i="25"/>
  <c r="A51" i="25"/>
  <c r="A52" i="25"/>
  <c r="A53" i="25"/>
  <c r="A54" i="25"/>
  <c r="A55" i="25"/>
  <c r="A56" i="25"/>
  <c r="A57" i="25"/>
  <c r="A63" i="25"/>
  <c r="A64" i="25"/>
  <c r="A65" i="25"/>
  <c r="A66" i="25"/>
  <c r="A67" i="25"/>
  <c r="A68" i="25"/>
  <c r="A69" i="25"/>
  <c r="A70" i="25"/>
  <c r="A71" i="25"/>
  <c r="A72" i="25"/>
  <c r="A73" i="25"/>
  <c r="A74" i="25"/>
  <c r="A75" i="25"/>
  <c r="A76" i="25"/>
  <c r="A77" i="25"/>
  <c r="A78" i="25"/>
  <c r="A79" i="25"/>
  <c r="A80" i="25"/>
  <c r="A81" i="25"/>
  <c r="A82" i="25"/>
  <c r="A83" i="25"/>
  <c r="A84" i="25"/>
  <c r="A85" i="25"/>
  <c r="A86" i="25"/>
  <c r="A92" i="25"/>
  <c r="A93" i="25"/>
  <c r="A94" i="25"/>
  <c r="A95" i="25"/>
  <c r="A96" i="25"/>
  <c r="A97" i="25"/>
  <c r="A98" i="25"/>
  <c r="A99" i="25"/>
  <c r="A100" i="25"/>
  <c r="A101" i="25"/>
  <c r="A102" i="25"/>
  <c r="A103" i="25"/>
  <c r="A104" i="25"/>
  <c r="A105" i="25"/>
  <c r="A106" i="25"/>
  <c r="A107" i="25"/>
  <c r="A108" i="25"/>
  <c r="A109" i="25"/>
  <c r="A110" i="25"/>
  <c r="A111" i="25"/>
  <c r="A112" i="25"/>
  <c r="A113" i="25"/>
  <c r="A114" i="25"/>
  <c r="A115" i="25"/>
  <c r="A6" i="25"/>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6" i="24"/>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6" i="23"/>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6" i="22"/>
  <c r="A7" i="27"/>
  <c r="A8" i="27"/>
  <c r="A9"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6" i="27"/>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6" i="21"/>
  <c r="A7" i="20"/>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6" i="20"/>
  <c r="A7" i="18"/>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6" i="18"/>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6" i="4"/>
</calcChain>
</file>

<file path=xl/sharedStrings.xml><?xml version="1.0" encoding="utf-8"?>
<sst xmlns="http://schemas.openxmlformats.org/spreadsheetml/2006/main" count="1017" uniqueCount="127">
  <si>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</si>
  <si>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</si>
  <si>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</si>
  <si>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</si>
  <si>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</si>
  <si>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</si>
  <si>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</si>
  <si>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</si>
  <si>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</si>
  <si>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</si>
  <si>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</si>
  <si>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</si>
  <si>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</si>
  <si>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</si>
  <si>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</si>
  <si>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</si>
  <si>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</si>
  <si>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Anlageinvestitionen der Wirtschaftsbereiche</t>
  </si>
  <si>
    <t>in Mecklenburg-Vorpommern</t>
  </si>
  <si>
    <t>Inhaltsverzeichnis</t>
  </si>
  <si>
    <t>Seite</t>
  </si>
  <si>
    <t>Vorbemerkungen</t>
  </si>
  <si>
    <t>Begriffe und Definitionen</t>
  </si>
  <si>
    <t>Mill. EUR</t>
  </si>
  <si>
    <t>Insgesamt (A bis 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</si>
  <si>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</si>
  <si>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</si>
  <si>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</si>
  <si>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</si>
  <si>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</si>
  <si>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</si>
  <si>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</si>
  <si>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</si>
  <si>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</si>
  <si>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</si>
  <si>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</si>
  <si>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</si>
  <si>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</si>
  <si>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</si>
  <si>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</si>
  <si>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</si>
  <si>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</si>
  <si>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</si>
  <si>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[rot]</t>
  </si>
  <si>
    <t>Tabelle 1</t>
  </si>
  <si>
    <t>Tabelle 2</t>
  </si>
  <si>
    <t>Tabelle 3</t>
  </si>
  <si>
    <t>Tabelle 4</t>
  </si>
  <si>
    <t>Tabelle 5</t>
  </si>
  <si>
    <t>Tabelle 6</t>
  </si>
  <si>
    <t>Tabelle 7</t>
  </si>
  <si>
    <t xml:space="preserve">   davon</t>
  </si>
  <si>
    <t xml:space="preserve">   Land- und Forstwirtschaft, Fischerei (A)</t>
  </si>
  <si>
    <t xml:space="preserve">   Produzierendes Gewerbe (B bis F)</t>
  </si>
  <si>
    <t xml:space="preserve">      Baugewerbe (F)</t>
  </si>
  <si>
    <t xml:space="preserve">      davon</t>
  </si>
  <si>
    <t xml:space="preserve">      Produzierendes Gewerbe ohne Baugewerbe (B bis E)</t>
  </si>
  <si>
    <t xml:space="preserve">         darunter</t>
  </si>
  <si>
    <t xml:space="preserve">         Verarbeitendes Gewerbe (C)</t>
  </si>
  <si>
    <t xml:space="preserve">         Grundstücks- und Wohnungswesen (L)</t>
  </si>
  <si>
    <t>Neue Anlagen nach Wirtschaftsbereichen in
Mecklenburg-Vorpommern in jeweiligen Preisen</t>
  </si>
  <si>
    <t>Lfd.
Nr.</t>
  </si>
  <si>
    <t>Veränderung gegenüber dem Vorjahr in Prozent</t>
  </si>
  <si>
    <t>Anteil an Deutschland in Prozent</t>
  </si>
  <si>
    <t xml:space="preserve">      Finanz-, Versicherungs- u. Unternehmensdienstleister;
         Grundstücks- und Wohnungswesen (K bis N)</t>
  </si>
  <si>
    <t>Neue Anlagen
nach Wirtschaftsbereichen (WZ 2008)</t>
  </si>
  <si>
    <t>Neue Ausrüstungen und sonstige Anlagen 
nach Wirtschaftsbereichen in Mecklenburg-Vorpommern
in jeweiligen Preisen</t>
  </si>
  <si>
    <t>Anteil an den neuen Anlagen in Prozent</t>
  </si>
  <si>
    <t>Neue Bauten nach Wirtschaftsbereichen in
Mecklenburg-Vorpommern in jeweiligen Preisen</t>
  </si>
  <si>
    <t>Neue Ausrüstungen und sonstige Anlagen nach Ländern
in jeweiligen Preisen</t>
  </si>
  <si>
    <t>Neue Bauten nach Ländern
in jeweiligen Preisen</t>
  </si>
  <si>
    <t xml:space="preserve">Neue Anlagen nach Ländern
in jeweiligen Preisen </t>
  </si>
  <si>
    <t>Schleswig-
Holstein</t>
  </si>
  <si>
    <t>Sachsen-
Anhalt</t>
  </si>
  <si>
    <t>Rheinland-
Pfalz</t>
  </si>
  <si>
    <t>Nordrhein-
Westfalen</t>
  </si>
  <si>
    <t>Nieder-
sachsen</t>
  </si>
  <si>
    <t>Baden-
Württemberg</t>
  </si>
  <si>
    <t>Mecklenburg-
Vorpommern</t>
  </si>
  <si>
    <t>Jahr</t>
  </si>
  <si>
    <t>Lfd. 
Nr.</t>
  </si>
  <si>
    <t xml:space="preserve"> Veränderung gegenüber dem Vorjahr preisbereinigt, verkettet nach Ländern</t>
  </si>
  <si>
    <t>Tabelle 8</t>
  </si>
  <si>
    <t>Neue Anlagen</t>
  </si>
  <si>
    <t>Neue Ausrüstungen und sonstige Anlagen</t>
  </si>
  <si>
    <t>Neue Bauten</t>
  </si>
  <si>
    <t xml:space="preserve">      Öffentliche und sonstige Dienstleister, Erziehung und
         Gesundheit; Private Haushalte (O bis T)</t>
  </si>
  <si>
    <t>Tabelle 9</t>
  </si>
  <si>
    <t xml:space="preserve">Forschungs- und Entwicklungsinvestitionen nach Ländern in jeweiligen Preisen   </t>
  </si>
  <si>
    <t xml:space="preserve">Veränderung gegenüber dem Vorjahr preisbereinigt, verkettet nach Ländern </t>
  </si>
  <si>
    <t xml:space="preserve">      Grafik 1</t>
  </si>
  <si>
    <t xml:space="preserve">      Grafik 2</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</si>
  <si>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</si>
  <si>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</si>
  <si>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</si>
  <si>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</si>
  <si>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</si>
  <si>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</si>
  <si>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</si>
  <si>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 xml:space="preserve">   Dienstleistungsbereiche (G bis T)</t>
  </si>
  <si>
    <t>Bruttoanlageinvestitionen</t>
  </si>
  <si>
    <t>©  Statistisches Amt Mecklenburg-Vorpommern, Schwerin, 2021</t>
  </si>
  <si>
    <t>Zuständige Dezernentin: Dr. Margit Herrmann, Telefon: 0385 588-56042</t>
  </si>
  <si>
    <t>Neue Anlagen nach Wirtschaftsbereichen in Mecklenburg-Vorpommern in jeweiligen 
    Preisen</t>
  </si>
  <si>
    <t xml:space="preserve">Neue Anlagen nach Ländern in jeweiligen Preisen  </t>
  </si>
  <si>
    <t xml:space="preserve">Bruttoanlageinvestitionen nach Ländern in jeweiligen Preisen  </t>
  </si>
  <si>
    <t xml:space="preserve">Neue Ausrüstungen und sonstige Anlagen nach Wirtschaftsbereichen in Mecklenburg-
    Vorpommern in jeweiligen Preisen </t>
  </si>
  <si>
    <t xml:space="preserve">Neue Ausrüstungen und sonstige Anlagen nach Ländern in jeweiligen Preisen  </t>
  </si>
  <si>
    <t xml:space="preserve">Neue Bauten nach Wirtschaftsbereichen in Mecklenburg-Vorpommern in jeweiligen
    Preisen  </t>
  </si>
  <si>
    <t xml:space="preserve">Neue Bauten nach Ländern in jeweiligen Preisen  </t>
  </si>
  <si>
    <t>1991 bis 2019</t>
  </si>
  <si>
    <t>P153 2019 00</t>
  </si>
  <si>
    <t xml:space="preserve">      Handel, Verkehr, Lagerei, Gastgewerbe, Information
         und Kommunikation (G bis J)</t>
  </si>
  <si>
    <t>8. Dezember 2021</t>
  </si>
  <si>
    <t>Investierte neue Anlagen 2019 nach Wirtschaftsbereichen</t>
  </si>
  <si>
    <t>Anteil der Investitionen in Forschung und Entwicklung an den neuen Anlagen im Zeitverlauf</t>
  </si>
  <si>
    <t>Datenblatt der Grafiken</t>
  </si>
  <si>
    <t>Produzierendes Gewerbe</t>
  </si>
  <si>
    <t>Land- und Forstwirtschaft, Fischerei</t>
  </si>
  <si>
    <t>Handel, Verkehr, Lagerei, Gastgewerbe, Information und Kommunikation</t>
  </si>
  <si>
    <t>Öffentliche und sonstige Dienstleister, Erziehung und Gesundheit; Private Haushalte</t>
  </si>
  <si>
    <t>Finanz-, Versicherungs- und Unternehmensdienstleister; Grundstücks- und Wohnungswesen</t>
  </si>
  <si>
    <t>Verarbeitendes Gewerbe</t>
  </si>
  <si>
    <t>Baugewerbe</t>
  </si>
  <si>
    <t>Sonstiges Produzierendes Gewerbe</t>
  </si>
  <si>
    <r>
      <t xml:space="preserve">Bruttoanlageinvestitionen </t>
    </r>
    <r>
      <rPr>
        <b/>
        <sz val="8.5"/>
        <color indexed="8"/>
        <rFont val="Calibri"/>
        <family val="2"/>
        <scheme val="minor"/>
      </rPr>
      <t>nach Ländern
in jeweiligen Preisen</t>
    </r>
  </si>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</sst>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
    <numFmt numFmtId="165" formatCode="#,##0.0&quot;       &quot;;\-\ #,##0.0&quot;       &quot;;0.0&quot;       &quot;;@&quot;       &quot;"/>
    <numFmt numFmtId="166" formatCode="\ 0.0\ \ "/>
    <numFmt numFmtId="167" formatCode="#,##0&quot;  &quot;;\-\ #,##0&quot;  &quot;;0&quot;  &quot;;@&quot;  &quot;"/>
    <numFmt numFmtId="168" formatCode="0&quot;  &quot;"/>
    <numFmt numFmtId="169" formatCode="#,##0.0&quot;  &quot;;\-\ #,##0.0&quot;  &quot;;0.0&quot;  &quot;;@&quot;  &quot;"/>
    <numFmt numFmtId="170" formatCode="#,##0&quot; &quot;;\-\ #,##0&quot; &quot;;0&quot; &quot;;@&quot; &quot;"/>
    <numFmt numFmtId="171" formatCode="#,##0.0&quot; &quot;;\-\ #,##0.0&quot; &quot;;0.0&quot; &quot;;@&quot; &quot;"/>
    <numFmt numFmtId="172" formatCode="#,##0&quot;   &quot;;\-\ #,##0&quot;   &quot;;0&quot;   &quot;;@&quot;   &quot;"/>
    <numFmt numFmtId="173" formatCode="??0.0\ \ ;\ * \–??0.0\ \ ;\ * \–\ \ ;\ * @\ \ "/>
    <numFmt numFmtId="174" formatCode="0.000"/>
    <numFmt numFmtId="175" formatCode="#\ ###\ ###\ ##0\ \ ;\ \–###\ ###\ ##0\ \ ;\ * \–\ \ ;\ * @\ \ "/>
    <numFmt numFmtId="176" formatCode="####0.0\ \ ;\ * \-####0.0\ \ ;\ * \X\ \ ;\ * @"/>
    <numFmt numFmtId="177" formatCode="##0\ \ ;\ * \X\ \ ;\ * @"/>
    <numFmt numFmtId="178" formatCode="###\ ##0.0\ \ ;\ * \–###\ ##0.0\ \ ;\ * \–\ \ ;\ * @\ \ "/>
    <numFmt numFmtId="179" formatCode="###\ ##0.0\ \ ;\ * \–###\ ##0.0\ \ ;\ * \X\ \ ;\ * @\ \ "/>
  </numFmts>
  <fonts count="36" x14ac:knownFonts="1">
    <font>
      <sz val="10"/>
      <color theme="1"/>
      <name val="Arial"/>
      <family val="2"/>
    </font>
    <font>
      <sz val="10"/>
      <name val="Arial"/>
      <family val="2"/>
    </font>
    <font>
      <sz val="9"/>
      <name val="Arial"/>
      <family val="2"/>
    </font>
    <font>
      <sz val="6.5"/>
      <name val="MS Sans Serif"/>
      <family val="2"/>
    </font>
    <font>
      <b/>
      <sz val="9"/>
      <name val="Arial"/>
      <family val="2"/>
    </font>
    <font>
      <sz val="10"/>
      <name val="Arial"/>
      <family val="2"/>
    </font>
    <font>
      <sz val="10"/>
      <color theme="1"/>
      <name val="Arial"/>
      <family val="2"/>
    </font>
    <font>
      <b/>
      <sz val="9"/>
      <color rgb="FFFF0000"/>
      <name val="Arial"/>
      <family val="2"/>
    </font>
    <font>
      <b/>
      <sz val="9"/>
      <color rgb="FF0000FF"/>
      <name val="Arial"/>
      <family val="2"/>
    </font>
    <font>
      <b/>
      <sz val="9"/>
      <color rgb="FF008000"/>
      <name val="Arial"/>
      <family val="2"/>
    </font>
    <font>
      <b/>
      <sz val="9"/>
      <color rgb="FF006600"/>
      <name val="Arial"/>
      <family val="2"/>
    </font>
    <font>
      <b/>
      <sz val="9"/>
      <color theme="1"/>
      <name val="Arial"/>
      <family val="2"/>
    </font>
    <font>
      <b/>
      <sz val="35"/>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b/>
      <sz val="3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21"/>
      <color rgb="FF0070C0"/>
      <name val="Calibri"/>
      <family val="2"/>
      <scheme val="minor"/>
    </font>
    <font>
      <b/>
      <sz val="10"/>
      <color theme="1"/>
      <name val="Calibri"/>
      <family val="2"/>
      <scheme val="minor"/>
    </font>
    <font>
      <sz val="9"/>
      <name val="Calibri"/>
      <family val="2"/>
      <scheme val="minor"/>
    </font>
    <font>
      <i/>
      <sz val="9"/>
      <name val="Calibri"/>
      <family val="2"/>
      <scheme val="minor"/>
    </font>
    <font>
      <sz val="9"/>
      <color rgb="FFFF0000"/>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6"/>
      <color theme="1"/>
      <name val="Calibri"/>
      <family val="2"/>
      <scheme val="minor"/>
    </font>
    <font>
      <sz val="6"/>
      <name val="Calibri"/>
      <family val="2"/>
      <scheme val="minor"/>
    </font>
    <font>
      <b/>
      <sz val="8.5"/>
      <color rgb="FFFF0000"/>
      <name val="Calibri"/>
      <family val="2"/>
      <scheme val="minor"/>
    </font>
    <font>
      <b/>
      <sz val="8.5"/>
      <color indexed="8"/>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1" fillId="0" borderId="0"/>
    <xf numFmtId="0" fontId="1" fillId="0" borderId="0"/>
    <xf numFmtId="0" fontId="1" fillId="0" borderId="0"/>
    <xf numFmtId="0" fontId="1" fillId="0" borderId="0"/>
    <xf numFmtId="0" fontId="6" fillId="0" borderId="0"/>
    <xf numFmtId="0" fontId="1" fillId="0" borderId="0"/>
    <xf numFmtId="0" fontId="5" fillId="0" borderId="0"/>
    <xf numFmtId="0" fontId="1" fillId="0" borderId="0"/>
    <xf numFmtId="166" fontId="3" fillId="0" borderId="1">
      <alignment horizontal="left"/>
    </xf>
  </cellStyleXfs>
  <cellXfs count="180">
    <xf numFmtId="0" fontId="0" fillId="0" borderId="0" xfId="0"/>
    <xf numFmtId="0" fontId="2" fillId="0" borderId="0" xfId="3" applyFont="1"/>
    <xf numFmtId="0" fontId="2" fillId="0" borderId="0" xfId="3" applyFont="1" applyAlignment="1">
      <alignment vertical="top" wrapText="1"/>
    </xf>
    <xf numFmtId="0" fontId="2" fillId="0" borderId="0" xfId="3" applyFont="1" applyAlignment="1">
      <alignment vertical="center"/>
    </xf>
    <xf numFmtId="0" fontId="4" fillId="0" borderId="0" xfId="3" applyFont="1" applyAlignment="1">
      <alignment vertical="center"/>
    </xf>
    <xf numFmtId="0" fontId="2" fillId="0" borderId="0" xfId="3" applyFont="1" applyAlignment="1">
      <alignment wrapText="1"/>
    </xf>
    <xf numFmtId="1" fontId="7" fillId="0" borderId="0" xfId="0" applyNumberFormat="1" applyFont="1"/>
    <xf numFmtId="1" fontId="8" fillId="0" borderId="0" xfId="0" applyNumberFormat="1" applyFont="1"/>
    <xf numFmtId="1" fontId="9" fillId="0" borderId="0" xfId="0" applyNumberFormat="1" applyFont="1"/>
    <xf numFmtId="1" fontId="10" fillId="0" borderId="0" xfId="0" applyNumberFormat="1" applyFont="1"/>
    <xf numFmtId="1" fontId="11" fillId="0" borderId="0" xfId="0" applyNumberFormat="1" applyFont="1"/>
    <xf numFmtId="0" fontId="13" fillId="0" borderId="0" xfId="5" applyFont="1"/>
    <xf numFmtId="49" fontId="13" fillId="0" borderId="0" xfId="5" applyNumberFormat="1" applyFont="1" applyAlignment="1">
      <alignment horizontal="right"/>
    </xf>
    <xf numFmtId="0" fontId="13" fillId="0" borderId="0" xfId="5" applyFont="1" applyAlignment="1"/>
    <xf numFmtId="0" fontId="13" fillId="0" borderId="0" xfId="5" applyFont="1" applyAlignment="1">
      <alignment horizontal="left" vertical="center" indent="33"/>
    </xf>
    <xf numFmtId="49" fontId="13" fillId="0" borderId="0" xfId="0" applyNumberFormat="1" applyFont="1" applyAlignment="1">
      <alignment horizontal="right" vertical="center"/>
    </xf>
    <xf numFmtId="0" fontId="22" fillId="0" borderId="0" xfId="5" applyFont="1" applyAlignment="1">
      <alignment vertical="center"/>
    </xf>
    <xf numFmtId="49" fontId="13" fillId="0" borderId="0" xfId="5" applyNumberFormat="1" applyFont="1" applyAlignment="1">
      <alignment horizontal="left" vertical="center"/>
    </xf>
    <xf numFmtId="0" fontId="13" fillId="0" borderId="0" xfId="5" applyNumberFormat="1" applyFont="1" applyAlignment="1">
      <alignment horizontal="left" vertical="center"/>
    </xf>
    <xf numFmtId="0" fontId="13" fillId="0" borderId="0" xfId="5" applyFont="1" applyAlignment="1">
      <alignment horizontal="left" vertical="center"/>
    </xf>
    <xf numFmtId="0" fontId="23" fillId="0" borderId="0" xfId="1" applyFont="1"/>
    <xf numFmtId="0" fontId="23" fillId="0" borderId="0" xfId="1" applyFont="1" applyAlignment="1">
      <alignment horizontal="right" vertical="center"/>
    </xf>
    <xf numFmtId="0" fontId="23" fillId="0" borderId="0" xfId="1" applyFont="1" applyAlignment="1">
      <alignment vertical="center"/>
    </xf>
    <xf numFmtId="0" fontId="24" fillId="0" borderId="0" xfId="1" applyFont="1" applyAlignment="1">
      <alignment vertical="top"/>
    </xf>
    <xf numFmtId="0" fontId="23" fillId="0" borderId="0" xfId="1" applyFont="1" applyAlignment="1">
      <alignment horizontal="right"/>
    </xf>
    <xf numFmtId="0" fontId="24" fillId="0" borderId="0" xfId="1" applyFont="1" applyAlignment="1">
      <alignment vertical="center"/>
    </xf>
    <xf numFmtId="0" fontId="23" fillId="0" borderId="0" xfId="1" applyFont="1" applyAlignment="1">
      <alignment vertical="top"/>
    </xf>
    <xf numFmtId="0" fontId="23" fillId="0" borderId="0" xfId="1" applyFont="1" applyAlignment="1">
      <alignment vertical="top" wrapText="1"/>
    </xf>
    <xf numFmtId="0" fontId="25" fillId="0" borderId="0" xfId="1" applyFont="1" applyAlignment="1">
      <alignment vertical="top"/>
    </xf>
    <xf numFmtId="0" fontId="23" fillId="0" borderId="0" xfId="0" applyFont="1" applyAlignment="1">
      <alignment horizontal="left" vertical="top" wrapText="1"/>
    </xf>
    <xf numFmtId="0" fontId="25" fillId="0" borderId="0" xfId="0" applyFont="1" applyAlignment="1">
      <alignment horizontal="left" vertical="top" wrapText="1"/>
    </xf>
    <xf numFmtId="0" fontId="23" fillId="0" borderId="0" xfId="0" applyFont="1" applyAlignment="1">
      <alignment horizontal="justify" vertical="center" wrapText="1"/>
    </xf>
    <xf numFmtId="0" fontId="24" fillId="0" borderId="0" xfId="1" applyFont="1" applyAlignment="1">
      <alignment horizontal="left" vertical="top"/>
    </xf>
    <xf numFmtId="0" fontId="23" fillId="0" borderId="0" xfId="1" applyFont="1" applyAlignment="1">
      <alignment horizontal="left" vertical="center"/>
    </xf>
    <xf numFmtId="0" fontId="22" fillId="0" borderId="0" xfId="0" applyFont="1"/>
    <xf numFmtId="0" fontId="14" fillId="0" borderId="0" xfId="0" applyFont="1"/>
    <xf numFmtId="0" fontId="26" fillId="0" borderId="0" xfId="0" applyFont="1" applyAlignment="1">
      <alignment horizontal="left" vertical="center"/>
    </xf>
    <xf numFmtId="0" fontId="27" fillId="0" borderId="0" xfId="0" applyFont="1"/>
    <xf numFmtId="0" fontId="28" fillId="0" borderId="0" xfId="0" applyFont="1"/>
    <xf numFmtId="1" fontId="22" fillId="0" borderId="0" xfId="0" applyNumberFormat="1" applyFont="1" applyAlignment="1">
      <alignment horizontal="left"/>
    </xf>
    <xf numFmtId="1" fontId="27" fillId="0" borderId="0" xfId="0" applyNumberFormat="1" applyFont="1" applyAlignment="1">
      <alignment horizontal="left"/>
    </xf>
    <xf numFmtId="1" fontId="28" fillId="0" borderId="0" xfId="0" applyNumberFormat="1" applyFont="1" applyAlignment="1">
      <alignment horizontal="left"/>
    </xf>
    <xf numFmtId="0" fontId="28" fillId="0" borderId="0" xfId="0" applyFont="1" applyAlignment="1">
      <alignment horizontal="center" vertical="center"/>
    </xf>
    <xf numFmtId="0" fontId="28" fillId="0" borderId="0" xfId="0" applyFont="1" applyAlignment="1">
      <alignment horizontal="center" vertical="center" wrapText="1"/>
    </xf>
    <xf numFmtId="1" fontId="29" fillId="0" borderId="0" xfId="0" applyNumberFormat="1" applyFont="1" applyAlignment="1">
      <alignment horizontal="left"/>
    </xf>
    <xf numFmtId="1" fontId="28" fillId="0" borderId="0" xfId="0" applyNumberFormat="1" applyFont="1" applyAlignment="1">
      <alignment horizontal="left" wrapText="1"/>
    </xf>
    <xf numFmtId="1" fontId="30" fillId="0" borderId="0" xfId="0" applyNumberFormat="1" applyFont="1" applyAlignment="1">
      <alignment horizontal="center"/>
    </xf>
    <xf numFmtId="1" fontId="28" fillId="0" borderId="0" xfId="0" applyNumberFormat="1" applyFont="1" applyAlignment="1">
      <alignment horizontal="left" wrapText="1" indent="1"/>
    </xf>
    <xf numFmtId="0" fontId="15" fillId="0" borderId="0" xfId="0" applyFont="1"/>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32" fillId="0" borderId="4" xfId="0" applyNumberFormat="1" applyFont="1" applyBorder="1" applyAlignment="1">
      <alignment horizontal="center" vertical="center" wrapText="1"/>
    </xf>
    <xf numFmtId="168" fontId="33" fillId="0" borderId="0" xfId="0" applyNumberFormat="1" applyFont="1" applyBorder="1" applyAlignment="1" applyProtection="1">
      <alignment horizontal="right"/>
    </xf>
    <xf numFmtId="0" fontId="28" fillId="0" borderId="6" xfId="0" applyFont="1" applyBorder="1" applyAlignment="1">
      <alignment horizontal="left" wrapText="1"/>
    </xf>
    <xf numFmtId="0" fontId="27" fillId="0" borderId="5" xfId="0" applyFont="1" applyBorder="1" applyAlignment="1">
      <alignment horizontal="left" wrapText="1"/>
    </xf>
    <xf numFmtId="167" fontId="29" fillId="0" borderId="0" xfId="0" applyNumberFormat="1" applyFont="1" applyBorder="1" applyAlignment="1">
      <alignment horizontal="right"/>
    </xf>
    <xf numFmtId="1" fontId="28" fillId="0" borderId="0" xfId="0" applyNumberFormat="1" applyFont="1"/>
    <xf numFmtId="0" fontId="28" fillId="0" borderId="5" xfId="0" applyFont="1" applyBorder="1" applyAlignment="1">
      <alignment horizontal="left" wrapText="1"/>
    </xf>
    <xf numFmtId="167" fontId="31" fillId="0" borderId="7" xfId="0" applyNumberFormat="1" applyFont="1" applyBorder="1" applyAlignment="1">
      <alignment horizontal="right"/>
    </xf>
    <xf numFmtId="167" fontId="31" fillId="0" borderId="0" xfId="0" applyNumberFormat="1" applyFont="1" applyBorder="1" applyAlignment="1">
      <alignment horizontal="right"/>
    </xf>
    <xf numFmtId="167" fontId="30" fillId="0" borderId="0" xfId="0" applyNumberFormat="1" applyFont="1" applyBorder="1" applyAlignment="1">
      <alignment horizontal="right"/>
    </xf>
    <xf numFmtId="167" fontId="30" fillId="0" borderId="7" xfId="0" applyNumberFormat="1" applyFont="1" applyBorder="1" applyAlignment="1">
      <alignment horizontal="right"/>
    </xf>
    <xf numFmtId="169" fontId="27" fillId="0" borderId="7" xfId="0" applyNumberFormat="1" applyFont="1" applyBorder="1" applyAlignment="1">
      <alignment horizontal="right"/>
    </xf>
    <xf numFmtId="169" fontId="29" fillId="0" borderId="0" xfId="0" applyNumberFormat="1" applyFont="1" applyBorder="1" applyAlignment="1">
      <alignment horizontal="right"/>
    </xf>
    <xf numFmtId="169" fontId="28" fillId="0" borderId="0" xfId="0" applyNumberFormat="1" applyFont="1"/>
    <xf numFmtId="169" fontId="28" fillId="0" borderId="7" xfId="0" applyNumberFormat="1" applyFont="1" applyBorder="1" applyAlignment="1">
      <alignment horizontal="right"/>
    </xf>
    <xf numFmtId="169" fontId="30" fillId="0" borderId="0" xfId="0" applyNumberFormat="1" applyFont="1" applyBorder="1" applyAlignment="1">
      <alignment horizontal="right"/>
    </xf>
    <xf numFmtId="169" fontId="34" fillId="0" borderId="0" xfId="0" applyNumberFormat="1" applyFont="1" applyBorder="1" applyAlignment="1">
      <alignment horizontal="right"/>
    </xf>
    <xf numFmtId="169" fontId="31" fillId="0" borderId="0" xfId="0" applyNumberFormat="1" applyFont="1" applyBorder="1" applyAlignment="1">
      <alignment horizontal="right"/>
    </xf>
    <xf numFmtId="178" fontId="30" fillId="0" borderId="0" xfId="0" applyNumberFormat="1" applyFont="1" applyAlignment="1">
      <alignment horizontal="right"/>
    </xf>
    <xf numFmtId="169" fontId="30" fillId="0" borderId="7" xfId="0" applyNumberFormat="1" applyFont="1" applyBorder="1" applyAlignment="1">
      <alignment horizontal="right"/>
    </xf>
    <xf numFmtId="167" fontId="28" fillId="0" borderId="0" xfId="0" applyNumberFormat="1" applyFont="1"/>
    <xf numFmtId="167" fontId="34" fillId="0" borderId="0" xfId="0" applyNumberFormat="1" applyFont="1" applyBorder="1" applyAlignment="1">
      <alignment horizontal="right"/>
    </xf>
    <xf numFmtId="169" fontId="31" fillId="0" borderId="7" xfId="0" applyNumberFormat="1" applyFont="1" applyBorder="1" applyAlignment="1">
      <alignment horizontal="right"/>
    </xf>
    <xf numFmtId="0" fontId="28" fillId="0" borderId="5" xfId="0" applyFont="1" applyBorder="1" applyAlignment="1">
      <alignment horizontal="left"/>
    </xf>
    <xf numFmtId="164" fontId="28" fillId="0" borderId="0" xfId="0" applyNumberFormat="1" applyFont="1"/>
    <xf numFmtId="0" fontId="30" fillId="0" borderId="0" xfId="0" applyFont="1"/>
    <xf numFmtId="179" fontId="30" fillId="0" borderId="0" xfId="0" applyNumberFormat="1" applyFont="1" applyAlignment="1">
      <alignment horizontal="right"/>
    </xf>
    <xf numFmtId="0" fontId="32" fillId="0" borderId="0" xfId="0" applyFont="1"/>
    <xf numFmtId="170" fontId="30" fillId="0" borderId="0" xfId="0" applyNumberFormat="1" applyFont="1" applyBorder="1" applyAlignment="1">
      <alignment horizontal="right"/>
    </xf>
    <xf numFmtId="170" fontId="29" fillId="0" borderId="0" xfId="0" applyNumberFormat="1" applyFont="1" applyBorder="1" applyAlignment="1">
      <alignment horizontal="right"/>
    </xf>
    <xf numFmtId="171" fontId="30" fillId="0" borderId="0" xfId="0" applyNumberFormat="1" applyFont="1" applyBorder="1" applyAlignment="1">
      <alignment horizontal="right"/>
    </xf>
    <xf numFmtId="171" fontId="29" fillId="0" borderId="0" xfId="0" applyNumberFormat="1" applyFont="1" applyBorder="1" applyAlignment="1">
      <alignment horizontal="right"/>
    </xf>
    <xf numFmtId="172" fontId="28" fillId="0" borderId="7" xfId="0" applyNumberFormat="1" applyFont="1" applyBorder="1" applyAlignment="1">
      <alignment horizontal="right"/>
    </xf>
    <xf numFmtId="172" fontId="28" fillId="0" borderId="0" xfId="0" applyNumberFormat="1" applyFont="1" applyBorder="1" applyAlignment="1">
      <alignment horizontal="right"/>
    </xf>
    <xf numFmtId="0" fontId="28" fillId="0" borderId="0" xfId="0" applyFont="1" applyBorder="1"/>
    <xf numFmtId="0" fontId="27" fillId="0" borderId="5" xfId="0" applyFont="1" applyBorder="1" applyAlignment="1">
      <alignment horizontal="left"/>
    </xf>
    <xf numFmtId="0" fontId="32" fillId="0" borderId="0" xfId="0" applyFont="1" applyBorder="1"/>
    <xf numFmtId="170" fontId="30" fillId="0" borderId="7" xfId="0" applyNumberFormat="1" applyFont="1" applyBorder="1" applyAlignment="1">
      <alignment horizontal="right"/>
    </xf>
    <xf numFmtId="170" fontId="28" fillId="0" borderId="0" xfId="0" applyNumberFormat="1" applyFont="1"/>
    <xf numFmtId="170" fontId="29" fillId="0" borderId="7" xfId="0" applyNumberFormat="1" applyFont="1" applyBorder="1" applyAlignment="1">
      <alignment horizontal="right"/>
    </xf>
    <xf numFmtId="0" fontId="27" fillId="0" borderId="0" xfId="0" applyFont="1" applyBorder="1" applyAlignment="1">
      <alignment vertical="center"/>
    </xf>
    <xf numFmtId="171" fontId="28" fillId="0" borderId="0" xfId="0" applyNumberFormat="1" applyFont="1"/>
    <xf numFmtId="171" fontId="30" fillId="0" borderId="7" xfId="0" applyNumberFormat="1" applyFont="1" applyBorder="1" applyAlignment="1">
      <alignment horizontal="right"/>
    </xf>
    <xf numFmtId="171" fontId="29" fillId="0" borderId="7" xfId="0" applyNumberFormat="1" applyFont="1" applyBorder="1" applyAlignment="1">
      <alignment horizontal="right"/>
    </xf>
    <xf numFmtId="0" fontId="28" fillId="0" borderId="7" xfId="0" applyFont="1" applyBorder="1"/>
    <xf numFmtId="174" fontId="28" fillId="0" borderId="0" xfId="0" applyNumberFormat="1" applyFont="1"/>
    <xf numFmtId="2" fontId="28" fillId="0" borderId="0" xfId="0" applyNumberFormat="1" applyFont="1"/>
    <xf numFmtId="171" fontId="30" fillId="0" borderId="0" xfId="0" applyNumberFormat="1" applyFont="1" applyFill="1" applyBorder="1" applyAlignment="1">
      <alignment horizontal="right"/>
    </xf>
    <xf numFmtId="171" fontId="29" fillId="0" borderId="0" xfId="0" applyNumberFormat="1" applyFont="1" applyFill="1" applyBorder="1" applyAlignment="1">
      <alignment horizontal="right"/>
    </xf>
    <xf numFmtId="175" fontId="30" fillId="0" borderId="0" xfId="0" applyNumberFormat="1" applyFont="1" applyAlignment="1">
      <alignment horizontal="right"/>
    </xf>
    <xf numFmtId="173" fontId="30" fillId="0" borderId="0" xfId="0" applyNumberFormat="1" applyFont="1" applyAlignment="1">
      <alignment horizontal="right"/>
    </xf>
    <xf numFmtId="176" fontId="30" fillId="0" borderId="0" xfId="0" applyNumberFormat="1" applyFont="1" applyAlignment="1">
      <alignment horizontal="right"/>
    </xf>
    <xf numFmtId="177" fontId="30" fillId="0" borderId="0" xfId="0" applyNumberFormat="1" applyFont="1" applyAlignment="1">
      <alignment horizontal="right"/>
    </xf>
    <xf numFmtId="0" fontId="33" fillId="0" borderId="2" xfId="1" applyFont="1" applyBorder="1" applyAlignment="1">
      <alignment horizontal="center" vertical="center"/>
    </xf>
    <xf numFmtId="0" fontId="33" fillId="0" borderId="3" xfId="1" applyFont="1" applyBorder="1" applyAlignment="1">
      <alignment horizontal="center" vertical="center" wrapText="1"/>
    </xf>
    <xf numFmtId="0" fontId="33" fillId="0" borderId="4" xfId="1" applyFont="1" applyBorder="1" applyAlignment="1">
      <alignment horizontal="center" vertical="center" wrapText="1"/>
    </xf>
    <xf numFmtId="0" fontId="33" fillId="0" borderId="3" xfId="1" applyFont="1" applyBorder="1" applyAlignment="1">
      <alignment horizontal="center" vertical="center"/>
    </xf>
    <xf numFmtId="0" fontId="29" fillId="0" borderId="0" xfId="1" applyFont="1" applyAlignment="1">
      <alignment vertical="center"/>
    </xf>
    <xf numFmtId="0" fontId="30" fillId="0" borderId="0" xfId="1" applyFont="1"/>
    <xf numFmtId="0" fontId="30" fillId="0" borderId="6" xfId="1" applyFont="1" applyBorder="1" applyAlignment="1">
      <alignment horizontal="center" vertical="center" wrapText="1"/>
    </xf>
    <xf numFmtId="0" fontId="30" fillId="0" borderId="5" xfId="1" applyFont="1" applyBorder="1" applyAlignment="1">
      <alignment horizontal="center" vertical="center" wrapText="1"/>
    </xf>
    <xf numFmtId="165" fontId="30" fillId="0" borderId="0" xfId="1" applyNumberFormat="1" applyFont="1" applyBorder="1" applyAlignment="1">
      <alignment horizontal="right"/>
    </xf>
    <xf numFmtId="165" fontId="30" fillId="0" borderId="0" xfId="1" applyNumberFormat="1" applyFont="1"/>
    <xf numFmtId="0" fontId="30" fillId="0" borderId="0" xfId="1" applyFont="1" applyAlignment="1">
      <alignment horizontal="center" vertical="center"/>
    </xf>
    <xf numFmtId="0" fontId="30" fillId="0" borderId="0" xfId="1" applyFont="1" applyBorder="1" applyAlignment="1">
      <alignment horizontal="center" vertical="center"/>
    </xf>
    <xf numFmtId="0" fontId="33" fillId="0" borderId="0" xfId="1" applyFont="1"/>
    <xf numFmtId="49" fontId="13" fillId="0" borderId="0" xfId="5" applyNumberFormat="1" applyFont="1" applyAlignment="1">
      <alignment horizontal="left" vertical="center"/>
    </xf>
    <xf numFmtId="0" fontId="13" fillId="0" borderId="0" xfId="5" applyFont="1" applyAlignment="1">
      <alignment horizontal="left" vertical="center"/>
    </xf>
    <xf numFmtId="49" fontId="13" fillId="0" borderId="0" xfId="5" applyNumberFormat="1" applyFont="1" applyAlignment="1">
      <alignment horizontal="center" vertical="center"/>
    </xf>
    <xf numFmtId="0" fontId="13" fillId="0" borderId="0" xfId="5" applyFont="1" applyAlignment="1">
      <alignment horizontal="left" wrapText="1"/>
    </xf>
    <xf numFmtId="0" fontId="13" fillId="0" borderId="0" xfId="5" applyFont="1" applyBorder="1" applyAlignment="1">
      <alignment horizontal="left" vertical="center"/>
    </xf>
    <xf numFmtId="0" fontId="13" fillId="0" borderId="8" xfId="5" applyFont="1" applyBorder="1" applyAlignment="1">
      <alignment horizontal="center" vertical="center"/>
    </xf>
    <xf numFmtId="0" fontId="13" fillId="0" borderId="9" xfId="5" applyFont="1" applyBorder="1" applyAlignment="1">
      <alignment horizontal="center" vertical="center"/>
    </xf>
    <xf numFmtId="0" fontId="22" fillId="0" borderId="0" xfId="5" applyFont="1" applyAlignment="1">
      <alignment horizontal="center" vertical="center"/>
    </xf>
    <xf numFmtId="0" fontId="19" fillId="0" borderId="0" xfId="5" applyFont="1" applyAlignment="1">
      <alignment horizontal="left" vertical="center"/>
    </xf>
    <xf numFmtId="0" fontId="13" fillId="0" borderId="0" xfId="5" applyFont="1" applyAlignment="1">
      <alignment horizontal="right"/>
    </xf>
    <xf numFmtId="0" fontId="13" fillId="0" borderId="0" xfId="5" applyFont="1" applyBorder="1" applyAlignment="1">
      <alignment horizontal="center" vertical="center"/>
    </xf>
    <xf numFmtId="49" fontId="20" fillId="0" borderId="0" xfId="5" quotePrefix="1" applyNumberFormat="1" applyFont="1" applyAlignment="1">
      <alignment horizontal="left"/>
    </xf>
    <xf numFmtId="0" fontId="22" fillId="0" borderId="8" xfId="5" applyFont="1" applyBorder="1" applyAlignment="1">
      <alignment horizontal="right"/>
    </xf>
    <xf numFmtId="0" fontId="13" fillId="0" borderId="0" xfId="5" applyFont="1" applyAlignment="1">
      <alignment horizontal="center" vertical="center"/>
    </xf>
    <xf numFmtId="0" fontId="13" fillId="0" borderId="0" xfId="0" applyFont="1" applyBorder="1" applyAlignment="1">
      <alignment horizontal="center" vertical="center"/>
    </xf>
    <xf numFmtId="0" fontId="16" fillId="0" borderId="10" xfId="5" applyFont="1" applyBorder="1" applyAlignment="1">
      <alignment horizontal="left" wrapText="1"/>
    </xf>
    <xf numFmtId="0" fontId="12" fillId="0" borderId="10" xfId="5" applyFont="1" applyBorder="1" applyAlignment="1">
      <alignment horizontal="center" vertical="center" wrapText="1"/>
    </xf>
    <xf numFmtId="0" fontId="17" fillId="0" borderId="11" xfId="7" applyFont="1" applyBorder="1" applyAlignment="1">
      <alignment horizontal="left" vertical="center" wrapText="1"/>
    </xf>
    <xf numFmtId="0" fontId="18" fillId="0" borderId="11" xfId="7" applyFont="1" applyBorder="1" applyAlignment="1">
      <alignment horizontal="right" vertical="center" wrapText="1"/>
    </xf>
    <xf numFmtId="0" fontId="19" fillId="0" borderId="0" xfId="7" applyFont="1" applyBorder="1" applyAlignment="1">
      <alignment horizontal="center" vertical="center" wrapText="1"/>
    </xf>
    <xf numFmtId="49" fontId="21" fillId="0" borderId="0" xfId="5" quotePrefix="1" applyNumberFormat="1" applyFont="1" applyAlignment="1">
      <alignment horizontal="center"/>
    </xf>
    <xf numFmtId="0" fontId="19" fillId="0" borderId="0" xfId="0" applyFont="1" applyAlignment="1">
      <alignment vertical="center" wrapText="1"/>
    </xf>
    <xf numFmtId="0" fontId="19" fillId="0" borderId="0" xfId="0" applyFont="1" applyAlignment="1">
      <alignment vertical="center"/>
    </xf>
    <xf numFmtId="49" fontId="20" fillId="0" borderId="0" xfId="0" applyNumberFormat="1" applyFont="1" applyAlignment="1">
      <alignment horizontal="left" wrapText="1"/>
    </xf>
    <xf numFmtId="49" fontId="20" fillId="0" borderId="0" xfId="0" applyNumberFormat="1" applyFont="1" applyAlignment="1">
      <alignment horizontal="left"/>
    </xf>
    <xf numFmtId="0" fontId="26" fillId="0" borderId="0" xfId="1" applyFont="1" applyFill="1" applyAlignment="1">
      <alignment horizontal="left" vertical="center"/>
    </xf>
    <xf numFmtId="0" fontId="23" fillId="0" borderId="0" xfId="1" applyFont="1" applyAlignment="1">
      <alignment horizontal="left"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8"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4" xfId="0" applyFont="1" applyBorder="1" applyAlignment="1">
      <alignment horizontal="center"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8" fillId="0" borderId="2" xfId="0" applyFont="1" applyBorder="1" applyAlignment="1">
      <alignment horizontal="center" wrapText="1"/>
    </xf>
    <xf numFmtId="0" fontId="28" fillId="0" borderId="2" xfId="0" applyFont="1" applyBorder="1" applyAlignment="1">
      <alignment horizontal="center"/>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9" fillId="0" borderId="7" xfId="1" applyFont="1" applyBorder="1" applyAlignment="1">
      <alignment horizontal="center" vertical="center" wrapText="1"/>
    </xf>
    <xf numFmtId="0" fontId="29" fillId="0" borderId="0" xfId="1" applyFont="1" applyBorder="1" applyAlignment="1">
      <alignment horizontal="center" vertical="center" wrapText="1"/>
    </xf>
    <xf numFmtId="0" fontId="29" fillId="0" borderId="0" xfId="1" applyFont="1" applyBorder="1" applyAlignment="1">
      <alignment horizontal="center" vertical="center"/>
    </xf>
    <xf numFmtId="0" fontId="30" fillId="0" borderId="2" xfId="1" applyFont="1" applyBorder="1" applyAlignment="1">
      <alignment horizontal="center" vertical="center"/>
    </xf>
    <xf numFmtId="0" fontId="30" fillId="0" borderId="3" xfId="1" applyFont="1" applyBorder="1" applyAlignment="1">
      <alignment horizontal="center" vertical="center" wrapText="1"/>
    </xf>
    <xf numFmtId="0" fontId="30" fillId="0" borderId="3" xfId="1" applyFont="1" applyBorder="1" applyAlignment="1">
      <alignment horizontal="center" vertical="center"/>
    </xf>
    <xf numFmtId="0" fontId="30" fillId="0" borderId="4" xfId="1" applyFont="1" applyBorder="1" applyAlignment="1">
      <alignment horizontal="center" vertical="center" wrapText="1"/>
    </xf>
    <xf numFmtId="0" fontId="29" fillId="0" borderId="12" xfId="1" applyFont="1" applyBorder="1" applyAlignment="1">
      <alignment horizontal="center" vertical="center" wrapText="1"/>
    </xf>
    <xf numFmtId="0" fontId="29" fillId="0" borderId="13" xfId="1" applyFont="1" applyBorder="1" applyAlignment="1">
      <alignment horizontal="center" vertical="center" wrapText="1"/>
    </xf>
    <xf numFmtId="0" fontId="29" fillId="0" borderId="13" xfId="1" applyFont="1" applyBorder="1" applyAlignment="1">
      <alignment horizontal="center" vertical="center"/>
    </xf>
    <xf numFmtId="0" fontId="30" fillId="0" borderId="2" xfId="1" applyFont="1" applyBorder="1" applyAlignment="1">
      <alignment horizontal="center" vertical="center" wrapText="1"/>
    </xf>
    <xf numFmtId="0" fontId="29" fillId="0" borderId="2" xfId="1" applyFont="1" applyBorder="1" applyAlignment="1">
      <alignment horizontal="left" vertical="center"/>
    </xf>
    <xf numFmtId="0" fontId="29" fillId="0" borderId="3" xfId="1" applyFont="1" applyBorder="1" applyAlignment="1">
      <alignment horizontal="left" vertical="center"/>
    </xf>
    <xf numFmtId="0" fontId="29" fillId="0" borderId="3" xfId="1" applyFont="1" applyBorder="1" applyAlignment="1">
      <alignment horizontal="center" vertical="center"/>
    </xf>
    <xf numFmtId="0" fontId="29" fillId="0" borderId="4" xfId="1" applyFont="1" applyBorder="1" applyAlignment="1">
      <alignment horizontal="center" vertical="center"/>
    </xf>
    <xf numFmtId="0" fontId="29" fillId="0" borderId="2" xfId="1" applyFont="1" applyBorder="1" applyAlignment="1">
      <alignment horizontal="center" vertical="center"/>
    </xf>
  </cellXfs>
  <cellStyles count="10">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8" xfId="8"/>
    <cellStyle name="Zelle mit Rand" xfId="9"/>
  </cellStyles>
  <dxfs count="0"/>
  <tableStyles count="0" defaultTableStyle="TableStyleMedium2" defaultPivotStyle="PivotStyleLight16"/>
  <colors>
    <mruColors>
      <color rgb="FF005E90"/>
      <color rgb="FF95D5E1"/>
      <color rgb="FF007871"/>
      <color rgb="FFAA192B"/>
      <color rgb="FFF2B700"/>
      <color rgb="FF289B38"/>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Anteil der Investitionen in Forschung und Entwicklung an den neuen Anlagen im Zeitverlauf</a:t>
            </a:r>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7.1312092717621414E-2"/>
          <c:y val="0.12689563635256887"/>
          <c:w val="0.90556477869163143"/>
          <c:h val="0.73735221725767386"/>
        </c:manualLayout>
      </c:layout>
      <c:lineChart>
        <c:grouping val="standard"/>
        <c:varyColors val="0"/>
        <c:ser>
          <c:idx val="0"/>
          <c:order val="0"/>
          <c:tx>
            <c:v>Mecklenburg-Vorpommern</c:v>
          </c:tx>
          <c:spPr>
            <a:ln w="12700" cap="rnd">
              <a:solidFill>
                <a:srgbClr val="005E90"/>
              </a:solidFill>
              <a:round/>
            </a:ln>
            <a:effectLst/>
          </c:spPr>
          <c:marker>
            <c:symbol val="none"/>
          </c:marker>
          <c:cat>
            <c:numRef>
              <c:f>'Datenblatt für die Grafiken'!$A$6:$A$25</c:f>
              <c:numCache>
                <c:formatCode>0</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'Datenblatt für die Grafiken'!$B$6:$B$25</c:f>
              <c:numCache>
                <c:formatCode>General</c:formatCode>
                <c:ptCount val="20"/>
                <c:pt idx="0">
                  <c:v>2.516326018207681</c:v>
                </c:pt>
                <c:pt idx="1">
                  <c:v>3.3257291735009313</c:v>
                </c:pt>
                <c:pt idx="2">
                  <c:v>3.8014616831377088</c:v>
                </c:pt>
                <c:pt idx="3">
                  <c:v>3.9756923217019979</c:v>
                </c:pt>
                <c:pt idx="4">
                  <c:v>4.2737722608808753</c:v>
                </c:pt>
                <c:pt idx="5">
                  <c:v>4.0622163556660151</c:v>
                </c:pt>
                <c:pt idx="6">
                  <c:v>4.0211357266187342</c:v>
                </c:pt>
                <c:pt idx="7">
                  <c:v>4.9620753272467608</c:v>
                </c:pt>
                <c:pt idx="8">
                  <c:v>5.8090983209533347</c:v>
                </c:pt>
                <c:pt idx="9">
                  <c:v>6.984876154045625</c:v>
                </c:pt>
                <c:pt idx="10">
                  <c:v>6.7018455299238253</c:v>
                </c:pt>
                <c:pt idx="11">
                  <c:v>6.3999467933424059</c:v>
                </c:pt>
                <c:pt idx="12">
                  <c:v>6.7027225720080095</c:v>
                </c:pt>
                <c:pt idx="13">
                  <c:v>6.814700705881763</c:v>
                </c:pt>
                <c:pt idx="14">
                  <c:v>6.3507935486633444</c:v>
                </c:pt>
                <c:pt idx="15">
                  <c:v>6.7707818947711944</c:v>
                </c:pt>
                <c:pt idx="16">
                  <c:v>6.1027792901473541</c:v>
                </c:pt>
                <c:pt idx="17">
                  <c:v>6.1384348881195425</c:v>
                </c:pt>
                <c:pt idx="18">
                  <c:v>5.791147555341464</c:v>
                </c:pt>
                <c:pt idx="19">
                  <c:v>5.3442602660930643</c:v>
                </c:pt>
              </c:numCache>
            </c:numRef>
          </c:val>
          <c:smooth val="0"/>
          <c:extLst>
            <c:ext xmlns:c16="http://schemas.microsoft.com/office/drawing/2014/chart" uri="{C3380CC4-5D6E-409C-BE32-E72D297353CC}">
              <c16:uniqueId val="{00000000-6067-48A1-BCC6-13D04D14EF95}"/>
            </c:ext>
          </c:extLst>
        </c:ser>
        <c:ser>
          <c:idx val="1"/>
          <c:order val="1"/>
          <c:spPr>
            <a:ln w="12700" cap="rnd">
              <a:solidFill>
                <a:srgbClr val="F2B700"/>
              </a:solidFill>
              <a:round/>
            </a:ln>
            <a:effectLst/>
          </c:spPr>
          <c:marker>
            <c:symbol val="none"/>
          </c:marker>
          <c:cat>
            <c:numRef>
              <c:f>'Datenblatt für die Grafiken'!$A$6:$A$25</c:f>
              <c:numCache>
                <c:formatCode>0</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'Datenblatt für die Grafiken'!$C$6:$C$25</c:f>
              <c:numCache>
                <c:formatCode>General</c:formatCode>
                <c:ptCount val="20"/>
                <c:pt idx="0">
                  <c:v>9.1279809284577169</c:v>
                </c:pt>
                <c:pt idx="1">
                  <c:v>9.975456754309409</c:v>
                </c:pt>
                <c:pt idx="2">
                  <c:v>10.862972755238159</c:v>
                </c:pt>
                <c:pt idx="3">
                  <c:v>11.132822117472212</c:v>
                </c:pt>
                <c:pt idx="4">
                  <c:v>11.22835243905164</c:v>
                </c:pt>
                <c:pt idx="5">
                  <c:v>11.190147809466369</c:v>
                </c:pt>
                <c:pt idx="6">
                  <c:v>10.853344408731287</c:v>
                </c:pt>
                <c:pt idx="7">
                  <c:v>10.777587247823748</c:v>
                </c:pt>
                <c:pt idx="8">
                  <c:v>11.119573922344996</c:v>
                </c:pt>
                <c:pt idx="9">
                  <c:v>12.401351492221561</c:v>
                </c:pt>
                <c:pt idx="10">
                  <c:v>11.988106891528377</c:v>
                </c:pt>
                <c:pt idx="11">
                  <c:v>11.581139382768379</c:v>
                </c:pt>
                <c:pt idx="12">
                  <c:v>12.151716420230237</c:v>
                </c:pt>
                <c:pt idx="13">
                  <c:v>12.094641854842191</c:v>
                </c:pt>
                <c:pt idx="14">
                  <c:v>12.233558579681102</c:v>
                </c:pt>
                <c:pt idx="15">
                  <c:v>12.552081926876419</c:v>
                </c:pt>
                <c:pt idx="16">
                  <c:v>12.985935033973421</c:v>
                </c:pt>
                <c:pt idx="17">
                  <c:v>13.357929528145982</c:v>
                </c:pt>
                <c:pt idx="18">
                  <c:v>13.254701216977365</c:v>
                </c:pt>
                <c:pt idx="19">
                  <c:v>13.369058453013785</c:v>
                </c:pt>
              </c:numCache>
            </c:numRef>
          </c:val>
          <c:smooth val="0"/>
          <c:extLst>
            <c:ext xmlns:c16="http://schemas.microsoft.com/office/drawing/2014/chart" uri="{C3380CC4-5D6E-409C-BE32-E72D297353CC}">
              <c16:uniqueId val="{00000001-6067-48A1-BCC6-13D04D14EF95}"/>
            </c:ext>
          </c:extLst>
        </c:ser>
        <c:dLbls>
          <c:showLegendKey val="0"/>
          <c:showVal val="0"/>
          <c:showCatName val="0"/>
          <c:showSerName val="0"/>
          <c:showPercent val="0"/>
          <c:showBubbleSize val="0"/>
        </c:dLbls>
        <c:smooth val="0"/>
        <c:axId val="68681312"/>
        <c:axId val="68681640"/>
      </c:lineChart>
      <c:catAx>
        <c:axId val="68681312"/>
        <c:scaling>
          <c:orientation val="minMax"/>
        </c:scaling>
        <c:delete val="0"/>
        <c:axPos val="b"/>
        <c:numFmt formatCode="0" sourceLinked="1"/>
        <c:majorTickMark val="out"/>
        <c:minorTickMark val="none"/>
        <c:tickLblPos val="nextTo"/>
        <c:spPr>
          <a:noFill/>
          <a:ln w="317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de-DE"/>
          </a:p>
        </c:txPr>
        <c:crossAx val="68681640"/>
        <c:crosses val="autoZero"/>
        <c:auto val="1"/>
        <c:lblAlgn val="ctr"/>
        <c:lblOffset val="100"/>
        <c:noMultiLvlLbl val="0"/>
      </c:catAx>
      <c:valAx>
        <c:axId val="68681640"/>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de-DE"/>
                  <a:t>%</a:t>
                </a:r>
              </a:p>
            </c:rich>
          </c:tx>
          <c:layout>
            <c:manualLayout>
              <c:xMode val="edge"/>
              <c:yMode val="edge"/>
              <c:x val="5.8333333333333334E-2"/>
              <c:y val="4.9515827218920123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0.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6868131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Investierte neue Anlagen 2019 nach Wirtschaftsbereichen</a:t>
            </a:r>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3618848368903905"/>
          <c:y val="0.14644725329535893"/>
          <c:w val="0.78025775263836716"/>
          <c:h val="0.71683311060989208"/>
        </c:manualLayout>
      </c:layout>
      <c:ofPieChart>
        <c:ofPieType val="bar"/>
        <c:varyColors val="1"/>
        <c:ser>
          <c:idx val="0"/>
          <c:order val="0"/>
          <c:spPr>
            <a:ln w="3175">
              <a:solidFill>
                <a:schemeClr val="tx1"/>
              </a:solidFill>
            </a:ln>
          </c:spPr>
          <c:dPt>
            <c:idx val="0"/>
            <c:bubble3D val="0"/>
            <c:spPr>
              <a:solidFill>
                <a:srgbClr val="0CA0D9"/>
              </a:solidFill>
              <a:ln w="3175">
                <a:solidFill>
                  <a:schemeClr val="tx1"/>
                </a:solidFill>
              </a:ln>
              <a:effectLst/>
            </c:spPr>
            <c:extLst>
              <c:ext xmlns:c16="http://schemas.microsoft.com/office/drawing/2014/chart" uri="{C3380CC4-5D6E-409C-BE32-E72D297353CC}">
                <c16:uniqueId val="{00000001-30D6-41C3-B779-CCD18A970FD5}"/>
              </c:ext>
            </c:extLst>
          </c:dPt>
          <c:dPt>
            <c:idx val="1"/>
            <c:bubble3D val="0"/>
            <c:spPr>
              <a:solidFill>
                <a:srgbClr val="95D5E1"/>
              </a:solidFill>
              <a:ln w="3175">
                <a:solidFill>
                  <a:schemeClr val="tx1"/>
                </a:solidFill>
              </a:ln>
              <a:effectLst/>
            </c:spPr>
            <c:extLst>
              <c:ext xmlns:c16="http://schemas.microsoft.com/office/drawing/2014/chart" uri="{C3380CC4-5D6E-409C-BE32-E72D297353CC}">
                <c16:uniqueId val="{00000003-30D6-41C3-B779-CCD18A970FD5}"/>
              </c:ext>
            </c:extLst>
          </c:dPt>
          <c:dPt>
            <c:idx val="2"/>
            <c:bubble3D val="0"/>
            <c:spPr>
              <a:solidFill>
                <a:srgbClr val="005E90"/>
              </a:solidFill>
              <a:ln w="3175">
                <a:solidFill>
                  <a:schemeClr val="tx1"/>
                </a:solidFill>
              </a:ln>
              <a:effectLst/>
            </c:spPr>
            <c:extLst>
              <c:ext xmlns:c16="http://schemas.microsoft.com/office/drawing/2014/chart" uri="{C3380CC4-5D6E-409C-BE32-E72D297353CC}">
                <c16:uniqueId val="{00000005-30D6-41C3-B779-CCD18A970FD5}"/>
              </c:ext>
            </c:extLst>
          </c:dPt>
          <c:dPt>
            <c:idx val="3"/>
            <c:bubble3D val="0"/>
            <c:spPr>
              <a:solidFill>
                <a:srgbClr val="289B38"/>
              </a:solidFill>
              <a:ln w="3175">
                <a:solidFill>
                  <a:schemeClr val="tx1"/>
                </a:solidFill>
              </a:ln>
              <a:effectLst/>
            </c:spPr>
            <c:extLst>
              <c:ext xmlns:c16="http://schemas.microsoft.com/office/drawing/2014/chart" uri="{C3380CC4-5D6E-409C-BE32-E72D297353CC}">
                <c16:uniqueId val="{00000007-30D6-41C3-B779-CCD18A970FD5}"/>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9-30D6-41C3-B779-CCD18A970FD5}"/>
              </c:ext>
            </c:extLst>
          </c:dPt>
          <c:dPt>
            <c:idx val="5"/>
            <c:bubble3D val="0"/>
            <c:spPr>
              <a:solidFill>
                <a:srgbClr val="007871"/>
              </a:solidFill>
              <a:ln w="3175">
                <a:solidFill>
                  <a:schemeClr val="tx1"/>
                </a:solidFill>
              </a:ln>
              <a:effectLst/>
            </c:spPr>
            <c:extLst>
              <c:ext xmlns:c16="http://schemas.microsoft.com/office/drawing/2014/chart" uri="{C3380CC4-5D6E-409C-BE32-E72D297353CC}">
                <c16:uniqueId val="{0000000B-30D6-41C3-B779-CCD18A970FD5}"/>
              </c:ext>
            </c:extLst>
          </c:dPt>
          <c:dPt>
            <c:idx val="6"/>
            <c:bubble3D val="0"/>
            <c:spPr>
              <a:solidFill>
                <a:srgbClr val="AA192B"/>
              </a:solidFill>
              <a:ln w="3175">
                <a:solidFill>
                  <a:schemeClr val="tx1"/>
                </a:solidFill>
              </a:ln>
              <a:effectLst/>
            </c:spPr>
            <c:extLst>
              <c:ext xmlns:c16="http://schemas.microsoft.com/office/drawing/2014/chart" uri="{C3380CC4-5D6E-409C-BE32-E72D297353CC}">
                <c16:uniqueId val="{0000000D-30D6-41C3-B779-CCD18A970FD5}"/>
              </c:ext>
            </c:extLst>
          </c:dPt>
          <c:dPt>
            <c:idx val="7"/>
            <c:bubble3D val="0"/>
            <c:spPr>
              <a:solidFill>
                <a:srgbClr val="0CA0D9"/>
              </a:solidFill>
              <a:ln w="3175">
                <a:solidFill>
                  <a:schemeClr val="tx1"/>
                </a:solidFill>
              </a:ln>
              <a:effectLst/>
            </c:spPr>
            <c:extLst>
              <c:ext xmlns:c16="http://schemas.microsoft.com/office/drawing/2014/chart" uri="{C3380CC4-5D6E-409C-BE32-E72D297353CC}">
                <c16:uniqueId val="{0000000F-30D6-41C3-B779-CCD18A970FD5}"/>
              </c:ext>
            </c:extLst>
          </c:dPt>
          <c:dLbls>
            <c:dLbl>
              <c:idx val="0"/>
              <c:layout>
                <c:manualLayout>
                  <c:x val="-9.3689801629272526E-2"/>
                  <c:y val="-2.0145839475507257E-2"/>
                </c:manualLayout>
              </c:layout>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chemeClr val="bg1"/>
                      </a:solidFill>
                      <a:latin typeface="+mn-lt"/>
                      <a:ea typeface="+mn-ea"/>
                      <a:cs typeface="+mn-cs"/>
                    </a:defRPr>
                  </a:pPr>
                  <a:endParaRPr lang="de-DE"/>
                </a:p>
              </c:txPr>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17208403651108894"/>
                      <c:h val="6.8381119729731488E-2"/>
                    </c:manualLayout>
                  </c15:layout>
                </c:ext>
                <c:ext xmlns:c16="http://schemas.microsoft.com/office/drawing/2014/chart" uri="{C3380CC4-5D6E-409C-BE32-E72D297353CC}">
                  <c16:uniqueId val="{00000001-30D6-41C3-B779-CCD18A970FD5}"/>
                </c:ext>
              </c:extLst>
            </c:dLbl>
            <c:dLbl>
              <c:idx val="1"/>
              <c:layout>
                <c:manualLayout>
                  <c:x val="-9.8953273630917049E-2"/>
                  <c:y val="0"/>
                </c:manualLayout>
              </c:layout>
              <c:dLblPos val="bestFi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30D6-41C3-B779-CCD18A970FD5}"/>
                </c:ext>
              </c:extLst>
            </c:dLbl>
            <c:dLbl>
              <c:idx val="2"/>
              <c:layout>
                <c:manualLayout>
                  <c:x val="-9.5795273319253194E-2"/>
                  <c:y val="2.8781065614392719E-3"/>
                </c:manualLayout>
              </c:layout>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chemeClr val="bg1"/>
                      </a:solidFill>
                      <a:latin typeface="+mn-lt"/>
                      <a:ea typeface="+mn-ea"/>
                      <a:cs typeface="+mn-cs"/>
                    </a:defRPr>
                  </a:pPr>
                  <a:endParaRPr lang="de-DE"/>
                </a:p>
              </c:txPr>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17144181003756542"/>
                      <c:h val="0.1086730252943881"/>
                    </c:manualLayout>
                  </c15:layout>
                </c:ext>
                <c:ext xmlns:c16="http://schemas.microsoft.com/office/drawing/2014/chart" uri="{C3380CC4-5D6E-409C-BE32-E72D297353CC}">
                  <c16:uniqueId val="{00000005-30D6-41C3-B779-CCD18A970FD5}"/>
                </c:ext>
              </c:extLst>
            </c:dLbl>
            <c:dLbl>
              <c:idx val="3"/>
              <c:layout>
                <c:manualLayout>
                  <c:x val="-8.4215469136989601E-2"/>
                  <c:y val="0.13041456473071389"/>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3139267324697368"/>
                      <c:h val="9.8254689712669763E-2"/>
                    </c:manualLayout>
                  </c15:layout>
                </c:ext>
                <c:ext xmlns:c16="http://schemas.microsoft.com/office/drawing/2014/chart" uri="{C3380CC4-5D6E-409C-BE32-E72D297353CC}">
                  <c16:uniqueId val="{00000007-30D6-41C3-B779-CCD18A970FD5}"/>
                </c:ext>
              </c:extLst>
            </c:dLbl>
            <c:dLbl>
              <c:idx val="4"/>
              <c:layout>
                <c:manualLayout>
                  <c:x val="-0.17895804805591381"/>
                  <c:y val="1.3089543887924144E-2"/>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5315194939109503"/>
                      <c:h val="0.11086030016789804"/>
                    </c:manualLayout>
                  </c15:layout>
                </c:ext>
                <c:ext xmlns:c16="http://schemas.microsoft.com/office/drawing/2014/chart" uri="{C3380CC4-5D6E-409C-BE32-E72D297353CC}">
                  <c16:uniqueId val="{00000009-30D6-41C3-B779-CCD18A970FD5}"/>
                </c:ext>
              </c:extLst>
            </c:dLbl>
            <c:dLbl>
              <c:idx val="5"/>
              <c:layout>
                <c:manualLayout>
                  <c:x val="-0.12842871684012638"/>
                  <c:y val="-0.29101361336132164"/>
                </c:manualLayout>
              </c:layout>
              <c:numFmt formatCode="\(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200341835567477"/>
                      <c:h val="0.16772944687915622"/>
                    </c:manualLayout>
                  </c15:layout>
                </c:ext>
                <c:ext xmlns:c16="http://schemas.microsoft.com/office/drawing/2014/chart" uri="{C3380CC4-5D6E-409C-BE32-E72D297353CC}">
                  <c16:uniqueId val="{0000000B-30D6-41C3-B779-CCD18A970FD5}"/>
                </c:ext>
              </c:extLst>
            </c:dLbl>
            <c:dLbl>
              <c:idx val="6"/>
              <c:layout>
                <c:manualLayout>
                  <c:x val="-2.947536031988655E-2"/>
                  <c:y val="-8.2304941741031829E-3"/>
                </c:manualLayout>
              </c:layout>
              <c:dLblPos val="bestFit"/>
              <c:showLegendKey val="0"/>
              <c:showVal val="1"/>
              <c:showCatName val="1"/>
              <c:showSerName val="0"/>
              <c:showPercent val="0"/>
              <c:showBubbleSize val="0"/>
              <c:separator> </c:separator>
              <c:extLst>
                <c:ext xmlns:c15="http://schemas.microsoft.com/office/drawing/2012/chart" uri="{CE6537A1-D6FC-4f65-9D91-7224C49458BB}">
                  <c15:layout>
                    <c:manualLayout>
                      <c:w val="0.238761534049276"/>
                      <c:h val="0.12812825969560801"/>
                    </c:manualLayout>
                  </c15:layout>
                </c:ext>
                <c:ext xmlns:c16="http://schemas.microsoft.com/office/drawing/2014/chart" uri="{C3380CC4-5D6E-409C-BE32-E72D297353CC}">
                  <c16:uniqueId val="{0000000D-30D6-41C3-B779-CCD18A970FD5}"/>
                </c:ext>
              </c:extLst>
            </c:dLbl>
            <c:dLbl>
              <c:idx val="7"/>
              <c:layout>
                <c:manualLayout>
                  <c:x val="0.10738842268249742"/>
                  <c:y val="-0.31940580996587881"/>
                </c:manualLayout>
              </c:layout>
              <c:tx>
                <c:rich>
                  <a:bodyPr/>
                  <a:lstStyle/>
                  <a:p>
                    <a:r>
                      <a:rPr lang="en-US"/>
                      <a:t>Produzierendes</a:t>
                    </a:r>
                    <a:r>
                      <a:rPr lang="en-US" baseline="0"/>
                      <a:t> Gewerbe</a:t>
                    </a:r>
                  </a:p>
                  <a:p>
                    <a:r>
                      <a:rPr lang="en-US" baseline="0"/>
                      <a:t>(13,6 %)</a:t>
                    </a:r>
                    <a:endParaRPr lang="en-US"/>
                  </a:p>
                </c:rich>
              </c:tx>
              <c:dLblPos val="bestFi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F-30D6-41C3-B779-CCD18A970FD5}"/>
                </c:ext>
              </c:extLst>
            </c:dLbl>
            <c:numFmt formatCode="\(0.0&quot; %&quot;\)" sourceLinked="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dLblPos val="bestFit"/>
            <c:showLegendKey val="0"/>
            <c:showVal val="1"/>
            <c:showCatName val="1"/>
            <c:showSerName val="0"/>
            <c:showPercent val="0"/>
            <c:showBubbleSize val="0"/>
            <c:separator> </c:separator>
            <c:showLeaderLines val="1"/>
            <c:leaderLines>
              <c:spPr>
                <a:ln w="3175" cap="flat" cmpd="sng" algn="ctr">
                  <a:solidFill>
                    <a:schemeClr val="bg1">
                      <a:lumMod val="85000"/>
                      <a:alpha val="50000"/>
                    </a:schemeClr>
                  </a:solidFill>
                  <a:round/>
                </a:ln>
                <a:effectLst/>
              </c:spPr>
            </c:leaderLines>
            <c:extLst>
              <c:ext xmlns:c15="http://schemas.microsoft.com/office/drawing/2012/chart" uri="{CE6537A1-D6FC-4f65-9D91-7224C49458BB}"/>
            </c:extLst>
          </c:dLbls>
          <c:cat>
            <c:strRef>
              <c:f>'Datenblatt für die Grafiken'!$A$31:$A$37</c:f>
              <c:strCache>
                <c:ptCount val="7"/>
                <c:pt idx="0">
                  <c:v>Verarbeitendes Gewerbe</c:v>
                </c:pt>
                <c:pt idx="1">
                  <c:v>Baugewerbe</c:v>
                </c:pt>
                <c:pt idx="2">
                  <c:v>Sonstiges Produzierendes Gewerbe</c:v>
                </c:pt>
                <c:pt idx="3">
                  <c:v>Land- und Forstwirtschaft, Fischerei</c:v>
                </c:pt>
                <c:pt idx="4">
                  <c:v>Handel, Verkehr, Lagerei, Gastgewerbe, Information und Kommunikation</c:v>
                </c:pt>
                <c:pt idx="5">
                  <c:v>Finanz-, Versicherungs- und Unternehmensdienstleister; Grundstücks- und Wohnungswesen</c:v>
                </c:pt>
                <c:pt idx="6">
                  <c:v>Öffentliche und sonstige Dienstleister, Erziehung und Gesundheit; Private Haushalte</c:v>
                </c:pt>
              </c:strCache>
            </c:strRef>
          </c:cat>
          <c:val>
            <c:numRef>
              <c:f>'Datenblatt für die Grafiken'!$B$31:$B$37</c:f>
              <c:numCache>
                <c:formatCode>General</c:formatCode>
                <c:ptCount val="7"/>
                <c:pt idx="0">
                  <c:v>6.9</c:v>
                </c:pt>
                <c:pt idx="1">
                  <c:v>1.4</c:v>
                </c:pt>
                <c:pt idx="2">
                  <c:v>5.2</c:v>
                </c:pt>
                <c:pt idx="3">
                  <c:v>2.7</c:v>
                </c:pt>
                <c:pt idx="4">
                  <c:v>21.9</c:v>
                </c:pt>
                <c:pt idx="5">
                  <c:v>39.6</c:v>
                </c:pt>
                <c:pt idx="6">
                  <c:v>22.3</c:v>
                </c:pt>
              </c:numCache>
            </c:numRef>
          </c:val>
          <c:extLst>
            <c:ext xmlns:c16="http://schemas.microsoft.com/office/drawing/2014/chart" uri="{C3380CC4-5D6E-409C-BE32-E72D297353CC}">
              <c16:uniqueId val="{00000010-30D6-41C3-B779-CCD18A970FD5}"/>
            </c:ext>
          </c:extLst>
        </c:ser>
        <c:dLbls>
          <c:dLblPos val="bestFit"/>
          <c:showLegendKey val="0"/>
          <c:showVal val="1"/>
          <c:showCatName val="0"/>
          <c:showSerName val="0"/>
          <c:showPercent val="0"/>
          <c:showBubbleSize val="0"/>
          <c:showLeaderLines val="1"/>
        </c:dLbls>
        <c:gapWidth val="100"/>
        <c:splitType val="cust"/>
        <c:custSplit>
          <c:secondPiePt val="0"/>
          <c:secondPiePt val="1"/>
          <c:secondPiePt val="2"/>
        </c:custSplit>
        <c:secondPieSize val="85"/>
        <c:serLines>
          <c:spPr>
            <a:ln w="3175" cap="flat" cmpd="sng" algn="ctr">
              <a:solidFill>
                <a:schemeClr val="tx1"/>
              </a:solidFill>
              <a:round/>
            </a:ln>
            <a:effectLst/>
          </c:spPr>
        </c:serLines>
      </c:of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013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13591</xdr:rowOff>
    </xdr:from>
    <xdr:to>
      <xdr:col>0</xdr:col>
      <xdr:colOff>6126802</xdr:colOff>
      <xdr:row>26</xdr:row>
      <xdr:rowOff>129268</xdr:rowOff>
    </xdr:to>
    <xdr:sp macro="" textlink="">
      <xdr:nvSpPr>
        <xdr:cNvPr id="2" name="Textfeld 1"/>
        <xdr:cNvSpPr txBox="1"/>
      </xdr:nvSpPr>
      <xdr:spPr>
        <a:xfrm>
          <a:off x="6802" y="517055"/>
          <a:ext cx="6120000" cy="36875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anose="020B0604020202020204" pitchFamily="34" charset="0"/>
            </a:rPr>
            <a:t>In den regionalen Volkswirtschaftlichen Gesamtrechnungen (VGR)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VGR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 Mit der "Revision 2014" wurde das ESVG 2010 implementiert. Die wesentlichsten Neuerungen waren dabei die Behandlung von Forschung und Entwicklung als Investitions- und Vermögensgut sowie die Zuordnung von mili­tärischen Waffensystemen zu den Investitionen.</a:t>
          </a:r>
        </a:p>
        <a:p>
          <a:r>
            <a:rPr lang="de-DE" sz="950">
              <a:solidFill>
                <a:schemeClr val="dk1"/>
              </a:solidFill>
              <a:latin typeface="+mn-lt"/>
              <a:ea typeface="+mn-ea"/>
              <a:cs typeface="Arial" panose="020B0604020202020204" pitchFamily="34" charset="0"/>
            </a:rPr>
            <a:t>Die in diesem Bericht veröffentlichten Ergebnisse zum </a:t>
          </a:r>
          <a:r>
            <a:rPr lang="de-DE" sz="950" b="1">
              <a:solidFill>
                <a:schemeClr val="dk1"/>
              </a:solidFill>
              <a:latin typeface="+mn-lt"/>
              <a:ea typeface="+mn-ea"/>
              <a:cs typeface="Arial" panose="020B0604020202020204" pitchFamily="34" charset="0"/>
            </a:rPr>
            <a:t>Berechnungsstand August 2021 </a:t>
          </a:r>
          <a:r>
            <a:rPr lang="de-DE" sz="950">
              <a:solidFill>
                <a:schemeClr val="dk1"/>
              </a:solidFill>
              <a:latin typeface="+mn-lt"/>
              <a:ea typeface="+mn-ea"/>
              <a:cs typeface="Arial" panose="020B0604020202020204" pitchFamily="34" charset="0"/>
            </a:rPr>
            <a:t>sind daher mit Angaben der Berech­nungs­stände </a:t>
          </a:r>
          <a:r>
            <a:rPr lang="de-DE" sz="950" b="1">
              <a:solidFill>
                <a:srgbClr val="AA192B"/>
              </a:solidFill>
              <a:latin typeface="+mn-lt"/>
              <a:ea typeface="+mn-ea"/>
              <a:cs typeface="Arial" panose="020B0604020202020204" pitchFamily="34" charset="0"/>
            </a:rPr>
            <a:t>vor Revision 2019 </a:t>
          </a:r>
          <a:r>
            <a:rPr lang="de-DE" sz="950">
              <a:solidFill>
                <a:schemeClr val="dk1"/>
              </a:solidFill>
              <a:latin typeface="+mn-lt"/>
              <a:ea typeface="+mn-ea"/>
              <a:cs typeface="Arial" panose="020B0604020202020204" pitchFamily="34" charset="0"/>
            </a:rPr>
            <a:t>(August 2018 und früher) </a:t>
          </a:r>
          <a:r>
            <a:rPr lang="de-DE" sz="950" b="1">
              <a:solidFill>
                <a:srgbClr val="AA192B"/>
              </a:solidFill>
              <a:latin typeface="+mn-lt"/>
              <a:ea typeface="+mn-ea"/>
              <a:cs typeface="Arial" panose="020B0604020202020204" pitchFamily="34" charset="0"/>
            </a:rPr>
            <a:t>nicht vergleichbar.</a:t>
          </a:r>
        </a:p>
        <a:p>
          <a:r>
            <a:rPr lang="de-DE" sz="500">
              <a:latin typeface="+mn-lt"/>
              <a:cs typeface="Arial" panose="020B0604020202020204" pitchFamily="34" charset="0"/>
            </a:rPr>
            <a:t> </a:t>
          </a:r>
        </a:p>
        <a:p>
          <a:r>
            <a:rPr lang="de-DE" sz="950">
              <a:latin typeface="+mn-lt"/>
              <a:cs typeface="Arial" panose="020B0604020202020204" pitchFamily="34" charset="0"/>
            </a:rPr>
            <a:t>Die in diesem Bericht enthaltenen Angaben sind Ergebnisse </a:t>
          </a:r>
          <a:r>
            <a:rPr lang="de-DE" sz="950">
              <a:solidFill>
                <a:sysClr val="windowText" lastClr="000000"/>
              </a:solidFill>
              <a:latin typeface="+mn-lt"/>
              <a:cs typeface="Arial" panose="020B0604020202020204" pitchFamily="34" charset="0"/>
            </a:rPr>
            <a:t>der </a:t>
          </a:r>
          <a:r>
            <a:rPr lang="de-DE" sz="950" b="1">
              <a:solidFill>
                <a:sysClr val="windowText" lastClr="000000"/>
              </a:solidFill>
              <a:latin typeface="+mn-lt"/>
              <a:cs typeface="Arial" panose="020B0604020202020204" pitchFamily="34" charset="0"/>
            </a:rPr>
            <a:t>Verwendungsrechnung,</a:t>
          </a:r>
          <a:r>
            <a:rPr lang="de-DE" sz="950">
              <a:solidFill>
                <a:sysClr val="windowText" lastClr="000000"/>
              </a:solidFill>
              <a:latin typeface="+mn-lt"/>
              <a:cs typeface="Arial" panose="020B0604020202020204" pitchFamily="34" charset="0"/>
            </a:rPr>
            <a:t> einem </a:t>
          </a:r>
          <a:r>
            <a:rPr lang="de-DE" sz="950">
              <a:latin typeface="+mn-lt"/>
              <a:cs typeface="Arial" panose="020B0604020202020204" pitchFamily="34" charset="0"/>
            </a:rPr>
            <a:t>Teilgebiet der VGR. Ausgewiesen werden Angaben zu den Bruttoanlageinvestitionen, die für die Länder vom Arbeitskreis Volkswirtschaftliche Gesamtrechnungen der Länder ermittelt werden. Diese originär berechneten Daten beziehen sich auf die Jahre 1991 bis 2019. Eine solche Originär­berechnung kann nur durchgeführt werden, wenn alle erforderlichen Daten aus den Fachstatis­tiken vorliegen. Das ist bei den Investitionen zirka 1 ¾ Jahre nach dem Berichtsjahr der Fall, so dass die Originärberechnung einen Time-Lag von etwa 2 Jahren hat.</a:t>
          </a:r>
        </a:p>
        <a:p>
          <a:endParaRPr lang="de-DE" sz="500">
            <a:latin typeface="+mn-lt"/>
            <a:cs typeface="Arial" panose="020B0604020202020204" pitchFamily="34" charset="0"/>
          </a:endParaRPr>
        </a:p>
        <a:p>
          <a:r>
            <a:rPr lang="de-DE" sz="950">
              <a:latin typeface="+mn-lt"/>
              <a:cs typeface="Arial" panose="020B0604020202020204" pitchFamily="34" charset="0"/>
            </a:rPr>
            <a:t>Investitionen haben für die kurz- und mittelfristige Entwicklung der Wirtschaft große Bedeutung und sind daher ein wich­tiger Indikator der Konjunkturbeobachtung. Sie sind neben dem Konsum das bedeutendste Aggregat der Verwendungs­seite des Brutto­inlandsprodukts. Die Verwendungsseite gibt einen Einblick in die letzte Entnahme der Waren und Dienst­leistungen aus dem Markt. Für die gesamte Volkswirtschaft hat die Verwendungsgleichung folgendes Aussehen:</a:t>
          </a:r>
        </a:p>
      </xdr:txBody>
    </xdr:sp>
    <xdr:clientData/>
  </xdr:twoCellAnchor>
  <xdr:twoCellAnchor>
    <xdr:from>
      <xdr:col>0</xdr:col>
      <xdr:colOff>0</xdr:colOff>
      <xdr:row>36</xdr:row>
      <xdr:rowOff>380999</xdr:rowOff>
    </xdr:from>
    <xdr:to>
      <xdr:col>0</xdr:col>
      <xdr:colOff>6120000</xdr:colOff>
      <xdr:row>62</xdr:row>
      <xdr:rowOff>136071</xdr:rowOff>
    </xdr:to>
    <xdr:sp macro="" textlink="">
      <xdr:nvSpPr>
        <xdr:cNvPr id="5" name="Textfeld 4"/>
        <xdr:cNvSpPr txBox="1"/>
      </xdr:nvSpPr>
      <xdr:spPr>
        <a:xfrm>
          <a:off x="0" y="5857874"/>
          <a:ext cx="6120000" cy="37079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latin typeface="+mn-lt"/>
              <a:cs typeface="Arial" panose="020B0604020202020204" pitchFamily="34" charset="0"/>
            </a:rPr>
            <a:t>Anlagen, neue</a:t>
          </a:r>
        </a:p>
        <a:p>
          <a:endParaRPr lang="de-DE" sz="300" i="0">
            <a:latin typeface="+mn-lt"/>
            <a:cs typeface="Arial" panose="020B0604020202020204" pitchFamily="34" charset="0"/>
          </a:endParaRPr>
        </a:p>
        <a:p>
          <a:r>
            <a:rPr lang="de-DE" sz="950" i="0">
              <a:latin typeface="+mn-lt"/>
              <a:cs typeface="Arial" panose="020B0604020202020204" pitchFamily="34" charset="0"/>
            </a:rPr>
            <a:t>Neue Anlagen umfassen die Käufe an reproduzierbaren neuen Produktionsmitteln sowie die Zugänge an selbst erstellten Anlagen in einem Zeitraum. Sie setzen sich zusammen aus den Zugängen an neuen Ausrüstungen und neuen Bauten. Sie sind Teil der (®) Bruttoanlageinvestitionen, die darüber hinaus noch den Saldo aus den Käufen und Verkäufen von ge­brauch­ten Anlagen um­fassen.</a:t>
          </a:r>
        </a:p>
        <a:p>
          <a:endParaRPr lang="de-DE" sz="600" i="0">
            <a:latin typeface="+mn-lt"/>
            <a:cs typeface="Arial" panose="020B0604020202020204" pitchFamily="34" charset="0"/>
          </a:endParaRPr>
        </a:p>
        <a:p>
          <a:r>
            <a:rPr lang="de-DE" sz="950" b="1" i="0">
              <a:latin typeface="+mn-lt"/>
              <a:cs typeface="Arial" panose="020B0604020202020204" pitchFamily="34" charset="0"/>
            </a:rPr>
            <a:t>Ausrüstungen</a:t>
          </a:r>
        </a:p>
        <a:p>
          <a:endParaRPr lang="de-DE" sz="300" i="0">
            <a:latin typeface="+mn-lt"/>
            <a:cs typeface="Arial" panose="020B0604020202020204" pitchFamily="34" charset="0"/>
          </a:endParaRPr>
        </a:p>
        <a:p>
          <a:r>
            <a:rPr lang="de-DE" sz="950" i="0">
              <a:latin typeface="+mn-lt"/>
              <a:cs typeface="Arial" panose="020B0604020202020204" pitchFamily="34" charset="0"/>
            </a:rPr>
            <a:t>Zu den Ausrüstungen zählen Maschinen, maschinelle Anlagen, Fahrzeuge, Betriebs- und Geschäftsausstattungen sowie ähnliche nicht fest mit Bauten verbundene Anlagen. Sie schließen militärische Waffensysteme und die (®) sonstigen Anla­gen mit ein.</a:t>
          </a:r>
        </a:p>
        <a:p>
          <a:endParaRPr lang="de-DE" sz="600" i="0">
            <a:latin typeface="+mn-lt"/>
            <a:cs typeface="Arial" panose="020B0604020202020204" pitchFamily="34" charset="0"/>
          </a:endParaRPr>
        </a:p>
        <a:p>
          <a:r>
            <a:rPr lang="de-DE" sz="950" b="1" i="0">
              <a:latin typeface="+mn-lt"/>
              <a:cs typeface="Arial" panose="020B0604020202020204" pitchFamily="34" charset="0"/>
            </a:rPr>
            <a:t>Bauten</a:t>
          </a:r>
        </a:p>
        <a:p>
          <a:endParaRPr lang="de-DE" sz="300" i="0">
            <a:latin typeface="+mn-lt"/>
            <a:cs typeface="Arial" panose="020B0604020202020204" pitchFamily="34" charset="0"/>
          </a:endParaRPr>
        </a:p>
        <a:p>
          <a:r>
            <a:rPr lang="de-DE" sz="950" i="0">
              <a:latin typeface="+mn-lt"/>
              <a:cs typeface="Arial" panose="020B0604020202020204" pitchFamily="34" charset="0"/>
            </a:rPr>
            <a:t>Zu den Bauten gehören Gebäude und sonstige Bauten, wie Straßen, Brücken, Tunnels, Flugplätze, Kanäle, Staudämme, Stahl- und Holzkonstruktionen (Montagebauten), Versorgungs- und Rohrfernleitungen, Sportplätze, Parks u. Ä.</a:t>
          </a:r>
        </a:p>
        <a:p>
          <a:endParaRPr lang="de-DE" sz="600" i="0">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Bruttoanlageinvestitionen</a:t>
          </a:r>
          <a:endParaRPr lang="de-DE" sz="950" i="0">
            <a:effectLst/>
            <a:latin typeface="+mn-lt"/>
            <a:cs typeface="Arial" panose="020B0604020202020204" pitchFamily="34" charset="0"/>
          </a:endParaRPr>
        </a:p>
        <a:p>
          <a:endParaRPr lang="de-DE" sz="30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Die Brutto­anlageinvestitionen werden in dem Zeitpunkt nachgewiesen, in dem das Eigentum auf die institutionelle Einheit (den Investor) übergeht, die die Anlage in der Pro­duk­tion nutzen will.</a:t>
          </a:r>
          <a:endParaRPr lang="de-DE" sz="950" i="0">
            <a:latin typeface="+mn-lt"/>
            <a:cs typeface="Arial" panose="020B0604020202020204" pitchFamily="34" charset="0"/>
          </a:endParaRPr>
        </a:p>
      </xdr:txBody>
    </xdr:sp>
    <xdr:clientData/>
  </xdr:twoCellAnchor>
  <xdr:twoCellAnchor>
    <xdr:from>
      <xdr:col>0</xdr:col>
      <xdr:colOff>0</xdr:colOff>
      <xdr:row>65</xdr:row>
      <xdr:rowOff>6803</xdr:rowOff>
    </xdr:from>
    <xdr:to>
      <xdr:col>0</xdr:col>
      <xdr:colOff>6120000</xdr:colOff>
      <xdr:row>128</xdr:row>
      <xdr:rowOff>13608</xdr:rowOff>
    </xdr:to>
    <xdr:sp macro="" textlink="">
      <xdr:nvSpPr>
        <xdr:cNvPr id="6" name="Textfeld 5"/>
        <xdr:cNvSpPr txBox="1"/>
      </xdr:nvSpPr>
      <xdr:spPr>
        <a:xfrm>
          <a:off x="0" y="10511517"/>
          <a:ext cx="6120000" cy="90079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latin typeface="+mn-lt"/>
              <a:cs typeface="Arial" panose="020B0604020202020204" pitchFamily="34" charset="0"/>
            </a:rPr>
            <a:t>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a:t>
          </a:r>
        </a:p>
        <a:p>
          <a:endParaRPr lang="de-DE" sz="600" b="0" i="0">
            <a:latin typeface="+mn-lt"/>
            <a:cs typeface="Arial" panose="020B0604020202020204" pitchFamily="34" charset="0"/>
          </a:endParaRPr>
        </a:p>
        <a:p>
          <a:r>
            <a:rPr lang="de-DE" sz="950" b="0" i="0">
              <a:latin typeface="+mn-lt"/>
              <a:cs typeface="Arial" panose="020B0604020202020204" pitchFamily="34" charset="0"/>
            </a:rPr>
            <a:t>Die Bruttoanlageinvestitionen werden in den VGR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a:t>
          </a:r>
        </a:p>
        <a:p>
          <a:endParaRPr lang="de-DE" sz="300" b="0" i="0">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Wohnbauten,</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Nichtwohnbauten einschließlich erheblicher Bodenverbesserungen,</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Ausrüstungen wie Schiffe, Kraftfahrzeuge und Computer,</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militärische Waffensysteme,</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Nutztiere und Nutzpflanzungen (z. B. Bäume und Vieh),</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Eigentumsübertragungskosten nichtproduzierter Vermögensgüter wie Grund und Boden und Nutzungsrechte,</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Forschung und Entwicklung (FuE) einschließlich Produktion von frei zugänglicher FuE,</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Suchbohrungen,</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Software und Datenbanken,</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Urheberrechte,</a:t>
          </a: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sonstiges geistiges Eigentum.</a:t>
          </a:r>
          <a:endParaRPr lang="de-DE" sz="950" b="0" i="0">
            <a:latin typeface="+mn-lt"/>
            <a:cs typeface="Arial" panose="020B0604020202020204" pitchFamily="34" charset="0"/>
          </a:endParaRPr>
        </a:p>
        <a:p>
          <a:endParaRPr lang="de-DE" sz="600" b="0" i="0">
            <a:latin typeface="+mn-lt"/>
            <a:cs typeface="Arial" panose="020B0604020202020204" pitchFamily="34" charset="0"/>
          </a:endParaRPr>
        </a:p>
        <a:p>
          <a:r>
            <a:rPr lang="de-DE" sz="950" b="1" i="0">
              <a:latin typeface="+mn-lt"/>
              <a:cs typeface="Arial" panose="020B0604020202020204" pitchFamily="34" charset="0"/>
            </a:rPr>
            <a:t>Bruttoinlandsprodukt</a:t>
          </a:r>
        </a:p>
        <a:p>
          <a:endParaRPr lang="de-DE" sz="300" b="0" i="0">
            <a:latin typeface="+mn-lt"/>
            <a:cs typeface="Arial" panose="020B0604020202020204" pitchFamily="34" charset="0"/>
          </a:endParaRPr>
        </a:p>
        <a:p>
          <a:r>
            <a:rPr lang="de-DE" sz="950" b="0" i="0">
              <a:latin typeface="+mn-lt"/>
              <a:cs typeface="Arial" panose="020B0604020202020204"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p>
        <a:p>
          <a:endParaRPr lang="de-DE" sz="600" b="0" i="0">
            <a:latin typeface="+mn-lt"/>
            <a:cs typeface="Arial" panose="020B0604020202020204" pitchFamily="34" charset="0"/>
          </a:endParaRPr>
        </a:p>
        <a:p>
          <a:r>
            <a:rPr lang="de-DE" sz="950" b="1" i="0">
              <a:latin typeface="+mn-lt"/>
              <a:cs typeface="Arial" panose="020B0604020202020204" pitchFamily="34" charset="0"/>
            </a:rPr>
            <a:t>Forschungs- und Entwicklungsinvestitionen</a:t>
          </a:r>
        </a:p>
        <a:p>
          <a:endParaRPr lang="de-DE" sz="300" b="0" i="0">
            <a:latin typeface="+mn-lt"/>
            <a:cs typeface="Arial" panose="020B0604020202020204" pitchFamily="34" charset="0"/>
          </a:endParaRPr>
        </a:p>
        <a:p>
          <a:r>
            <a:rPr lang="de-DE" sz="950" b="0" i="0">
              <a:latin typeface="+mn-lt"/>
              <a:cs typeface="Arial" panose="020B0604020202020204" pitchFamily="34" charset="0"/>
            </a:rPr>
            <a:t>Mit Einführung des Europäischen Systems Volkswirtschaftlicher Gesamtrechnungen (ESVG) 2010, das im Rahmen der Revision 2014 umgesetzt wurde, werden Ausgaben für Forschung und Entwicklung (FuE) als Investitionen in geistiges Eigentum verbucht. Grundsätzlich zählen sämtliche eigenproduzierte sowie fremdbezogene Forschungs- und Entwick­lungsleistungen zu den Investi­tionen in geistiges Eigentum. Damit werden diese nicht mehr als Aufwand für die laufende Produktion (Vorleistungen) betrachtet, sondern als Anlageinvestitionen, die über mehrere Zeiträume genutzt werden. Einzige Ausnahme bilden die FuE-Käufe des Wirt­schaftszweiges 72 ("Forschung und Entwicklung"), die weiterhin als Vorleistungen gebucht werden. </a:t>
          </a:r>
        </a:p>
        <a:p>
          <a:r>
            <a:rPr lang="de-DE" sz="950" b="0" i="0">
              <a:latin typeface="+mn-lt"/>
              <a:cs typeface="Arial" panose="020B0604020202020204" pitchFamily="34" charset="0"/>
            </a:rPr>
            <a:t>Investitionen in Forschung und Entwicklung als Bestandteil der Investitionen in geistiges Eigentum werden den sonstigen Anlagen zugeordnet, die wiederum Teil der neuen Anlagen sind, zusammengefasst aus der Summe von Bauten, Ausrüs­tungen und sons­tigen Anlagen.</a:t>
          </a:r>
        </a:p>
        <a:p>
          <a:endParaRPr lang="de-DE" sz="600" b="0" i="0">
            <a:latin typeface="+mn-lt"/>
            <a:cs typeface="Arial" panose="020B0604020202020204" pitchFamily="34" charset="0"/>
          </a:endParaRPr>
        </a:p>
        <a:p>
          <a:r>
            <a:rPr lang="de-DE" sz="950" b="1" i="0">
              <a:latin typeface="+mn-lt"/>
              <a:cs typeface="Arial" panose="020B0604020202020204" pitchFamily="34" charset="0"/>
            </a:rPr>
            <a:t>In jeweiligen Preisen</a:t>
          </a:r>
        </a:p>
        <a:p>
          <a:endParaRPr lang="de-DE" sz="300" b="0" i="0">
            <a:latin typeface="+mn-lt"/>
            <a:cs typeface="Arial" panose="020B0604020202020204" pitchFamily="34" charset="0"/>
          </a:endParaRPr>
        </a:p>
        <a:p>
          <a:r>
            <a:rPr lang="de-DE" sz="950" b="0" i="0">
              <a:latin typeface="+mn-lt"/>
              <a:cs typeface="Arial" panose="020B0604020202020204" pitchFamily="34" charset="0"/>
            </a:rPr>
            <a:t>Die Bewertung der Anlageinvestitionen in jeweiligen Preisen erfolgt zu den Anschaffungs- bzw. Herstellungskosten des jeweiligen Berichtsjahres. Es werden alle beim Erwerb bzw. bei der Herstellung der Anlagegüter anfallenden Kosten in Rechnung gestellt.</a:t>
          </a:r>
        </a:p>
        <a:p>
          <a:endParaRPr lang="de-DE" sz="600" b="0" i="0">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In Vorjahrespreisen/Verkettung</a:t>
          </a:r>
          <a:r>
            <a:rPr lang="de-DE" sz="950" i="0">
              <a:solidFill>
                <a:schemeClr val="dk1"/>
              </a:solidFill>
              <a:effectLst/>
              <a:latin typeface="+mn-lt"/>
              <a:ea typeface="+mn-ea"/>
              <a:cs typeface="+mn-cs"/>
            </a:rPr>
            <a:t>  </a:t>
          </a:r>
        </a:p>
        <a:p>
          <a:endParaRPr lang="de-DE" sz="300" i="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Bei der Bewertung der Anlageinvestitionen werden die Preise des Vorjahres zugrunde gelegt. Bei Betrachtung einer Zeit­reihe erhält man eine Sequenz von Jahresergebnissen jeweils in den Preisen des entsprechenden Vorjahres mit den dazu gehörenden Messzahlen. </a:t>
          </a:r>
        </a:p>
        <a:p>
          <a:endParaRPr lang="de-DE" sz="600" b="0" i="0">
            <a:latin typeface="+mn-lt"/>
            <a:cs typeface="Arial" panose="020B0604020202020204" pitchFamily="34" charset="0"/>
          </a:endParaRPr>
        </a:p>
        <a:p>
          <a:r>
            <a:rPr lang="de-DE" sz="950" b="1" i="0">
              <a:latin typeface="+mn-lt"/>
              <a:cs typeface="Arial" panose="020B0604020202020204" pitchFamily="34" charset="0"/>
            </a:rPr>
            <a:t>Sonstige Anlagegüter</a:t>
          </a:r>
        </a:p>
        <a:p>
          <a:endParaRPr lang="de-DE" sz="300" b="0" i="0">
            <a:latin typeface="+mn-lt"/>
            <a:cs typeface="Arial" panose="020B0604020202020204" pitchFamily="34" charset="0"/>
          </a:endParaRPr>
        </a:p>
        <a:p>
          <a:r>
            <a:rPr lang="de-DE" sz="950" b="0" i="0">
              <a:latin typeface="+mn-lt"/>
              <a:cs typeface="Arial" panose="020B0604020202020204" pitchFamily="34" charset="0"/>
            </a:rPr>
            <a:t>Zu den sonstigen Anlagegütern gehören immaterielle Anlagegüter, wie Ausgaben für Forschung und Entwicklung, Com­puterpro­gramme, Urheberrechte und Suchbohrungen, und auch das natürliche Wachstum von Nutzpflanzungen und Nutzviehbeständen.</a:t>
          </a:r>
        </a:p>
        <a:p>
          <a:endParaRPr lang="de-DE" sz="600" b="0" i="0">
            <a:latin typeface="+mn-lt"/>
            <a:cs typeface="Arial" panose="020B0604020202020204" pitchFamily="34" charset="0"/>
          </a:endParaRPr>
        </a:p>
        <a:p>
          <a:r>
            <a:rPr lang="de-DE" sz="950" b="1" i="0">
              <a:latin typeface="+mn-lt"/>
              <a:cs typeface="Arial" panose="020B0604020202020204" pitchFamily="34" charset="0"/>
            </a:rPr>
            <a:t>Wirtschaftsbereich</a:t>
          </a:r>
        </a:p>
        <a:p>
          <a:endParaRPr lang="de-DE" sz="300" b="0" i="0">
            <a:latin typeface="+mn-lt"/>
            <a:cs typeface="Arial" panose="020B0604020202020204" pitchFamily="34" charset="0"/>
          </a:endParaRPr>
        </a:p>
        <a:p>
          <a:r>
            <a:rPr lang="de-DE" sz="950" b="0" i="0">
              <a:latin typeface="+mn-lt"/>
              <a:cs typeface="Arial" panose="020B0604020202020204" pitchFamily="34" charset="0"/>
            </a:rPr>
            <a:t>Eine Möglichkeit zur tieferen Gliederung der Investitionen ist die Darstellung nach Wirtschaftsbereichen. In den VGR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twoCellAnchor>
    <xdr:from>
      <xdr:col>0</xdr:col>
      <xdr:colOff>1013731</xdr:colOff>
      <xdr:row>26</xdr:row>
      <xdr:rowOff>95255</xdr:rowOff>
    </xdr:from>
    <xdr:to>
      <xdr:col>0</xdr:col>
      <xdr:colOff>3224892</xdr:colOff>
      <xdr:row>33</xdr:row>
      <xdr:rowOff>61237</xdr:rowOff>
    </xdr:to>
    <xdr:sp macro="" textlink="">
      <xdr:nvSpPr>
        <xdr:cNvPr id="3" name="Textfeld 2"/>
        <xdr:cNvSpPr txBox="1"/>
      </xdr:nvSpPr>
      <xdr:spPr>
        <a:xfrm>
          <a:off x="1013731" y="4170594"/>
          <a:ext cx="2211161" cy="966107"/>
        </a:xfrm>
        <a:prstGeom prst="rect">
          <a:avLst/>
        </a:prstGeom>
        <a:solidFill>
          <a:schemeClr val="lt1"/>
        </a:solidFill>
        <a:ln w="31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300"/>
            </a:spcAft>
          </a:pPr>
          <a:r>
            <a:rPr lang="de-DE" sz="1100"/>
            <a:t>    Konsumausgaben</a:t>
          </a:r>
        </a:p>
        <a:p>
          <a:pPr>
            <a:spcAft>
              <a:spcPts val="300"/>
            </a:spcAft>
          </a:pPr>
          <a:r>
            <a:rPr lang="de-DE" sz="1100" b="1">
              <a:solidFill>
                <a:srgbClr val="005E90"/>
              </a:solidFill>
            </a:rPr>
            <a:t>+</a:t>
          </a:r>
          <a:r>
            <a:rPr lang="de-DE" sz="1100" b="1" baseline="0">
              <a:solidFill>
                <a:srgbClr val="005E90"/>
              </a:solidFill>
            </a:rPr>
            <a:t>  </a:t>
          </a:r>
          <a:r>
            <a:rPr lang="de-DE" sz="1100" b="1">
              <a:solidFill>
                <a:srgbClr val="005E90"/>
              </a:solidFill>
            </a:rPr>
            <a:t>Bruttoanlageinvestitionen</a:t>
          </a:r>
        </a:p>
        <a:p>
          <a:pPr>
            <a:spcAft>
              <a:spcPts val="300"/>
            </a:spcAft>
          </a:pPr>
          <a:r>
            <a:rPr lang="de-DE" sz="1100"/>
            <a:t>+  Restposten</a:t>
          </a:r>
        </a:p>
        <a:p>
          <a:r>
            <a:rPr lang="de-DE" sz="1100"/>
            <a:t>=  Bruttoinlandsprodukt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1</xdr:row>
      <xdr:rowOff>28575</xdr:rowOff>
    </xdr:from>
    <xdr:to>
      <xdr:col>1</xdr:col>
      <xdr:colOff>3000375</xdr:colOff>
      <xdr:row>27</xdr:row>
      <xdr:rowOff>19050</xdr:rowOff>
    </xdr:to>
    <xdr:pic>
      <xdr:nvPicPr>
        <xdr:cNvPr id="42246" name="Grafik 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09575"/>
          <a:ext cx="6019800" cy="395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380999</xdr:rowOff>
    </xdr:from>
    <xdr:to>
      <xdr:col>1</xdr:col>
      <xdr:colOff>2993570</xdr:colOff>
      <xdr:row>27</xdr:row>
      <xdr:rowOff>149677</xdr:rowOff>
    </xdr:to>
    <xdr:graphicFrame macro="">
      <xdr:nvGraphicFramePr>
        <xdr:cNvPr id="2"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31</xdr:row>
      <xdr:rowOff>16329</xdr:rowOff>
    </xdr:from>
    <xdr:to>
      <xdr:col>1</xdr:col>
      <xdr:colOff>2984140</xdr:colOff>
      <xdr:row>60</xdr:row>
      <xdr:rowOff>88447</xdr:rowOff>
    </xdr:to>
    <xdr:graphicFrame macro="">
      <xdr:nvGraphicFramePr>
        <xdr:cNvPr id="3"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0.94444</cdr:y>
    </cdr:from>
    <cdr:to>
      <cdr:x>0.14137</cdr:x>
      <cdr:y>1</cdr:y>
    </cdr:to>
    <cdr:sp macro="" textlink="">
      <cdr:nvSpPr>
        <cdr:cNvPr id="2" name="Textfeld 1"/>
        <cdr:cNvSpPr txBox="1"/>
      </cdr:nvSpPr>
      <cdr:spPr>
        <a:xfrm xmlns:a="http://schemas.openxmlformats.org/drawingml/2006/main">
          <a:off x="0" y="3816805"/>
          <a:ext cx="854097" cy="22451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0.43806</cdr:x>
      <cdr:y>0.59259</cdr:y>
    </cdr:from>
    <cdr:to>
      <cdr:x>0.6723</cdr:x>
      <cdr:y>0.6532</cdr:y>
    </cdr:to>
    <cdr:sp macro="" textlink="">
      <cdr:nvSpPr>
        <cdr:cNvPr id="3" name="Textfeld 2"/>
        <cdr:cNvSpPr txBox="1"/>
      </cdr:nvSpPr>
      <cdr:spPr>
        <a:xfrm xmlns:a="http://schemas.openxmlformats.org/drawingml/2006/main">
          <a:off x="2646590" y="2394858"/>
          <a:ext cx="1415142" cy="2449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Mecklenburg-Vorpommern</a:t>
          </a:r>
        </a:p>
      </cdr:txBody>
    </cdr:sp>
  </cdr:relSizeAnchor>
  <cdr:relSizeAnchor xmlns:cdr="http://schemas.openxmlformats.org/drawingml/2006/chartDrawing">
    <cdr:from>
      <cdr:x>0.59625</cdr:x>
      <cdr:y>0.32065</cdr:y>
    </cdr:from>
    <cdr:to>
      <cdr:x>0.77027</cdr:x>
      <cdr:y>0.38126</cdr:y>
    </cdr:to>
    <cdr:sp macro="" textlink="">
      <cdr:nvSpPr>
        <cdr:cNvPr id="4" name="Textfeld 1"/>
        <cdr:cNvSpPr txBox="1"/>
      </cdr:nvSpPr>
      <cdr:spPr>
        <a:xfrm xmlns:a="http://schemas.openxmlformats.org/drawingml/2006/main">
          <a:off x="3602264" y="1295854"/>
          <a:ext cx="1051379" cy="24492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50"/>
            <a:t>Deutschland</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0.94912</cdr:y>
    </cdr:from>
    <cdr:to>
      <cdr:x>0.14159</cdr:x>
      <cdr:y>1</cdr:y>
    </cdr:to>
    <cdr:sp macro="" textlink="">
      <cdr:nvSpPr>
        <cdr:cNvPr id="2" name="Textfeld 1"/>
        <cdr:cNvSpPr txBox="1"/>
      </cdr:nvSpPr>
      <cdr:spPr>
        <a:xfrm xmlns:a="http://schemas.openxmlformats.org/drawingml/2006/main">
          <a:off x="0" y="4188281"/>
          <a:ext cx="854097" cy="224516"/>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1" customWidth="1"/>
    <col min="2" max="2" width="55.7109375" style="11" customWidth="1"/>
    <col min="3" max="3" width="8.7109375" style="11" customWidth="1"/>
    <col min="4" max="4" width="16.7109375" style="11" customWidth="1"/>
    <col min="5" max="16384" width="11.42578125" style="11"/>
  </cols>
  <sheetData>
    <row r="1" spans="1:4" ht="50.1" customHeight="1" thickBot="1" x14ac:dyDescent="0.65">
      <c r="A1" s="132" t="s">
        <v>0</v>
      </c>
      <c r="B1" s="132"/>
      <c r="C1" s="133"/>
      <c r="D1" s="133"/>
    </row>
    <row r="2" spans="1:4" ht="35.1" customHeight="1" thickTop="1" x14ac:dyDescent="0.2">
      <c r="A2" s="134" t="s">
        <v>15</v>
      </c>
      <c r="B2" s="134"/>
      <c r="C2" s="135" t="s">
        <v>16</v>
      </c>
      <c r="D2" s="135"/>
    </row>
    <row r="3" spans="1:4" ht="24.95" customHeight="1" x14ac:dyDescent="0.2">
      <c r="A3" s="136"/>
      <c r="B3" s="136"/>
      <c r="C3" s="136"/>
      <c r="D3" s="136"/>
    </row>
    <row r="4" spans="1:4" ht="24.95" customHeight="1" x14ac:dyDescent="0.2">
      <c r="A4" s="138" t="s">
        <v>17</v>
      </c>
      <c r="B4" s="138"/>
      <c r="C4" s="138"/>
      <c r="D4" s="139"/>
    </row>
    <row r="5" spans="1:4" ht="24.95" customHeight="1" x14ac:dyDescent="0.2">
      <c r="A5" s="138" t="s">
        <v>18</v>
      </c>
      <c r="B5" s="138"/>
      <c r="C5" s="138"/>
      <c r="D5" s="139"/>
    </row>
    <row r="6" spans="1:4" ht="39.950000000000003" customHeight="1" x14ac:dyDescent="0.45">
      <c r="A6" s="140" t="s">
        <v>110</v>
      </c>
      <c r="B6" s="141"/>
      <c r="C6" s="141"/>
      <c r="D6" s="141"/>
    </row>
    <row r="7" spans="1:4" ht="24.95" customHeight="1" x14ac:dyDescent="0.45">
      <c r="A7" s="128"/>
      <c r="B7" s="128"/>
      <c r="C7" s="128"/>
      <c r="D7" s="128"/>
    </row>
    <row r="8" spans="1:4" ht="24.95" customHeight="1" x14ac:dyDescent="0.45">
      <c r="A8" s="128"/>
      <c r="B8" s="128"/>
      <c r="C8" s="128"/>
      <c r="D8" s="128"/>
    </row>
    <row r="9" spans="1:4" ht="24.95" customHeight="1" x14ac:dyDescent="0.45">
      <c r="A9" s="137"/>
      <c r="B9" s="137"/>
      <c r="C9" s="137"/>
      <c r="D9" s="137"/>
    </row>
    <row r="10" spans="1:4" ht="24.95" customHeight="1" x14ac:dyDescent="0.2">
      <c r="A10" s="125"/>
      <c r="B10" s="125"/>
      <c r="C10" s="125"/>
      <c r="D10" s="125"/>
    </row>
    <row r="11" spans="1:4" ht="24.95" customHeight="1" x14ac:dyDescent="0.2">
      <c r="A11" s="125"/>
      <c r="B11" s="125"/>
      <c r="C11" s="125"/>
      <c r="D11" s="125"/>
    </row>
    <row r="12" spans="1:4" ht="24.95" customHeight="1" x14ac:dyDescent="0.2">
      <c r="A12" s="125"/>
      <c r="B12" s="125"/>
      <c r="C12" s="125"/>
      <c r="D12" s="125"/>
    </row>
    <row r="13" spans="1:4" ht="12" customHeight="1" x14ac:dyDescent="0.2">
      <c r="A13" s="14"/>
      <c r="B13" s="126" t="s">
        <v>98</v>
      </c>
      <c r="C13" s="126"/>
      <c r="D13" s="15" t="s">
        <v>111</v>
      </c>
    </row>
    <row r="14" spans="1:4" ht="12" customHeight="1" x14ac:dyDescent="0.2">
      <c r="A14" s="14"/>
      <c r="B14" s="126"/>
      <c r="C14" s="126"/>
      <c r="D14" s="12"/>
    </row>
    <row r="15" spans="1:4" ht="12" customHeight="1" x14ac:dyDescent="0.2">
      <c r="A15" s="14"/>
      <c r="B15" s="126" t="s">
        <v>1</v>
      </c>
      <c r="C15" s="126"/>
      <c r="D15" s="12" t="s">
        <v>113</v>
      </c>
    </row>
    <row r="16" spans="1:4" ht="12" customHeight="1" x14ac:dyDescent="0.2">
      <c r="A16" s="16"/>
      <c r="B16" s="129"/>
      <c r="C16" s="129"/>
      <c r="D16" s="13"/>
    </row>
    <row r="17" spans="1:4" ht="12" customHeight="1" x14ac:dyDescent="0.2">
      <c r="A17" s="123"/>
      <c r="B17" s="123"/>
      <c r="C17" s="123"/>
      <c r="D17" s="123"/>
    </row>
    <row r="18" spans="1:4" ht="12" customHeight="1" x14ac:dyDescent="0.2">
      <c r="A18" s="127" t="s">
        <v>2</v>
      </c>
      <c r="B18" s="127"/>
      <c r="C18" s="127"/>
      <c r="D18" s="127"/>
    </row>
    <row r="19" spans="1:4" ht="12" customHeight="1" x14ac:dyDescent="0.2">
      <c r="A19" s="127" t="s">
        <v>96</v>
      </c>
      <c r="B19" s="127"/>
      <c r="C19" s="127"/>
      <c r="D19" s="127"/>
    </row>
    <row r="20" spans="1:4" ht="12" customHeight="1" x14ac:dyDescent="0.2">
      <c r="A20" s="127"/>
      <c r="B20" s="127"/>
      <c r="C20" s="127"/>
      <c r="D20" s="127"/>
    </row>
    <row r="21" spans="1:4" ht="12" customHeight="1" x14ac:dyDescent="0.2">
      <c r="A21" s="131" t="s">
        <v>102</v>
      </c>
      <c r="B21" s="131"/>
      <c r="C21" s="131"/>
      <c r="D21" s="131"/>
    </row>
    <row r="22" spans="1:4" ht="12" customHeight="1" x14ac:dyDescent="0.2">
      <c r="A22" s="127"/>
      <c r="B22" s="127"/>
      <c r="C22" s="127"/>
      <c r="D22" s="127"/>
    </row>
    <row r="23" spans="1:4" ht="12" customHeight="1" x14ac:dyDescent="0.2">
      <c r="A23" s="121" t="s">
        <v>101</v>
      </c>
      <c r="B23" s="121"/>
      <c r="C23" s="121"/>
      <c r="D23" s="121"/>
    </row>
    <row r="24" spans="1:4" ht="12" customHeight="1" x14ac:dyDescent="0.2">
      <c r="A24" s="121" t="s">
        <v>97</v>
      </c>
      <c r="B24" s="121"/>
      <c r="C24" s="121"/>
      <c r="D24" s="121"/>
    </row>
    <row r="25" spans="1:4" ht="12" customHeight="1" x14ac:dyDescent="0.2">
      <c r="A25" s="122"/>
      <c r="B25" s="122"/>
      <c r="C25" s="122"/>
      <c r="D25" s="122"/>
    </row>
    <row r="26" spans="1:4" ht="12" customHeight="1" x14ac:dyDescent="0.2">
      <c r="A26" s="123"/>
      <c r="B26" s="123"/>
      <c r="C26" s="123"/>
      <c r="D26" s="123"/>
    </row>
    <row r="27" spans="1:4" ht="12" customHeight="1" x14ac:dyDescent="0.2">
      <c r="A27" s="124" t="s">
        <v>3</v>
      </c>
      <c r="B27" s="124"/>
      <c r="C27" s="124"/>
      <c r="D27" s="124"/>
    </row>
    <row r="28" spans="1:4" ht="12" customHeight="1" x14ac:dyDescent="0.2">
      <c r="A28" s="130"/>
      <c r="B28" s="130"/>
      <c r="C28" s="130"/>
      <c r="D28" s="130"/>
    </row>
    <row r="29" spans="1:4" ht="12" customHeight="1" x14ac:dyDescent="0.2">
      <c r="A29" s="17" t="s">
        <v>4</v>
      </c>
      <c r="B29" s="117" t="s">
        <v>92</v>
      </c>
      <c r="C29" s="117"/>
      <c r="D29" s="117"/>
    </row>
    <row r="30" spans="1:4" ht="12" customHeight="1" x14ac:dyDescent="0.2">
      <c r="A30" s="18">
        <v>0</v>
      </c>
      <c r="B30" s="117" t="s">
        <v>93</v>
      </c>
      <c r="C30" s="117"/>
      <c r="D30" s="117"/>
    </row>
    <row r="31" spans="1:4" ht="12" customHeight="1" x14ac:dyDescent="0.2">
      <c r="A31" s="17" t="s">
        <v>5</v>
      </c>
      <c r="B31" s="117" t="s">
        <v>6</v>
      </c>
      <c r="C31" s="117"/>
      <c r="D31" s="117"/>
    </row>
    <row r="32" spans="1:4" ht="12" customHeight="1" x14ac:dyDescent="0.2">
      <c r="A32" s="17" t="s">
        <v>14</v>
      </c>
      <c r="B32" s="117" t="s">
        <v>7</v>
      </c>
      <c r="C32" s="117"/>
      <c r="D32" s="117"/>
    </row>
    <row r="33" spans="1:4" ht="12" customHeight="1" x14ac:dyDescent="0.2">
      <c r="A33" s="17" t="s">
        <v>8</v>
      </c>
      <c r="B33" s="117" t="s">
        <v>9</v>
      </c>
      <c r="C33" s="117"/>
      <c r="D33" s="117"/>
    </row>
    <row r="34" spans="1:4" ht="12" customHeight="1" x14ac:dyDescent="0.2">
      <c r="A34" s="17" t="s">
        <v>10</v>
      </c>
      <c r="B34" s="117" t="s">
        <v>94</v>
      </c>
      <c r="C34" s="117"/>
      <c r="D34" s="117"/>
    </row>
    <row r="35" spans="1:4" ht="12" customHeight="1" x14ac:dyDescent="0.2">
      <c r="A35" s="17" t="s">
        <v>11</v>
      </c>
      <c r="B35" s="117" t="s">
        <v>12</v>
      </c>
      <c r="C35" s="117"/>
      <c r="D35" s="117"/>
    </row>
    <row r="36" spans="1:4" ht="12" customHeight="1" x14ac:dyDescent="0.2">
      <c r="A36" s="17" t="s">
        <v>43</v>
      </c>
      <c r="B36" s="117" t="s">
        <v>95</v>
      </c>
      <c r="C36" s="117"/>
      <c r="D36" s="117"/>
    </row>
    <row r="37" spans="1:4" ht="12" customHeight="1" x14ac:dyDescent="0.2">
      <c r="A37" s="17"/>
      <c r="B37" s="117"/>
      <c r="C37" s="117"/>
      <c r="D37" s="117"/>
    </row>
    <row r="38" spans="1:4" ht="12" customHeight="1" x14ac:dyDescent="0.2">
      <c r="A38" s="17"/>
      <c r="B38" s="117"/>
      <c r="C38" s="117"/>
      <c r="D38" s="117"/>
    </row>
    <row r="39" spans="1:4" ht="12" customHeight="1" x14ac:dyDescent="0.2">
      <c r="A39" s="17"/>
      <c r="B39" s="17"/>
      <c r="C39" s="17"/>
      <c r="D39" s="17"/>
    </row>
    <row r="40" spans="1:4" ht="12" customHeight="1" x14ac:dyDescent="0.2">
      <c r="A40" s="17"/>
      <c r="B40" s="119"/>
      <c r="C40" s="119"/>
      <c r="D40" s="119"/>
    </row>
    <row r="41" spans="1:4" ht="12" customHeight="1" x14ac:dyDescent="0.2">
      <c r="A41" s="19"/>
      <c r="B41" s="118"/>
      <c r="C41" s="118"/>
      <c r="D41" s="118"/>
    </row>
    <row r="42" spans="1:4" ht="12" customHeight="1" x14ac:dyDescent="0.2">
      <c r="A42" s="19"/>
      <c r="B42" s="19"/>
      <c r="C42" s="19"/>
      <c r="D42" s="19"/>
    </row>
    <row r="43" spans="1:4" ht="12" customHeight="1" x14ac:dyDescent="0.2">
      <c r="A43" s="19"/>
      <c r="B43" s="118"/>
      <c r="C43" s="118"/>
      <c r="D43" s="118"/>
    </row>
    <row r="44" spans="1:4" x14ac:dyDescent="0.2">
      <c r="A44" s="117" t="s">
        <v>13</v>
      </c>
      <c r="B44" s="117"/>
      <c r="C44" s="117"/>
      <c r="D44" s="117"/>
    </row>
    <row r="45" spans="1:4" ht="39.950000000000003" customHeight="1" x14ac:dyDescent="0.2">
      <c r="A45" s="120" t="s">
        <v>126</v>
      </c>
      <c r="B45" s="120"/>
      <c r="C45" s="120"/>
      <c r="D45" s="120"/>
    </row>
  </sheetData>
  <mergeCells count="45">
    <mergeCell ref="A4:D4"/>
    <mergeCell ref="A5:D5"/>
    <mergeCell ref="A6:D6"/>
    <mergeCell ref="A1:B1"/>
    <mergeCell ref="C1:D1"/>
    <mergeCell ref="A2:B2"/>
    <mergeCell ref="C2:D2"/>
    <mergeCell ref="A3:D3"/>
    <mergeCell ref="A7:D7"/>
    <mergeCell ref="A8:D8"/>
    <mergeCell ref="A10:D10"/>
    <mergeCell ref="B16:C16"/>
    <mergeCell ref="A28:D28"/>
    <mergeCell ref="A21:D21"/>
    <mergeCell ref="A22:D22"/>
    <mergeCell ref="A11:D11"/>
    <mergeCell ref="A9:D9"/>
    <mergeCell ref="B31:D31"/>
    <mergeCell ref="A17:D17"/>
    <mergeCell ref="A18:D18"/>
    <mergeCell ref="A19:D19"/>
    <mergeCell ref="A20:D20"/>
    <mergeCell ref="B29:D29"/>
    <mergeCell ref="B30:D30"/>
    <mergeCell ref="A12:D12"/>
    <mergeCell ref="B13:C13"/>
    <mergeCell ref="B14:C14"/>
    <mergeCell ref="B15:C15"/>
    <mergeCell ref="A23:D23"/>
    <mergeCell ref="A24:D24"/>
    <mergeCell ref="A25:D25"/>
    <mergeCell ref="A26:D26"/>
    <mergeCell ref="A27:D27"/>
    <mergeCell ref="A44:D44"/>
    <mergeCell ref="B40:D40"/>
    <mergeCell ref="A45:D45"/>
    <mergeCell ref="B34:D34"/>
    <mergeCell ref="B35:D35"/>
    <mergeCell ref="B36:D36"/>
    <mergeCell ref="B37:D37"/>
    <mergeCell ref="B38:D38"/>
    <mergeCell ref="B32:D32"/>
    <mergeCell ref="B33:D33"/>
    <mergeCell ref="B41:D41"/>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8"/>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23.28515625" style="38" customWidth="1"/>
    <col min="3" max="23" width="9.28515625" style="38" customWidth="1"/>
    <col min="24" max="31" width="8.140625" style="38" customWidth="1"/>
    <col min="32" max="16384" width="11.42578125" style="38"/>
  </cols>
  <sheetData>
    <row r="1" spans="1:34" ht="39.950000000000003" customHeight="1" x14ac:dyDescent="0.2">
      <c r="A1" s="156" t="s">
        <v>49</v>
      </c>
      <c r="B1" s="157"/>
      <c r="C1" s="148" t="s">
        <v>69</v>
      </c>
      <c r="D1" s="148"/>
      <c r="E1" s="148"/>
      <c r="F1" s="148"/>
      <c r="G1" s="148"/>
      <c r="H1" s="148"/>
      <c r="I1" s="149"/>
      <c r="J1" s="151" t="s">
        <v>69</v>
      </c>
      <c r="K1" s="148"/>
      <c r="L1" s="148"/>
      <c r="M1" s="148"/>
      <c r="N1" s="148"/>
      <c r="O1" s="148"/>
      <c r="P1" s="149"/>
      <c r="Q1" s="151" t="s">
        <v>69</v>
      </c>
      <c r="R1" s="148"/>
      <c r="S1" s="148"/>
      <c r="T1" s="148"/>
      <c r="U1" s="148"/>
      <c r="V1" s="148"/>
      <c r="W1" s="149"/>
      <c r="X1" s="151" t="s">
        <v>69</v>
      </c>
      <c r="Y1" s="148"/>
      <c r="Z1" s="148"/>
      <c r="AA1" s="148"/>
      <c r="AB1" s="149"/>
      <c r="AC1" s="149"/>
      <c r="AD1" s="149"/>
      <c r="AE1" s="149"/>
    </row>
    <row r="2" spans="1:34" ht="11.45" customHeight="1" x14ac:dyDescent="0.2">
      <c r="A2" s="158" t="s">
        <v>61</v>
      </c>
      <c r="B2" s="146" t="s">
        <v>25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54">
        <v>2016</v>
      </c>
      <c r="AC2" s="154">
        <v>2017</v>
      </c>
      <c r="AD2" s="147">
        <v>2018</v>
      </c>
      <c r="AE2" s="147">
        <v>2019</v>
      </c>
    </row>
    <row r="3" spans="1:34"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55"/>
      <c r="AC3" s="155"/>
      <c r="AD3" s="147"/>
      <c r="AE3" s="147"/>
    </row>
    <row r="4" spans="1:34"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1">
        <v>28</v>
      </c>
      <c r="AC4" s="51">
        <v>29</v>
      </c>
      <c r="AD4" s="51">
        <v>30</v>
      </c>
      <c r="AE4" s="51">
        <v>31</v>
      </c>
    </row>
    <row r="5" spans="1:34"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4" ht="11.45" customHeight="1" x14ac:dyDescent="0.2">
      <c r="A6" s="52">
        <f>IF(D6&lt;&gt;"",COUNTA($D6:D$6),"")</f>
        <v>1</v>
      </c>
      <c r="B6" s="57" t="s">
        <v>26</v>
      </c>
      <c r="C6" s="88">
        <v>32489.087</v>
      </c>
      <c r="D6" s="79">
        <v>32283.812999999998</v>
      </c>
      <c r="E6" s="79">
        <v>27610.9</v>
      </c>
      <c r="F6" s="79">
        <v>26820.014999999999</v>
      </c>
      <c r="G6" s="79">
        <v>27645.983</v>
      </c>
      <c r="H6" s="79">
        <v>28491.951000000001</v>
      </c>
      <c r="I6" s="79">
        <v>29346.091</v>
      </c>
      <c r="J6" s="79">
        <v>31556.532999999999</v>
      </c>
      <c r="K6" s="79">
        <v>34644.987000000001</v>
      </c>
      <c r="L6" s="79">
        <v>37058.701999999997</v>
      </c>
      <c r="M6" s="79">
        <v>39146.339</v>
      </c>
      <c r="N6" s="79">
        <v>37419.472000000002</v>
      </c>
      <c r="O6" s="79">
        <v>35996.262999999999</v>
      </c>
      <c r="P6" s="79">
        <v>37751.81</v>
      </c>
      <c r="Q6" s="79">
        <v>36747.207999999999</v>
      </c>
      <c r="R6" s="79">
        <v>41229.567999999999</v>
      </c>
      <c r="S6" s="79">
        <v>43661.012000000002</v>
      </c>
      <c r="T6" s="79">
        <v>45671.593000000001</v>
      </c>
      <c r="U6" s="79">
        <v>38613.959000000003</v>
      </c>
      <c r="V6" s="79">
        <v>40856.406000000003</v>
      </c>
      <c r="W6" s="79">
        <v>45171.964</v>
      </c>
      <c r="X6" s="79">
        <v>47813.652999999998</v>
      </c>
      <c r="Y6" s="79">
        <v>48240.177000000003</v>
      </c>
      <c r="Z6" s="79">
        <v>48971.218999999997</v>
      </c>
      <c r="AA6" s="79">
        <v>52345.620999999999</v>
      </c>
      <c r="AB6" s="79">
        <v>56188.838000000003</v>
      </c>
      <c r="AC6" s="79">
        <v>62898.203999999998</v>
      </c>
      <c r="AD6" s="79">
        <v>69220.089000000007</v>
      </c>
      <c r="AE6" s="79">
        <v>71006.895000000004</v>
      </c>
      <c r="AF6" s="89"/>
      <c r="AG6" s="89"/>
      <c r="AH6" s="89"/>
    </row>
    <row r="7" spans="1:34" ht="11.45" customHeight="1" x14ac:dyDescent="0.2">
      <c r="A7" s="52">
        <f>IF(D7&lt;&gt;"",COUNTA($D$6:D7),"")</f>
        <v>2</v>
      </c>
      <c r="B7" s="57" t="s">
        <v>27</v>
      </c>
      <c r="C7" s="88">
        <v>35698.786</v>
      </c>
      <c r="D7" s="79">
        <v>35572.493999999999</v>
      </c>
      <c r="E7" s="79">
        <v>31347.757000000001</v>
      </c>
      <c r="F7" s="79">
        <v>30974.241000000002</v>
      </c>
      <c r="G7" s="79">
        <v>31100.37</v>
      </c>
      <c r="H7" s="79">
        <v>32359.449000000001</v>
      </c>
      <c r="I7" s="79">
        <v>32575.594000000001</v>
      </c>
      <c r="J7" s="79">
        <v>37123.798999999999</v>
      </c>
      <c r="K7" s="79">
        <v>38792.885999999999</v>
      </c>
      <c r="L7" s="79">
        <v>43255.233</v>
      </c>
      <c r="M7" s="79">
        <v>43913.953999999998</v>
      </c>
      <c r="N7" s="79">
        <v>41153.777999999998</v>
      </c>
      <c r="O7" s="79">
        <v>44100.677000000003</v>
      </c>
      <c r="P7" s="79">
        <v>43065.336000000003</v>
      </c>
      <c r="Q7" s="79">
        <v>42985.883000000002</v>
      </c>
      <c r="R7" s="79">
        <v>52659.521000000001</v>
      </c>
      <c r="S7" s="79">
        <v>55646.966</v>
      </c>
      <c r="T7" s="79">
        <v>57759.457999999999</v>
      </c>
      <c r="U7" s="79">
        <v>48705.749000000003</v>
      </c>
      <c r="V7" s="79">
        <v>49654.815000000002</v>
      </c>
      <c r="W7" s="79">
        <v>54753.328000000001</v>
      </c>
      <c r="X7" s="79">
        <v>57063.212</v>
      </c>
      <c r="Y7" s="79">
        <v>54914.116000000002</v>
      </c>
      <c r="Z7" s="79">
        <v>58568.383999999998</v>
      </c>
      <c r="AA7" s="79">
        <v>63360.915999999997</v>
      </c>
      <c r="AB7" s="79">
        <v>67154.192999999999</v>
      </c>
      <c r="AC7" s="79">
        <v>69362.252999999997</v>
      </c>
      <c r="AD7" s="79">
        <v>72511.388000000006</v>
      </c>
      <c r="AE7" s="79">
        <v>74793.455000000002</v>
      </c>
      <c r="AF7" s="89"/>
      <c r="AG7" s="89"/>
      <c r="AH7" s="89"/>
    </row>
    <row r="8" spans="1:34" ht="11.45" customHeight="1" x14ac:dyDescent="0.2">
      <c r="A8" s="52">
        <f>IF(D8&lt;&gt;"",COUNTA($D$6:D8),"")</f>
        <v>3</v>
      </c>
      <c r="B8" s="57" t="s">
        <v>28</v>
      </c>
      <c r="C8" s="88">
        <v>7775.8540000000003</v>
      </c>
      <c r="D8" s="79">
        <v>7732.2330000000002</v>
      </c>
      <c r="E8" s="79">
        <v>7312.0069999999996</v>
      </c>
      <c r="F8" s="79">
        <v>7138</v>
      </c>
      <c r="G8" s="79">
        <v>8731.14</v>
      </c>
      <c r="H8" s="79">
        <v>8572.9269999999997</v>
      </c>
      <c r="I8" s="79">
        <v>8878.2549999999992</v>
      </c>
      <c r="J8" s="79">
        <v>9322.4940000000006</v>
      </c>
      <c r="K8" s="79">
        <v>9811.8130000000001</v>
      </c>
      <c r="L8" s="79">
        <v>10586.331</v>
      </c>
      <c r="M8" s="79">
        <v>9334.759</v>
      </c>
      <c r="N8" s="79">
        <v>8140.3530000000001</v>
      </c>
      <c r="O8" s="79">
        <v>7547.8980000000001</v>
      </c>
      <c r="P8" s="79">
        <v>8407.2939999999999</v>
      </c>
      <c r="Q8" s="79">
        <v>8937.74</v>
      </c>
      <c r="R8" s="79">
        <v>10741.342000000001</v>
      </c>
      <c r="S8" s="79">
        <v>10189.43</v>
      </c>
      <c r="T8" s="79">
        <v>10647.789000000001</v>
      </c>
      <c r="U8" s="79">
        <v>10041.120000000001</v>
      </c>
      <c r="V8" s="79">
        <v>10507.739</v>
      </c>
      <c r="W8" s="79">
        <v>11685.218000000001</v>
      </c>
      <c r="X8" s="79">
        <v>11961.928</v>
      </c>
      <c r="Y8" s="79">
        <v>12359.195</v>
      </c>
      <c r="Z8" s="79">
        <v>14144.583000000001</v>
      </c>
      <c r="AA8" s="79">
        <v>14696.671</v>
      </c>
      <c r="AB8" s="79">
        <v>14727.428</v>
      </c>
      <c r="AC8" s="79">
        <v>14122.804</v>
      </c>
      <c r="AD8" s="79">
        <v>15459.862999999999</v>
      </c>
      <c r="AE8" s="79">
        <v>15437.401</v>
      </c>
      <c r="AF8" s="89"/>
      <c r="AG8" s="89"/>
      <c r="AH8" s="89"/>
    </row>
    <row r="9" spans="1:34" ht="11.45" customHeight="1" x14ac:dyDescent="0.2">
      <c r="A9" s="52">
        <f>IF(D9&lt;&gt;"",COUNTA($D$6:D9),"")</f>
        <v>4</v>
      </c>
      <c r="B9" s="57" t="s">
        <v>29</v>
      </c>
      <c r="C9" s="88">
        <v>3273.2379999999998</v>
      </c>
      <c r="D9" s="79">
        <v>4027.6819999999998</v>
      </c>
      <c r="E9" s="79">
        <v>4787.5159999999996</v>
      </c>
      <c r="F9" s="79">
        <v>5485.518</v>
      </c>
      <c r="G9" s="79">
        <v>5486.7280000000001</v>
      </c>
      <c r="H9" s="79">
        <v>5692.8710000000001</v>
      </c>
      <c r="I9" s="79">
        <v>5489.1610000000001</v>
      </c>
      <c r="J9" s="79">
        <v>5393.0510000000004</v>
      </c>
      <c r="K9" s="79">
        <v>5660.1390000000001</v>
      </c>
      <c r="L9" s="79">
        <v>5861.4139999999998</v>
      </c>
      <c r="M9" s="79">
        <v>4587.5259999999998</v>
      </c>
      <c r="N9" s="79">
        <v>3826.9569999999999</v>
      </c>
      <c r="O9" s="79">
        <v>3494.1</v>
      </c>
      <c r="P9" s="79">
        <v>4319.799</v>
      </c>
      <c r="Q9" s="79">
        <v>4174.1949999999997</v>
      </c>
      <c r="R9" s="79">
        <v>4688.1490000000003</v>
      </c>
      <c r="S9" s="79">
        <v>4917.0540000000001</v>
      </c>
      <c r="T9" s="79">
        <v>5089.6710000000003</v>
      </c>
      <c r="U9" s="79">
        <v>4266.8950000000004</v>
      </c>
      <c r="V9" s="79">
        <v>4641.8019999999997</v>
      </c>
      <c r="W9" s="79">
        <v>4837.0559999999996</v>
      </c>
      <c r="X9" s="79">
        <v>5066.12</v>
      </c>
      <c r="Y9" s="79">
        <v>5146.9719999999998</v>
      </c>
      <c r="Z9" s="79">
        <v>5467.4549999999999</v>
      </c>
      <c r="AA9" s="79">
        <v>5650.0870000000004</v>
      </c>
      <c r="AB9" s="79">
        <v>6065.4610000000002</v>
      </c>
      <c r="AC9" s="79">
        <v>6346.5169999999998</v>
      </c>
      <c r="AD9" s="79">
        <v>6523.7539999999999</v>
      </c>
      <c r="AE9" s="79">
        <v>7052.8</v>
      </c>
      <c r="AF9" s="89"/>
      <c r="AG9" s="89"/>
      <c r="AH9" s="89"/>
    </row>
    <row r="10" spans="1:34" ht="11.45" customHeight="1" x14ac:dyDescent="0.2">
      <c r="A10" s="52">
        <f>IF(D10&lt;&gt;"",COUNTA($D$6:D10),"")</f>
        <v>5</v>
      </c>
      <c r="B10" s="57" t="s">
        <v>30</v>
      </c>
      <c r="C10" s="88">
        <v>2015.854</v>
      </c>
      <c r="D10" s="79">
        <v>1759.6389999999999</v>
      </c>
      <c r="E10" s="79">
        <v>1615.451</v>
      </c>
      <c r="F10" s="79">
        <v>1632.72</v>
      </c>
      <c r="G10" s="79">
        <v>1919.2629999999999</v>
      </c>
      <c r="H10" s="79">
        <v>2043.8610000000001</v>
      </c>
      <c r="I10" s="79">
        <v>2114.7020000000002</v>
      </c>
      <c r="J10" s="79">
        <v>2136.6370000000002</v>
      </c>
      <c r="K10" s="79">
        <v>2554.1959999999999</v>
      </c>
      <c r="L10" s="79">
        <v>2626.8150000000001</v>
      </c>
      <c r="M10" s="79">
        <v>2333.8919999999998</v>
      </c>
      <c r="N10" s="79">
        <v>2053.16</v>
      </c>
      <c r="O10" s="79">
        <v>2064.5970000000002</v>
      </c>
      <c r="P10" s="79">
        <v>2048.9050000000002</v>
      </c>
      <c r="Q10" s="79">
        <v>2335.8150000000001</v>
      </c>
      <c r="R10" s="79">
        <v>2654.5509999999999</v>
      </c>
      <c r="S10" s="79">
        <v>3001.4279999999999</v>
      </c>
      <c r="T10" s="79">
        <v>2927.9859999999999</v>
      </c>
      <c r="U10" s="79">
        <v>2021.5239999999999</v>
      </c>
      <c r="V10" s="79">
        <v>2412.17</v>
      </c>
      <c r="W10" s="79">
        <v>2710.6869999999999</v>
      </c>
      <c r="X10" s="79">
        <v>2754.846</v>
      </c>
      <c r="Y10" s="79">
        <v>2948.703</v>
      </c>
      <c r="Z10" s="79">
        <v>2928.375</v>
      </c>
      <c r="AA10" s="79">
        <v>3558.4</v>
      </c>
      <c r="AB10" s="79">
        <v>3321.3670000000002</v>
      </c>
      <c r="AC10" s="79">
        <v>2883.6909999999998</v>
      </c>
      <c r="AD10" s="79">
        <v>3464.6930000000002</v>
      </c>
      <c r="AE10" s="79">
        <v>3399.4989999999998</v>
      </c>
      <c r="AF10" s="89"/>
      <c r="AG10" s="89"/>
      <c r="AH10" s="89"/>
    </row>
    <row r="11" spans="1:34" ht="11.45" customHeight="1" x14ac:dyDescent="0.2">
      <c r="A11" s="52">
        <f>IF(D11&lt;&gt;"",COUNTA($D$6:D11),"")</f>
        <v>6</v>
      </c>
      <c r="B11" s="57" t="s">
        <v>31</v>
      </c>
      <c r="C11" s="88">
        <v>6973.1049999999996</v>
      </c>
      <c r="D11" s="79">
        <v>7122.9690000000001</v>
      </c>
      <c r="E11" s="79">
        <v>6177.308</v>
      </c>
      <c r="F11" s="79">
        <v>6102.0129999999999</v>
      </c>
      <c r="G11" s="79">
        <v>5997.0950000000003</v>
      </c>
      <c r="H11" s="79">
        <v>6017.1469999999999</v>
      </c>
      <c r="I11" s="79">
        <v>7090.35</v>
      </c>
      <c r="J11" s="79">
        <v>7510.2120000000004</v>
      </c>
      <c r="K11" s="79">
        <v>7446.7460000000001</v>
      </c>
      <c r="L11" s="79">
        <v>8615.99</v>
      </c>
      <c r="M11" s="79">
        <v>10468.984</v>
      </c>
      <c r="N11" s="79">
        <v>12153.037</v>
      </c>
      <c r="O11" s="79">
        <v>11400.877</v>
      </c>
      <c r="P11" s="79">
        <v>15339.713</v>
      </c>
      <c r="Q11" s="79">
        <v>16708.669000000002</v>
      </c>
      <c r="R11" s="79">
        <v>17413.263999999999</v>
      </c>
      <c r="S11" s="79">
        <v>20965.278999999999</v>
      </c>
      <c r="T11" s="79">
        <v>21257.808000000001</v>
      </c>
      <c r="U11" s="79">
        <v>14307.537</v>
      </c>
      <c r="V11" s="79">
        <v>18751.508999999998</v>
      </c>
      <c r="W11" s="79">
        <v>14724.386</v>
      </c>
      <c r="X11" s="79">
        <v>15502.522999999999</v>
      </c>
      <c r="Y11" s="79">
        <v>15417.948</v>
      </c>
      <c r="Z11" s="79">
        <v>16006.766</v>
      </c>
      <c r="AA11" s="79">
        <v>16967.752</v>
      </c>
      <c r="AB11" s="79">
        <v>14869.562</v>
      </c>
      <c r="AC11" s="79">
        <v>12069.521000000001</v>
      </c>
      <c r="AD11" s="79">
        <v>13722.512000000001</v>
      </c>
      <c r="AE11" s="79">
        <v>11970.382</v>
      </c>
      <c r="AF11" s="89"/>
      <c r="AG11" s="89"/>
      <c r="AH11" s="89"/>
    </row>
    <row r="12" spans="1:34" ht="11.45" customHeight="1" x14ac:dyDescent="0.2">
      <c r="A12" s="52">
        <f>IF(D12&lt;&gt;"",COUNTA($D$6:D12),"")</f>
        <v>7</v>
      </c>
      <c r="B12" s="57" t="s">
        <v>32</v>
      </c>
      <c r="C12" s="88">
        <v>18028.118999999999</v>
      </c>
      <c r="D12" s="79">
        <v>18603.777999999998</v>
      </c>
      <c r="E12" s="79">
        <v>16283.343000000001</v>
      </c>
      <c r="F12" s="79">
        <v>15394.703</v>
      </c>
      <c r="G12" s="79">
        <v>16524.308000000001</v>
      </c>
      <c r="H12" s="79">
        <v>16778.475999999999</v>
      </c>
      <c r="I12" s="79">
        <v>17496.395</v>
      </c>
      <c r="J12" s="79">
        <v>18896.759999999998</v>
      </c>
      <c r="K12" s="79">
        <v>20434.187999999998</v>
      </c>
      <c r="L12" s="79">
        <v>21970.421999999999</v>
      </c>
      <c r="M12" s="79">
        <v>23425.388999999999</v>
      </c>
      <c r="N12" s="79">
        <v>21345.546999999999</v>
      </c>
      <c r="O12" s="79">
        <v>20409.134999999998</v>
      </c>
      <c r="P12" s="79">
        <v>22017.447</v>
      </c>
      <c r="Q12" s="79">
        <v>23513.38</v>
      </c>
      <c r="R12" s="79">
        <v>21793.978999999999</v>
      </c>
      <c r="S12" s="79">
        <v>23505.034</v>
      </c>
      <c r="T12" s="79">
        <v>24548.653999999999</v>
      </c>
      <c r="U12" s="79">
        <v>20179.073</v>
      </c>
      <c r="V12" s="79">
        <v>21775.682000000001</v>
      </c>
      <c r="W12" s="79">
        <v>25260.762999999999</v>
      </c>
      <c r="X12" s="79">
        <v>23977.874</v>
      </c>
      <c r="Y12" s="79">
        <v>24017.008999999998</v>
      </c>
      <c r="Z12" s="79">
        <v>24508.691999999999</v>
      </c>
      <c r="AA12" s="79">
        <v>24895.903999999999</v>
      </c>
      <c r="AB12" s="79">
        <v>27035.277999999998</v>
      </c>
      <c r="AC12" s="79">
        <v>27547.859</v>
      </c>
      <c r="AD12" s="79">
        <v>29652.664000000001</v>
      </c>
      <c r="AE12" s="79">
        <v>30341.883000000002</v>
      </c>
      <c r="AF12" s="89"/>
      <c r="AG12" s="89"/>
      <c r="AH12" s="89"/>
    </row>
    <row r="13" spans="1:34" ht="11.45" customHeight="1" x14ac:dyDescent="0.2">
      <c r="A13" s="52">
        <f>IF(D13&lt;&gt;"",COUNTA($D$6:D13),"")</f>
        <v>8</v>
      </c>
      <c r="B13" s="54" t="s">
        <v>33</v>
      </c>
      <c r="C13" s="90">
        <v>2432.9229999999998</v>
      </c>
      <c r="D13" s="80">
        <v>2930.1260000000002</v>
      </c>
      <c r="E13" s="80">
        <v>3122.3339999999998</v>
      </c>
      <c r="F13" s="80">
        <v>3573.029</v>
      </c>
      <c r="G13" s="80">
        <v>3662.9920000000002</v>
      </c>
      <c r="H13" s="80">
        <v>3632.9879999999998</v>
      </c>
      <c r="I13" s="80">
        <v>3411.5079999999998</v>
      </c>
      <c r="J13" s="80">
        <v>3563.174</v>
      </c>
      <c r="K13" s="80">
        <v>3676.2689999999998</v>
      </c>
      <c r="L13" s="80">
        <v>4148.2299999999996</v>
      </c>
      <c r="M13" s="80">
        <v>3444.6610000000001</v>
      </c>
      <c r="N13" s="80">
        <v>3179.1109999999999</v>
      </c>
      <c r="O13" s="80">
        <v>3056.8049999999998</v>
      </c>
      <c r="P13" s="80">
        <v>3213.1190000000001</v>
      </c>
      <c r="Q13" s="80">
        <v>3365.7550000000001</v>
      </c>
      <c r="R13" s="80">
        <v>4263.2839999999997</v>
      </c>
      <c r="S13" s="80">
        <v>4254.2060000000001</v>
      </c>
      <c r="T13" s="80">
        <v>4348.8429999999998</v>
      </c>
      <c r="U13" s="80">
        <v>3195.2579999999998</v>
      </c>
      <c r="V13" s="80">
        <v>3825.9749999999999</v>
      </c>
      <c r="W13" s="80">
        <v>3657.7359999999999</v>
      </c>
      <c r="X13" s="80">
        <v>3756.7950000000001</v>
      </c>
      <c r="Y13" s="80">
        <v>3463.0990000000002</v>
      </c>
      <c r="Z13" s="80">
        <v>4080.1559999999999</v>
      </c>
      <c r="AA13" s="80">
        <v>4154.5690000000004</v>
      </c>
      <c r="AB13" s="80">
        <v>5146.1710000000003</v>
      </c>
      <c r="AC13" s="80">
        <v>5263.7280000000001</v>
      </c>
      <c r="AD13" s="80">
        <v>5309.6670000000004</v>
      </c>
      <c r="AE13" s="80">
        <v>6161.1809999999996</v>
      </c>
      <c r="AF13" s="89"/>
      <c r="AG13" s="89"/>
      <c r="AH13" s="89"/>
    </row>
    <row r="14" spans="1:34" ht="11.45" customHeight="1" x14ac:dyDescent="0.2">
      <c r="A14" s="52">
        <f>IF(D14&lt;&gt;"",COUNTA($D$6:D14),"")</f>
        <v>9</v>
      </c>
      <c r="B14" s="57" t="s">
        <v>34</v>
      </c>
      <c r="C14" s="88">
        <v>23838.519</v>
      </c>
      <c r="D14" s="79">
        <v>23164.574000000001</v>
      </c>
      <c r="E14" s="79">
        <v>19976.337</v>
      </c>
      <c r="F14" s="79">
        <v>19077.521000000001</v>
      </c>
      <c r="G14" s="79">
        <v>18900.096000000001</v>
      </c>
      <c r="H14" s="79">
        <v>20666.915000000001</v>
      </c>
      <c r="I14" s="79">
        <v>22610.375</v>
      </c>
      <c r="J14" s="79">
        <v>24789.7</v>
      </c>
      <c r="K14" s="79">
        <v>25900.899000000001</v>
      </c>
      <c r="L14" s="79">
        <v>27985.775000000001</v>
      </c>
      <c r="M14" s="79">
        <v>28313.203000000001</v>
      </c>
      <c r="N14" s="79">
        <v>27328</v>
      </c>
      <c r="O14" s="79">
        <v>27968.481</v>
      </c>
      <c r="P14" s="79">
        <v>25091.393</v>
      </c>
      <c r="Q14" s="79">
        <v>24003.598000000002</v>
      </c>
      <c r="R14" s="79">
        <v>27233.517</v>
      </c>
      <c r="S14" s="79">
        <v>30353.463</v>
      </c>
      <c r="T14" s="79">
        <v>31260.1</v>
      </c>
      <c r="U14" s="79">
        <v>32200.213</v>
      </c>
      <c r="V14" s="79">
        <v>32726.074000000001</v>
      </c>
      <c r="W14" s="79">
        <v>34894.792000000001</v>
      </c>
      <c r="X14" s="79">
        <v>35832.78</v>
      </c>
      <c r="Y14" s="79">
        <v>35353.027000000002</v>
      </c>
      <c r="Z14" s="79">
        <v>38390.542999999998</v>
      </c>
      <c r="AA14" s="79">
        <v>40887.730000000003</v>
      </c>
      <c r="AB14" s="79">
        <v>43421.137000000002</v>
      </c>
      <c r="AC14" s="79">
        <v>47696.678</v>
      </c>
      <c r="AD14" s="79">
        <v>49559.707000000002</v>
      </c>
      <c r="AE14" s="79">
        <v>57979.392</v>
      </c>
      <c r="AF14" s="89"/>
      <c r="AG14" s="89"/>
      <c r="AH14" s="89"/>
    </row>
    <row r="15" spans="1:34" ht="11.45" customHeight="1" x14ac:dyDescent="0.2">
      <c r="A15" s="52">
        <f>IF(D15&lt;&gt;"",COUNTA($D$6:D15),"")</f>
        <v>10</v>
      </c>
      <c r="B15" s="57" t="s">
        <v>35</v>
      </c>
      <c r="C15" s="88">
        <v>44801.029000000002</v>
      </c>
      <c r="D15" s="79">
        <v>44325.281999999999</v>
      </c>
      <c r="E15" s="79">
        <v>38965.26</v>
      </c>
      <c r="F15" s="79">
        <v>38113.822</v>
      </c>
      <c r="G15" s="79">
        <v>36753.925000000003</v>
      </c>
      <c r="H15" s="79">
        <v>38004.964</v>
      </c>
      <c r="I15" s="79">
        <v>39653.463000000003</v>
      </c>
      <c r="J15" s="79">
        <v>42915.675999999999</v>
      </c>
      <c r="K15" s="79">
        <v>47434.553</v>
      </c>
      <c r="L15" s="79">
        <v>51408.45</v>
      </c>
      <c r="M15" s="79">
        <v>52048.809000000001</v>
      </c>
      <c r="N15" s="79">
        <v>49230.576000000001</v>
      </c>
      <c r="O15" s="79">
        <v>45460.423999999999</v>
      </c>
      <c r="P15" s="79">
        <v>45856.438000000002</v>
      </c>
      <c r="Q15" s="79">
        <v>52095.752999999997</v>
      </c>
      <c r="R15" s="79">
        <v>52805.631000000001</v>
      </c>
      <c r="S15" s="79">
        <v>53228.296999999999</v>
      </c>
      <c r="T15" s="79">
        <v>55474.207000000002</v>
      </c>
      <c r="U15" s="79">
        <v>50537.203000000001</v>
      </c>
      <c r="V15" s="79">
        <v>51418.256000000001</v>
      </c>
      <c r="W15" s="79">
        <v>58167.324999999997</v>
      </c>
      <c r="X15" s="79">
        <v>53567.139000000003</v>
      </c>
      <c r="Y15" s="79">
        <v>54165.788</v>
      </c>
      <c r="Z15" s="79">
        <v>56717.595000000001</v>
      </c>
      <c r="AA15" s="79">
        <v>62107.273000000001</v>
      </c>
      <c r="AB15" s="79">
        <v>62283.764000000003</v>
      </c>
      <c r="AC15" s="79">
        <v>68582.403000000006</v>
      </c>
      <c r="AD15" s="79">
        <v>69479.070000000007</v>
      </c>
      <c r="AE15" s="79">
        <v>67792.411999999997</v>
      </c>
      <c r="AF15" s="89"/>
      <c r="AG15" s="89"/>
      <c r="AH15" s="89"/>
    </row>
    <row r="16" spans="1:34" ht="11.45" customHeight="1" x14ac:dyDescent="0.2">
      <c r="A16" s="52">
        <f>IF(D16&lt;&gt;"",COUNTA($D$6:D16),"")</f>
        <v>11</v>
      </c>
      <c r="B16" s="57" t="s">
        <v>36</v>
      </c>
      <c r="C16" s="88">
        <v>9174.8590000000004</v>
      </c>
      <c r="D16" s="79">
        <v>8797.3639999999996</v>
      </c>
      <c r="E16" s="79">
        <v>7662.4539999999997</v>
      </c>
      <c r="F16" s="79">
        <v>7835.5159999999996</v>
      </c>
      <c r="G16" s="79">
        <v>8189.7929999999997</v>
      </c>
      <c r="H16" s="79">
        <v>8022.835</v>
      </c>
      <c r="I16" s="79">
        <v>8334.25</v>
      </c>
      <c r="J16" s="79">
        <v>9216.2819999999992</v>
      </c>
      <c r="K16" s="79">
        <v>10060.48</v>
      </c>
      <c r="L16" s="79">
        <v>10538.716</v>
      </c>
      <c r="M16" s="79">
        <v>9328.0450000000001</v>
      </c>
      <c r="N16" s="79">
        <v>8739.2720000000008</v>
      </c>
      <c r="O16" s="79">
        <v>7834.2510000000002</v>
      </c>
      <c r="P16" s="79">
        <v>7954.4459999999999</v>
      </c>
      <c r="Q16" s="79">
        <v>8451.7469999999994</v>
      </c>
      <c r="R16" s="79">
        <v>8872.4140000000007</v>
      </c>
      <c r="S16" s="79">
        <v>9657.2170000000006</v>
      </c>
      <c r="T16" s="79">
        <v>10185.118</v>
      </c>
      <c r="U16" s="79">
        <v>9906.6839999999993</v>
      </c>
      <c r="V16" s="79">
        <v>11090.614</v>
      </c>
      <c r="W16" s="79">
        <v>11413.071</v>
      </c>
      <c r="X16" s="79">
        <v>12048.478999999999</v>
      </c>
      <c r="Y16" s="79">
        <v>11950.826999999999</v>
      </c>
      <c r="Z16" s="79">
        <v>12796.356</v>
      </c>
      <c r="AA16" s="79">
        <v>14291.108</v>
      </c>
      <c r="AB16" s="79">
        <v>14233.005999999999</v>
      </c>
      <c r="AC16" s="79">
        <v>15158.311</v>
      </c>
      <c r="AD16" s="79">
        <v>15964.880999999999</v>
      </c>
      <c r="AE16" s="79">
        <v>16006.808999999999</v>
      </c>
      <c r="AF16" s="89"/>
      <c r="AG16" s="89"/>
      <c r="AH16" s="89"/>
    </row>
    <row r="17" spans="1:35" ht="11.45" customHeight="1" x14ac:dyDescent="0.2">
      <c r="A17" s="52">
        <f>IF(D17&lt;&gt;"",COUNTA($D$6:D17),"")</f>
        <v>12</v>
      </c>
      <c r="B17" s="57" t="s">
        <v>37</v>
      </c>
      <c r="C17" s="88">
        <v>2162.0569999999998</v>
      </c>
      <c r="D17" s="79">
        <v>2232.2510000000002</v>
      </c>
      <c r="E17" s="79">
        <v>1922.8240000000001</v>
      </c>
      <c r="F17" s="79">
        <v>2101.5430000000001</v>
      </c>
      <c r="G17" s="79">
        <v>2119.8939999999998</v>
      </c>
      <c r="H17" s="79">
        <v>2094.319</v>
      </c>
      <c r="I17" s="79">
        <v>2500.471</v>
      </c>
      <c r="J17" s="79">
        <v>3001.6640000000002</v>
      </c>
      <c r="K17" s="79">
        <v>2951.366</v>
      </c>
      <c r="L17" s="79">
        <v>3072.0949999999998</v>
      </c>
      <c r="M17" s="79">
        <v>2573.393</v>
      </c>
      <c r="N17" s="79">
        <v>2527.3679999999999</v>
      </c>
      <c r="O17" s="79">
        <v>2829.9789999999998</v>
      </c>
      <c r="P17" s="79">
        <v>2433.7600000000002</v>
      </c>
      <c r="Q17" s="79">
        <v>2364.63</v>
      </c>
      <c r="R17" s="79">
        <v>2288.6849999999999</v>
      </c>
      <c r="S17" s="79">
        <v>3060.297</v>
      </c>
      <c r="T17" s="79">
        <v>3129.904</v>
      </c>
      <c r="U17" s="79">
        <v>2192.5720000000001</v>
      </c>
      <c r="V17" s="79">
        <v>3252.6089999999999</v>
      </c>
      <c r="W17" s="79">
        <v>3052.0149999999999</v>
      </c>
      <c r="X17" s="79">
        <v>3133.3310000000001</v>
      </c>
      <c r="Y17" s="79">
        <v>3013.6750000000002</v>
      </c>
      <c r="Z17" s="79">
        <v>3269.2939999999999</v>
      </c>
      <c r="AA17" s="79">
        <v>3214.1</v>
      </c>
      <c r="AB17" s="79">
        <v>3242.1289999999999</v>
      </c>
      <c r="AC17" s="79">
        <v>3342.652</v>
      </c>
      <c r="AD17" s="79">
        <v>3784.6149999999998</v>
      </c>
      <c r="AE17" s="79">
        <v>3525.7550000000001</v>
      </c>
      <c r="AF17" s="89"/>
      <c r="AG17" s="89"/>
      <c r="AH17" s="89"/>
    </row>
    <row r="18" spans="1:35" ht="11.45" customHeight="1" x14ac:dyDescent="0.2">
      <c r="A18" s="52">
        <f>IF(D18&lt;&gt;"",COUNTA($D$6:D18),"")</f>
        <v>13</v>
      </c>
      <c r="B18" s="57" t="s">
        <v>38</v>
      </c>
      <c r="C18" s="88">
        <v>7947.6</v>
      </c>
      <c r="D18" s="79">
        <v>8089.09</v>
      </c>
      <c r="E18" s="79">
        <v>8267.8080000000009</v>
      </c>
      <c r="F18" s="79">
        <v>9274.23</v>
      </c>
      <c r="G18" s="79">
        <v>9906.0419999999995</v>
      </c>
      <c r="H18" s="79">
        <v>10786.564</v>
      </c>
      <c r="I18" s="79">
        <v>10392.34</v>
      </c>
      <c r="J18" s="79">
        <v>11549.007</v>
      </c>
      <c r="K18" s="79">
        <v>11726.857</v>
      </c>
      <c r="L18" s="79">
        <v>12206.987999999999</v>
      </c>
      <c r="M18" s="79">
        <v>10633.369000000001</v>
      </c>
      <c r="N18" s="79">
        <v>8905.0519999999997</v>
      </c>
      <c r="O18" s="79">
        <v>8852.4369999999999</v>
      </c>
      <c r="P18" s="79">
        <v>9340.9380000000001</v>
      </c>
      <c r="Q18" s="79">
        <v>9484.9380000000001</v>
      </c>
      <c r="R18" s="79">
        <v>10179.242</v>
      </c>
      <c r="S18" s="79">
        <v>11017.668</v>
      </c>
      <c r="T18" s="79">
        <v>11068.264999999999</v>
      </c>
      <c r="U18" s="79">
        <v>10001.200000000001</v>
      </c>
      <c r="V18" s="79">
        <v>12175.431</v>
      </c>
      <c r="W18" s="79">
        <v>13408.16</v>
      </c>
      <c r="X18" s="79">
        <v>12654.349</v>
      </c>
      <c r="Y18" s="79">
        <v>11959.433999999999</v>
      </c>
      <c r="Z18" s="79">
        <v>11817.773999999999</v>
      </c>
      <c r="AA18" s="79">
        <v>11757.787</v>
      </c>
      <c r="AB18" s="79">
        <v>12707.275</v>
      </c>
      <c r="AC18" s="79">
        <v>12536.761</v>
      </c>
      <c r="AD18" s="79">
        <v>12948.775</v>
      </c>
      <c r="AE18" s="79">
        <v>14481.136</v>
      </c>
      <c r="AF18" s="89"/>
      <c r="AG18" s="89"/>
      <c r="AH18" s="89"/>
    </row>
    <row r="19" spans="1:35" ht="11.45" customHeight="1" x14ac:dyDescent="0.2">
      <c r="A19" s="52">
        <f>IF(D19&lt;&gt;"",COUNTA($D$6:D19),"")</f>
        <v>14</v>
      </c>
      <c r="B19" s="57" t="s">
        <v>39</v>
      </c>
      <c r="C19" s="88">
        <v>4278.0450000000001</v>
      </c>
      <c r="D19" s="79">
        <v>5034.68</v>
      </c>
      <c r="E19" s="79">
        <v>5517.125</v>
      </c>
      <c r="F19" s="79">
        <v>5861.9440000000004</v>
      </c>
      <c r="G19" s="79">
        <v>6497.8010000000004</v>
      </c>
      <c r="H19" s="79">
        <v>6167.0039999999999</v>
      </c>
      <c r="I19" s="79">
        <v>5819.5079999999998</v>
      </c>
      <c r="J19" s="79">
        <v>5997.1859999999997</v>
      </c>
      <c r="K19" s="79">
        <v>5897.1120000000001</v>
      </c>
      <c r="L19" s="79">
        <v>5882.3149999999996</v>
      </c>
      <c r="M19" s="79">
        <v>4611.4830000000002</v>
      </c>
      <c r="N19" s="79">
        <v>4327.8940000000002</v>
      </c>
      <c r="O19" s="79">
        <v>4167.4489999999996</v>
      </c>
      <c r="P19" s="79">
        <v>4565.0780000000004</v>
      </c>
      <c r="Q19" s="79">
        <v>4434.5469999999996</v>
      </c>
      <c r="R19" s="79">
        <v>4773.7629999999999</v>
      </c>
      <c r="S19" s="79">
        <v>5166.7669999999998</v>
      </c>
      <c r="T19" s="79">
        <v>5501.6670000000004</v>
      </c>
      <c r="U19" s="79">
        <v>5022.3360000000002</v>
      </c>
      <c r="V19" s="79">
        <v>5247.3739999999998</v>
      </c>
      <c r="W19" s="79">
        <v>5299.3590000000004</v>
      </c>
      <c r="X19" s="79">
        <v>5735.8429999999998</v>
      </c>
      <c r="Y19" s="79">
        <v>5477.34</v>
      </c>
      <c r="Z19" s="79">
        <v>5603.3389999999999</v>
      </c>
      <c r="AA19" s="79">
        <v>5839.9589999999998</v>
      </c>
      <c r="AB19" s="79">
        <v>6572.8639999999996</v>
      </c>
      <c r="AC19" s="79">
        <v>6313.4880000000003</v>
      </c>
      <c r="AD19" s="79">
        <v>6432.8919999999998</v>
      </c>
      <c r="AE19" s="79">
        <v>7408.4579999999996</v>
      </c>
      <c r="AF19" s="89"/>
      <c r="AG19" s="89"/>
      <c r="AH19" s="89"/>
    </row>
    <row r="20" spans="1:35" ht="11.45" customHeight="1" x14ac:dyDescent="0.2">
      <c r="A20" s="52">
        <f>IF(D20&lt;&gt;"",COUNTA($D$6:D20),"")</f>
        <v>15</v>
      </c>
      <c r="B20" s="57" t="s">
        <v>40</v>
      </c>
      <c r="C20" s="88">
        <v>5911.6729999999998</v>
      </c>
      <c r="D20" s="79">
        <v>5941.6530000000002</v>
      </c>
      <c r="E20" s="79">
        <v>5623.2489999999998</v>
      </c>
      <c r="F20" s="79">
        <v>5272.5680000000002</v>
      </c>
      <c r="G20" s="79">
        <v>5306.3549999999996</v>
      </c>
      <c r="H20" s="79">
        <v>5345.9650000000001</v>
      </c>
      <c r="I20" s="79">
        <v>5648.72</v>
      </c>
      <c r="J20" s="79">
        <v>6085.0379999999996</v>
      </c>
      <c r="K20" s="79">
        <v>6447.0140000000001</v>
      </c>
      <c r="L20" s="79">
        <v>7123.4089999999997</v>
      </c>
      <c r="M20" s="79">
        <v>6640.8890000000001</v>
      </c>
      <c r="N20" s="79">
        <v>6214.4809999999998</v>
      </c>
      <c r="O20" s="79">
        <v>5959.1059999999998</v>
      </c>
      <c r="P20" s="79">
        <v>5578.5339999999997</v>
      </c>
      <c r="Q20" s="79">
        <v>6404.5519999999997</v>
      </c>
      <c r="R20" s="79">
        <v>7518.9989999999998</v>
      </c>
      <c r="S20" s="79">
        <v>7635.7470000000003</v>
      </c>
      <c r="T20" s="79">
        <v>7828.6350000000002</v>
      </c>
      <c r="U20" s="79">
        <v>6040.4939999999997</v>
      </c>
      <c r="V20" s="79">
        <v>7737.4610000000002</v>
      </c>
      <c r="W20" s="79">
        <v>8836.7559999999994</v>
      </c>
      <c r="X20" s="79">
        <v>8221.5879999999997</v>
      </c>
      <c r="Y20" s="79">
        <v>6878.1130000000003</v>
      </c>
      <c r="Z20" s="79">
        <v>8375.1440000000002</v>
      </c>
      <c r="AA20" s="79">
        <v>8549.2829999999994</v>
      </c>
      <c r="AB20" s="79">
        <v>9155.7720000000008</v>
      </c>
      <c r="AC20" s="79">
        <v>9975.6200000000008</v>
      </c>
      <c r="AD20" s="79">
        <v>9903.5130000000008</v>
      </c>
      <c r="AE20" s="79">
        <v>9728.7839999999997</v>
      </c>
      <c r="AF20" s="89"/>
      <c r="AG20" s="89"/>
      <c r="AH20" s="89"/>
    </row>
    <row r="21" spans="1:35" ht="11.45" customHeight="1" x14ac:dyDescent="0.2">
      <c r="A21" s="52">
        <f>IF(D21&lt;&gt;"",COUNTA($D$6:D21),"")</f>
        <v>16</v>
      </c>
      <c r="B21" s="57" t="s">
        <v>41</v>
      </c>
      <c r="C21" s="88">
        <v>3424.252</v>
      </c>
      <c r="D21" s="79">
        <v>4390.3739999999998</v>
      </c>
      <c r="E21" s="79">
        <v>4565.33</v>
      </c>
      <c r="F21" s="79">
        <v>4952.6260000000002</v>
      </c>
      <c r="G21" s="79">
        <v>4688.2089999999998</v>
      </c>
      <c r="H21" s="79">
        <v>4440.7560000000003</v>
      </c>
      <c r="I21" s="79">
        <v>4390.8239999999996</v>
      </c>
      <c r="J21" s="79">
        <v>5038.7910000000002</v>
      </c>
      <c r="K21" s="79">
        <v>5847.4970000000003</v>
      </c>
      <c r="L21" s="79">
        <v>5854.1279999999997</v>
      </c>
      <c r="M21" s="79">
        <v>5774.3130000000001</v>
      </c>
      <c r="N21" s="79">
        <v>4496.9380000000001</v>
      </c>
      <c r="O21" s="79">
        <v>3948.5160000000001</v>
      </c>
      <c r="P21" s="79">
        <v>4255.9939999999997</v>
      </c>
      <c r="Q21" s="79">
        <v>4366.5990000000002</v>
      </c>
      <c r="R21" s="79">
        <v>4915.0789999999997</v>
      </c>
      <c r="S21" s="79">
        <v>5598.1319999999996</v>
      </c>
      <c r="T21" s="79">
        <v>6101.3090000000002</v>
      </c>
      <c r="U21" s="79">
        <v>4518.192</v>
      </c>
      <c r="V21" s="79">
        <v>5028.0810000000001</v>
      </c>
      <c r="W21" s="79">
        <v>5439.3879999999999</v>
      </c>
      <c r="X21" s="79">
        <v>5785.5389999999998</v>
      </c>
      <c r="Y21" s="79">
        <v>5569.58</v>
      </c>
      <c r="Z21" s="79">
        <v>5934.3209999999999</v>
      </c>
      <c r="AA21" s="79">
        <v>6016.8389999999999</v>
      </c>
      <c r="AB21" s="79">
        <v>6174.7610000000004</v>
      </c>
      <c r="AC21" s="79">
        <v>6426.52</v>
      </c>
      <c r="AD21" s="79">
        <v>6652.9170000000004</v>
      </c>
      <c r="AE21" s="79">
        <v>6944.7640000000001</v>
      </c>
      <c r="AF21" s="89"/>
      <c r="AG21" s="89"/>
      <c r="AH21" s="89"/>
    </row>
    <row r="22" spans="1:35" ht="11.45" customHeight="1" x14ac:dyDescent="0.2">
      <c r="A22" s="52">
        <f>IF(D22&lt;&gt;"",COUNTA($D$6:D22),"")</f>
        <v>17</v>
      </c>
      <c r="B22" s="57" t="s">
        <v>42</v>
      </c>
      <c r="C22" s="88">
        <v>210225</v>
      </c>
      <c r="D22" s="79">
        <v>212008</v>
      </c>
      <c r="E22" s="79">
        <v>190757</v>
      </c>
      <c r="F22" s="79">
        <v>189610</v>
      </c>
      <c r="G22" s="79">
        <v>193430</v>
      </c>
      <c r="H22" s="79">
        <v>199119</v>
      </c>
      <c r="I22" s="79">
        <v>205752</v>
      </c>
      <c r="J22" s="79">
        <v>224096</v>
      </c>
      <c r="K22" s="79">
        <v>239287</v>
      </c>
      <c r="L22" s="79">
        <v>258195</v>
      </c>
      <c r="M22" s="79">
        <v>256579</v>
      </c>
      <c r="N22" s="79">
        <v>241041</v>
      </c>
      <c r="O22" s="79">
        <v>235091</v>
      </c>
      <c r="P22" s="79">
        <v>241240</v>
      </c>
      <c r="Q22" s="79">
        <v>250375</v>
      </c>
      <c r="R22" s="79">
        <v>274031</v>
      </c>
      <c r="S22" s="79">
        <v>291858</v>
      </c>
      <c r="T22" s="79">
        <v>302801</v>
      </c>
      <c r="U22" s="79">
        <v>261750</v>
      </c>
      <c r="V22" s="79">
        <v>281102</v>
      </c>
      <c r="W22" s="79">
        <v>303312</v>
      </c>
      <c r="X22" s="79">
        <v>304876</v>
      </c>
      <c r="Y22" s="79">
        <v>300875</v>
      </c>
      <c r="Z22" s="79">
        <v>317580</v>
      </c>
      <c r="AA22" s="79">
        <v>338294</v>
      </c>
      <c r="AB22" s="79">
        <v>352299</v>
      </c>
      <c r="AC22" s="79">
        <v>370527</v>
      </c>
      <c r="AD22" s="79">
        <v>390591</v>
      </c>
      <c r="AE22" s="79">
        <v>404031</v>
      </c>
      <c r="AF22" s="89"/>
      <c r="AG22" s="79"/>
      <c r="AH22" s="79"/>
      <c r="AI22" s="79"/>
    </row>
    <row r="23" spans="1:35" ht="20.100000000000001" customHeight="1" x14ac:dyDescent="0.2">
      <c r="A23" s="52" t="str">
        <f>IF(D23&lt;&gt;"",COUNTA($D$6:D23),"")</f>
        <v/>
      </c>
      <c r="B23" s="57"/>
      <c r="C23" s="145" t="s">
        <v>62</v>
      </c>
      <c r="D23" s="144"/>
      <c r="E23" s="144"/>
      <c r="F23" s="144"/>
      <c r="G23" s="144"/>
      <c r="H23" s="144"/>
      <c r="I23" s="144"/>
      <c r="J23" s="144" t="s">
        <v>62</v>
      </c>
      <c r="K23" s="144"/>
      <c r="L23" s="144"/>
      <c r="M23" s="144"/>
      <c r="N23" s="144"/>
      <c r="O23" s="144"/>
      <c r="P23" s="144"/>
      <c r="Q23" s="144" t="s">
        <v>62</v>
      </c>
      <c r="R23" s="144"/>
      <c r="S23" s="144"/>
      <c r="T23" s="144"/>
      <c r="U23" s="144"/>
      <c r="V23" s="144"/>
      <c r="W23" s="144"/>
      <c r="X23" s="144" t="s">
        <v>62</v>
      </c>
      <c r="Y23" s="144"/>
      <c r="Z23" s="144"/>
      <c r="AA23" s="144"/>
      <c r="AB23" s="144"/>
      <c r="AC23" s="144"/>
      <c r="AD23" s="144"/>
      <c r="AE23" s="144"/>
      <c r="AF23" s="91"/>
    </row>
    <row r="24" spans="1:35" ht="11.45" customHeight="1" x14ac:dyDescent="0.2">
      <c r="A24" s="52">
        <f>IF(D24&lt;&gt;"",COUNTA($D$6:D24),"")</f>
        <v>18</v>
      </c>
      <c r="B24" s="57" t="s">
        <v>26</v>
      </c>
      <c r="C24" s="65" t="s">
        <v>8</v>
      </c>
      <c r="D24" s="81">
        <v>-0.63182446462715314</v>
      </c>
      <c r="E24" s="81">
        <v>-14.474476729251281</v>
      </c>
      <c r="F24" s="81">
        <v>-2.8643941342006238</v>
      </c>
      <c r="G24" s="81">
        <v>3.0796701642411461</v>
      </c>
      <c r="H24" s="81">
        <v>3.0600033285125003</v>
      </c>
      <c r="I24" s="81">
        <v>2.9978291061921314</v>
      </c>
      <c r="J24" s="81">
        <v>7.5323217664662732</v>
      </c>
      <c r="K24" s="81">
        <v>9.7870510679991369</v>
      </c>
      <c r="L24" s="81">
        <v>6.9669964084558611</v>
      </c>
      <c r="M24" s="81">
        <v>5.6333246642043751</v>
      </c>
      <c r="N24" s="81">
        <v>-4.4113116171604192</v>
      </c>
      <c r="O24" s="81">
        <v>-3.8033914535191733</v>
      </c>
      <c r="P24" s="81">
        <v>4.8770257068073981</v>
      </c>
      <c r="Q24" s="81">
        <v>-2.6610697606286955</v>
      </c>
      <c r="R24" s="81">
        <v>12.197824661944384</v>
      </c>
      <c r="S24" s="81">
        <v>5.8973307699949702</v>
      </c>
      <c r="T24" s="81">
        <v>4.6049802968378284</v>
      </c>
      <c r="U24" s="81">
        <v>-15.453005985580578</v>
      </c>
      <c r="V24" s="81">
        <v>5.807348062911653</v>
      </c>
      <c r="W24" s="81">
        <v>10.562745044192091</v>
      </c>
      <c r="X24" s="81">
        <v>5.8480720475204491</v>
      </c>
      <c r="Y24" s="81">
        <v>0.89205482793795321</v>
      </c>
      <c r="Z24" s="81">
        <v>1.5154214711940215</v>
      </c>
      <c r="AA24" s="81">
        <v>6.8905819967438422</v>
      </c>
      <c r="AB24" s="81">
        <v>7.3420028773753589</v>
      </c>
      <c r="AC24" s="81">
        <v>11.940745241964249</v>
      </c>
      <c r="AD24" s="81">
        <v>10.050978562122378</v>
      </c>
      <c r="AE24" s="81">
        <v>2.581340223356257</v>
      </c>
      <c r="AF24" s="92"/>
      <c r="AG24" s="92"/>
      <c r="AH24" s="92"/>
      <c r="AI24" s="92"/>
    </row>
    <row r="25" spans="1:35" ht="11.45" customHeight="1" x14ac:dyDescent="0.2">
      <c r="A25" s="52">
        <f>IF(D25&lt;&gt;"",COUNTA($D$6:D25),"")</f>
        <v>19</v>
      </c>
      <c r="B25" s="57" t="s">
        <v>27</v>
      </c>
      <c r="C25" s="65" t="s">
        <v>8</v>
      </c>
      <c r="D25" s="81">
        <v>-0.35377113384191833</v>
      </c>
      <c r="E25" s="81">
        <v>-11.876414962639393</v>
      </c>
      <c r="F25" s="81">
        <v>-1.1915238465067852</v>
      </c>
      <c r="G25" s="81">
        <v>0.40720610393649354</v>
      </c>
      <c r="H25" s="81">
        <v>4.0484373658577049</v>
      </c>
      <c r="I25" s="81">
        <v>0.66795018666726991</v>
      </c>
      <c r="J25" s="81">
        <v>13.962001736637557</v>
      </c>
      <c r="K25" s="81">
        <v>4.4960026855010176</v>
      </c>
      <c r="L25" s="81">
        <v>11.503003411501789</v>
      </c>
      <c r="M25" s="81">
        <v>1.5228700767835419</v>
      </c>
      <c r="N25" s="81">
        <v>-6.2854189809462389</v>
      </c>
      <c r="O25" s="81">
        <v>7.1607010175347696</v>
      </c>
      <c r="P25" s="81">
        <v>-2.3476759778540361</v>
      </c>
      <c r="Q25" s="81">
        <v>-0.18449409056044519</v>
      </c>
      <c r="R25" s="81">
        <v>22.50422074614589</v>
      </c>
      <c r="S25" s="81">
        <v>5.6731336390241758</v>
      </c>
      <c r="T25" s="81">
        <v>3.7962393133886221</v>
      </c>
      <c r="U25" s="81">
        <v>-15.674851034786371</v>
      </c>
      <c r="V25" s="81">
        <v>1.9485707939734178</v>
      </c>
      <c r="W25" s="81">
        <v>10.267912588134706</v>
      </c>
      <c r="X25" s="81">
        <v>4.2187097741346422</v>
      </c>
      <c r="Y25" s="81">
        <v>-3.7661672462461455</v>
      </c>
      <c r="Z25" s="81">
        <v>6.6545148427774015</v>
      </c>
      <c r="AA25" s="81">
        <v>8.1827970530995024</v>
      </c>
      <c r="AB25" s="81">
        <v>5.9867774007560115</v>
      </c>
      <c r="AC25" s="81">
        <v>3.2880448730878205</v>
      </c>
      <c r="AD25" s="81">
        <v>4.5401278992480245</v>
      </c>
      <c r="AE25" s="81">
        <v>3.1471842740067255</v>
      </c>
      <c r="AF25" s="92"/>
      <c r="AG25" s="92"/>
      <c r="AH25" s="92"/>
    </row>
    <row r="26" spans="1:35" ht="11.45" customHeight="1" x14ac:dyDescent="0.2">
      <c r="A26" s="52">
        <f>IF(D26&lt;&gt;"",COUNTA($D$6:D26),"")</f>
        <v>20</v>
      </c>
      <c r="B26" s="57" t="s">
        <v>28</v>
      </c>
      <c r="C26" s="65" t="s">
        <v>8</v>
      </c>
      <c r="D26" s="81">
        <v>-0.56098018301269548</v>
      </c>
      <c r="E26" s="81">
        <v>-5.4347301743235104</v>
      </c>
      <c r="F26" s="81">
        <v>-2.3797433454316987</v>
      </c>
      <c r="G26" s="81">
        <v>22.319137013168955</v>
      </c>
      <c r="H26" s="81">
        <v>-1.8120543250938594</v>
      </c>
      <c r="I26" s="81">
        <v>3.5615373839063369</v>
      </c>
      <c r="J26" s="81">
        <v>5.0036747085998314</v>
      </c>
      <c r="K26" s="81">
        <v>5.2487993019893606</v>
      </c>
      <c r="L26" s="81">
        <v>7.8937297317019803</v>
      </c>
      <c r="M26" s="81">
        <v>-11.822528503973661</v>
      </c>
      <c r="N26" s="81">
        <v>-12.795252668012104</v>
      </c>
      <c r="O26" s="81">
        <v>-7.2780013348315489</v>
      </c>
      <c r="P26" s="81">
        <v>11.385898431589828</v>
      </c>
      <c r="Q26" s="81">
        <v>6.3093547103265335</v>
      </c>
      <c r="R26" s="81">
        <v>20.179620351453501</v>
      </c>
      <c r="S26" s="81">
        <v>-5.1382034013999371</v>
      </c>
      <c r="T26" s="81">
        <v>4.4983772399437454</v>
      </c>
      <c r="U26" s="81">
        <v>-5.6976053901894561</v>
      </c>
      <c r="V26" s="81">
        <v>4.6470812020969774</v>
      </c>
      <c r="W26" s="81">
        <v>11.205826486554338</v>
      </c>
      <c r="X26" s="81">
        <v>2.3680345544259422</v>
      </c>
      <c r="Y26" s="81">
        <v>3.3210950609299772</v>
      </c>
      <c r="Z26" s="81">
        <v>14.445827580194342</v>
      </c>
      <c r="AA26" s="81">
        <v>3.9031762194756818</v>
      </c>
      <c r="AB26" s="81">
        <v>0.20927868630930091</v>
      </c>
      <c r="AC26" s="81">
        <v>-4.1054283205458546</v>
      </c>
      <c r="AD26" s="81">
        <v>9.467376308557423</v>
      </c>
      <c r="AE26" s="81">
        <v>-0.14529236125831127</v>
      </c>
      <c r="AF26" s="92"/>
      <c r="AG26" s="92"/>
      <c r="AH26" s="92"/>
    </row>
    <row r="27" spans="1:35" ht="11.45" customHeight="1" x14ac:dyDescent="0.2">
      <c r="A27" s="52">
        <f>IF(D27&lt;&gt;"",COUNTA($D$6:D27),"")</f>
        <v>21</v>
      </c>
      <c r="B27" s="57" t="s">
        <v>29</v>
      </c>
      <c r="C27" s="65" t="s">
        <v>8</v>
      </c>
      <c r="D27" s="81">
        <v>23.048858653113523</v>
      </c>
      <c r="E27" s="81">
        <v>18.865292741581882</v>
      </c>
      <c r="F27" s="81">
        <v>14.579627514560787</v>
      </c>
      <c r="G27" s="81">
        <v>2.2058080932375022E-2</v>
      </c>
      <c r="H27" s="81">
        <v>3.7571208195485544</v>
      </c>
      <c r="I27" s="81">
        <v>-3.5783350790839981</v>
      </c>
      <c r="J27" s="81">
        <v>-1.7509051018907991</v>
      </c>
      <c r="K27" s="81">
        <v>4.9524471398471848</v>
      </c>
      <c r="L27" s="81">
        <v>3.5560080768334488</v>
      </c>
      <c r="M27" s="81">
        <v>-21.733458854808756</v>
      </c>
      <c r="N27" s="81">
        <v>-16.579066799839392</v>
      </c>
      <c r="O27" s="81">
        <v>-8.6976937551166635</v>
      </c>
      <c r="P27" s="81">
        <v>23.631235511290463</v>
      </c>
      <c r="Q27" s="81">
        <v>-3.3706197904115447</v>
      </c>
      <c r="R27" s="81">
        <v>12.312649504874592</v>
      </c>
      <c r="S27" s="81">
        <v>4.8826306501777141</v>
      </c>
      <c r="T27" s="81">
        <v>3.5105776751689119</v>
      </c>
      <c r="U27" s="81">
        <v>-16.165602845449147</v>
      </c>
      <c r="V27" s="81">
        <v>8.7864126021380891</v>
      </c>
      <c r="W27" s="81">
        <v>4.206426728240455</v>
      </c>
      <c r="X27" s="81">
        <v>4.7356077746463967</v>
      </c>
      <c r="Y27" s="81">
        <v>1.5959353509194414</v>
      </c>
      <c r="Z27" s="81">
        <v>6.2266318915276786</v>
      </c>
      <c r="AA27" s="81">
        <v>3.3403475657321366</v>
      </c>
      <c r="AB27" s="81">
        <v>7.3516390101603744</v>
      </c>
      <c r="AC27" s="81">
        <v>4.6337120954202824</v>
      </c>
      <c r="AD27" s="81">
        <v>2.792665646369497</v>
      </c>
      <c r="AE27" s="81">
        <v>8.1095332533998068</v>
      </c>
      <c r="AF27" s="92"/>
      <c r="AG27" s="92"/>
      <c r="AH27" s="92"/>
    </row>
    <row r="28" spans="1:35" ht="11.45" customHeight="1" x14ac:dyDescent="0.2">
      <c r="A28" s="52">
        <f>IF(D28&lt;&gt;"",COUNTA($D$6:D28),"")</f>
        <v>22</v>
      </c>
      <c r="B28" s="57" t="s">
        <v>30</v>
      </c>
      <c r="C28" s="65" t="s">
        <v>8</v>
      </c>
      <c r="D28" s="81">
        <v>-12.709997847066305</v>
      </c>
      <c r="E28" s="81">
        <v>-8.1941807382082352</v>
      </c>
      <c r="F28" s="81">
        <v>1.0689894029592975</v>
      </c>
      <c r="G28" s="81">
        <v>17.550039198392867</v>
      </c>
      <c r="H28" s="81">
        <v>6.4919711368374218</v>
      </c>
      <c r="I28" s="81">
        <v>3.4660380524898708</v>
      </c>
      <c r="J28" s="81">
        <v>1.0372619877410623</v>
      </c>
      <c r="K28" s="81">
        <v>19.542814245002777</v>
      </c>
      <c r="L28" s="81">
        <v>2.8431255862901672</v>
      </c>
      <c r="M28" s="81">
        <v>-11.151261128020055</v>
      </c>
      <c r="N28" s="81">
        <v>-12.028491464043752</v>
      </c>
      <c r="O28" s="81">
        <v>0.55704377642268499</v>
      </c>
      <c r="P28" s="81">
        <v>-0.76005147735853529</v>
      </c>
      <c r="Q28" s="81">
        <v>14.003089455099188</v>
      </c>
      <c r="R28" s="81">
        <v>13.645601214137249</v>
      </c>
      <c r="S28" s="81">
        <v>13.067256948538567</v>
      </c>
      <c r="T28" s="81">
        <v>-2.4469019413425874</v>
      </c>
      <c r="U28" s="81">
        <v>-30.958549665196486</v>
      </c>
      <c r="V28" s="81">
        <v>19.324331543924288</v>
      </c>
      <c r="W28" s="81">
        <v>12.375454466310417</v>
      </c>
      <c r="X28" s="81">
        <v>1.6290704164663792</v>
      </c>
      <c r="Y28" s="81">
        <v>7.0369450778736811</v>
      </c>
      <c r="Z28" s="81">
        <v>-0.68938784272271569</v>
      </c>
      <c r="AA28" s="81">
        <v>21.514491825671232</v>
      </c>
      <c r="AB28" s="81">
        <v>-6.6612241456834536</v>
      </c>
      <c r="AC28" s="81">
        <v>-13.177586216759545</v>
      </c>
      <c r="AD28" s="81">
        <v>20.147859115279687</v>
      </c>
      <c r="AE28" s="81">
        <v>-1.8816674377787586</v>
      </c>
      <c r="AF28" s="92"/>
      <c r="AG28" s="92"/>
      <c r="AH28" s="92"/>
    </row>
    <row r="29" spans="1:35" ht="11.45" customHeight="1" x14ac:dyDescent="0.2">
      <c r="A29" s="52">
        <f>IF(D29&lt;&gt;"",COUNTA($D$6:D29),"")</f>
        <v>23</v>
      </c>
      <c r="B29" s="57" t="s">
        <v>31</v>
      </c>
      <c r="C29" s="65" t="s">
        <v>8</v>
      </c>
      <c r="D29" s="81">
        <v>2.149171710450366</v>
      </c>
      <c r="E29" s="81">
        <v>-13.276219509027767</v>
      </c>
      <c r="F29" s="81">
        <v>-1.2188966455938413</v>
      </c>
      <c r="G29" s="81">
        <v>-1.7193998111770656</v>
      </c>
      <c r="H29" s="81">
        <v>0.33436188688023116</v>
      </c>
      <c r="I29" s="81">
        <v>17.835745079852629</v>
      </c>
      <c r="J29" s="81">
        <v>5.9215976644312338</v>
      </c>
      <c r="K29" s="81">
        <v>-0.8450626959665053</v>
      </c>
      <c r="L29" s="81">
        <v>15.701408373536575</v>
      </c>
      <c r="M29" s="81">
        <v>21.506454858930894</v>
      </c>
      <c r="N29" s="81">
        <v>16.086116857184994</v>
      </c>
      <c r="O29" s="81">
        <v>-6.1890702710770977</v>
      </c>
      <c r="P29" s="81">
        <v>34.548535169706682</v>
      </c>
      <c r="Q29" s="81">
        <v>8.9242608385176432</v>
      </c>
      <c r="R29" s="81">
        <v>4.2169427139887681</v>
      </c>
      <c r="S29" s="81">
        <v>20.398329687070728</v>
      </c>
      <c r="T29" s="81">
        <v>1.3953022041824485</v>
      </c>
      <c r="U29" s="81">
        <v>-32.695144297097798</v>
      </c>
      <c r="V29" s="81">
        <v>31.06035650999889</v>
      </c>
      <c r="W29" s="81">
        <v>-21.476260923854181</v>
      </c>
      <c r="X29" s="81">
        <v>5.2846821592424975</v>
      </c>
      <c r="Y29" s="81">
        <v>-0.54555635879398467</v>
      </c>
      <c r="Z29" s="81">
        <v>3.819042585952424</v>
      </c>
      <c r="AA29" s="81">
        <v>6.0036237176204112</v>
      </c>
      <c r="AB29" s="81">
        <v>-12.365751220314866</v>
      </c>
      <c r="AC29" s="81">
        <v>-18.830689162195899</v>
      </c>
      <c r="AD29" s="81">
        <v>13.695580793968542</v>
      </c>
      <c r="AE29" s="81">
        <v>-12.768289071272083</v>
      </c>
      <c r="AF29" s="92"/>
      <c r="AG29" s="92"/>
      <c r="AH29" s="92"/>
    </row>
    <row r="30" spans="1:35" ht="11.45" customHeight="1" x14ac:dyDescent="0.2">
      <c r="A30" s="52">
        <f>IF(D30&lt;&gt;"",COUNTA($D$6:D30),"")</f>
        <v>24</v>
      </c>
      <c r="B30" s="57" t="s">
        <v>32</v>
      </c>
      <c r="C30" s="65" t="s">
        <v>8</v>
      </c>
      <c r="D30" s="81">
        <v>3.1931173740310901</v>
      </c>
      <c r="E30" s="81">
        <v>-12.472923510482655</v>
      </c>
      <c r="F30" s="81">
        <v>-5.4573560232686864</v>
      </c>
      <c r="G30" s="81">
        <v>7.3376212584289542</v>
      </c>
      <c r="H30" s="81">
        <v>1.5381461057249719</v>
      </c>
      <c r="I30" s="81">
        <v>4.2788093507419864</v>
      </c>
      <c r="J30" s="81">
        <v>8.0037344835893336</v>
      </c>
      <c r="K30" s="81">
        <v>8.135934414153537</v>
      </c>
      <c r="L30" s="81">
        <v>7.5179596076927551</v>
      </c>
      <c r="M30" s="81">
        <v>6.6223898657932017</v>
      </c>
      <c r="N30" s="81">
        <v>-8.8785804154628973</v>
      </c>
      <c r="O30" s="81">
        <v>-4.3869196699433379</v>
      </c>
      <c r="P30" s="81">
        <v>7.8803535769644331</v>
      </c>
      <c r="Q30" s="81">
        <v>6.7943072600560823</v>
      </c>
      <c r="R30" s="81">
        <v>-7.3124365786628722</v>
      </c>
      <c r="S30" s="81">
        <v>7.8510445476707122</v>
      </c>
      <c r="T30" s="81">
        <v>4.4399850687303832</v>
      </c>
      <c r="U30" s="81">
        <v>-17.799676511795717</v>
      </c>
      <c r="V30" s="81">
        <v>7.9122019133386354</v>
      </c>
      <c r="W30" s="81">
        <v>16.00446314379499</v>
      </c>
      <c r="X30" s="81">
        <v>-5.0785837308239659</v>
      </c>
      <c r="Y30" s="81">
        <v>0.16321296875611241</v>
      </c>
      <c r="Z30" s="81">
        <v>2.0472282789251568</v>
      </c>
      <c r="AA30" s="81">
        <v>1.5798966342226668</v>
      </c>
      <c r="AB30" s="81">
        <v>8.5932770306312243</v>
      </c>
      <c r="AC30" s="81">
        <v>1.8959708866319036</v>
      </c>
      <c r="AD30" s="81">
        <v>7.6405393246712929</v>
      </c>
      <c r="AE30" s="81">
        <v>2.3243071853510364</v>
      </c>
      <c r="AF30" s="92"/>
      <c r="AG30" s="92"/>
      <c r="AH30" s="92"/>
    </row>
    <row r="31" spans="1:35" ht="11.45" customHeight="1" x14ac:dyDescent="0.2">
      <c r="A31" s="52">
        <f>IF(D31&lt;&gt;"",COUNTA($D$6:D31),"")</f>
        <v>25</v>
      </c>
      <c r="B31" s="54" t="s">
        <v>33</v>
      </c>
      <c r="C31" s="62" t="s">
        <v>8</v>
      </c>
      <c r="D31" s="82">
        <v>20.43644620072234</v>
      </c>
      <c r="E31" s="82">
        <v>6.5597179097417655</v>
      </c>
      <c r="F31" s="82">
        <v>14.434554407055748</v>
      </c>
      <c r="G31" s="82">
        <v>2.5178357074627717</v>
      </c>
      <c r="H31" s="82">
        <v>-0.81911180805199679</v>
      </c>
      <c r="I31" s="82">
        <v>-6.0963592502920463</v>
      </c>
      <c r="J31" s="82">
        <v>4.4457172605193946</v>
      </c>
      <c r="K31" s="82">
        <v>3.1739959934597635</v>
      </c>
      <c r="L31" s="82">
        <v>12.838043135581211</v>
      </c>
      <c r="M31" s="82">
        <v>-16.960703721828345</v>
      </c>
      <c r="N31" s="82">
        <v>-7.7090314547643439</v>
      </c>
      <c r="O31" s="82">
        <v>-3.847176144525938</v>
      </c>
      <c r="P31" s="82">
        <v>5.1136398952501061</v>
      </c>
      <c r="Q31" s="82">
        <v>4.7503998451348988</v>
      </c>
      <c r="R31" s="82">
        <v>26.666498304243774</v>
      </c>
      <c r="S31" s="82">
        <v>-0.21293444208736739</v>
      </c>
      <c r="T31" s="82">
        <v>2.2245514204060641</v>
      </c>
      <c r="U31" s="82">
        <v>-26.526250775206186</v>
      </c>
      <c r="V31" s="82">
        <v>19.739157213595899</v>
      </c>
      <c r="W31" s="82">
        <v>-4.3972843523546281</v>
      </c>
      <c r="X31" s="82">
        <v>2.7082052942038461</v>
      </c>
      <c r="Y31" s="82">
        <v>-7.8177276109023781</v>
      </c>
      <c r="Z31" s="82">
        <v>17.818058334457085</v>
      </c>
      <c r="AA31" s="82">
        <v>1.8237783065157314</v>
      </c>
      <c r="AB31" s="82">
        <v>23.867746570101495</v>
      </c>
      <c r="AC31" s="82">
        <v>2.2843586037074943</v>
      </c>
      <c r="AD31" s="82">
        <v>0.87274646410300838</v>
      </c>
      <c r="AE31" s="82">
        <v>16.037050911102334</v>
      </c>
      <c r="AF31" s="92"/>
      <c r="AG31" s="92"/>
      <c r="AH31" s="92"/>
    </row>
    <row r="32" spans="1:35" ht="11.45" customHeight="1" x14ac:dyDescent="0.2">
      <c r="A32" s="52">
        <f>IF(D32&lt;&gt;"",COUNTA($D$6:D32),"")</f>
        <v>26</v>
      </c>
      <c r="B32" s="57" t="s">
        <v>34</v>
      </c>
      <c r="C32" s="65" t="s">
        <v>8</v>
      </c>
      <c r="D32" s="81">
        <v>-2.8271261314513709</v>
      </c>
      <c r="E32" s="81">
        <v>-13.763417363082093</v>
      </c>
      <c r="F32" s="81">
        <v>-4.4994034692146014</v>
      </c>
      <c r="G32" s="81">
        <v>-0.93002125380965373</v>
      </c>
      <c r="H32" s="81">
        <v>9.3482011943219767</v>
      </c>
      <c r="I32" s="81">
        <v>9.4037257132958647</v>
      </c>
      <c r="J32" s="81">
        <v>9.6386061708397133</v>
      </c>
      <c r="K32" s="81">
        <v>4.4825028136685798</v>
      </c>
      <c r="L32" s="81">
        <v>8.0494348864106993</v>
      </c>
      <c r="M32" s="81">
        <v>1.169980105964548</v>
      </c>
      <c r="N32" s="81">
        <v>-3.4796592953471213</v>
      </c>
      <c r="O32" s="81">
        <v>2.3436804742388757</v>
      </c>
      <c r="P32" s="81">
        <v>-10.286894021881274</v>
      </c>
      <c r="Q32" s="81">
        <v>-4.3353312428688193</v>
      </c>
      <c r="R32" s="81">
        <v>13.455978557881197</v>
      </c>
      <c r="S32" s="81">
        <v>11.456272797964361</v>
      </c>
      <c r="T32" s="81">
        <v>2.9869310134398832</v>
      </c>
      <c r="U32" s="81">
        <v>3.0073896116775058</v>
      </c>
      <c r="V32" s="81">
        <v>1.6330978928617645</v>
      </c>
      <c r="W32" s="81">
        <v>6.6268810612602049</v>
      </c>
      <c r="X32" s="81">
        <v>2.6880458264373663</v>
      </c>
      <c r="Y32" s="81">
        <v>-1.3388662559812552</v>
      </c>
      <c r="Z32" s="81">
        <v>8.5919545163699844</v>
      </c>
      <c r="AA32" s="81">
        <v>6.5046930959012483</v>
      </c>
      <c r="AB32" s="81">
        <v>6.1960079466382698</v>
      </c>
      <c r="AC32" s="81">
        <v>9.8466813524482326</v>
      </c>
      <c r="AD32" s="81">
        <v>3.9059932014552459</v>
      </c>
      <c r="AE32" s="81">
        <v>16.988972513497711</v>
      </c>
      <c r="AF32" s="92"/>
      <c r="AG32" s="92"/>
      <c r="AH32" s="92"/>
    </row>
    <row r="33" spans="1:34" ht="11.45" customHeight="1" x14ac:dyDescent="0.2">
      <c r="A33" s="52">
        <f>IF(D33&lt;&gt;"",COUNTA($D$6:D33),"")</f>
        <v>27</v>
      </c>
      <c r="B33" s="57" t="s">
        <v>35</v>
      </c>
      <c r="C33" s="65" t="s">
        <v>8</v>
      </c>
      <c r="D33" s="81">
        <v>-1.0619108770916847</v>
      </c>
      <c r="E33" s="81">
        <v>-12.092471289861168</v>
      </c>
      <c r="F33" s="81">
        <v>-2.1851207973461491</v>
      </c>
      <c r="G33" s="81">
        <v>-3.5679890618159469</v>
      </c>
      <c r="H33" s="81">
        <v>3.4038242174135145</v>
      </c>
      <c r="I33" s="81">
        <v>4.3375886371054051</v>
      </c>
      <c r="J33" s="81">
        <v>8.2268048064301471</v>
      </c>
      <c r="K33" s="81">
        <v>10.529665197397799</v>
      </c>
      <c r="L33" s="81">
        <v>8.3776419269725171</v>
      </c>
      <c r="M33" s="81">
        <v>1.245629852679861</v>
      </c>
      <c r="N33" s="81">
        <v>-5.4145965184333038</v>
      </c>
      <c r="O33" s="81">
        <v>-7.6581513082438848</v>
      </c>
      <c r="P33" s="81">
        <v>0.87111814003318577</v>
      </c>
      <c r="Q33" s="81">
        <v>13.606192002963684</v>
      </c>
      <c r="R33" s="81">
        <v>1.3626408279385078</v>
      </c>
      <c r="S33" s="81">
        <v>0.80041842507288663</v>
      </c>
      <c r="T33" s="81">
        <v>4.2193910505910042</v>
      </c>
      <c r="U33" s="81">
        <v>-8.8996387095718195</v>
      </c>
      <c r="V33" s="81">
        <v>1.7433750736066655</v>
      </c>
      <c r="W33" s="81">
        <v>13.125822470524867</v>
      </c>
      <c r="X33" s="81">
        <v>-7.9085397171006226</v>
      </c>
      <c r="Y33" s="81">
        <v>1.1175676192077386</v>
      </c>
      <c r="Z33" s="81">
        <v>4.7111047290588663</v>
      </c>
      <c r="AA33" s="81">
        <v>9.5026560981649517</v>
      </c>
      <c r="AB33" s="81">
        <v>0.28417122741808354</v>
      </c>
      <c r="AC33" s="81">
        <v>10.112810458918315</v>
      </c>
      <c r="AD33" s="81">
        <v>1.3074301289792951</v>
      </c>
      <c r="AE33" s="81">
        <v>-2.4275771106320221</v>
      </c>
      <c r="AF33" s="92"/>
      <c r="AG33" s="92"/>
      <c r="AH33" s="92"/>
    </row>
    <row r="34" spans="1:34" ht="11.45" customHeight="1" x14ac:dyDescent="0.2">
      <c r="A34" s="52">
        <f>IF(D34&lt;&gt;"",COUNTA($D$6:D34),"")</f>
        <v>28</v>
      </c>
      <c r="B34" s="57" t="s">
        <v>36</v>
      </c>
      <c r="C34" s="65" t="s">
        <v>8</v>
      </c>
      <c r="D34" s="81">
        <v>-4.114450151223032</v>
      </c>
      <c r="E34" s="81">
        <v>-12.900568852215278</v>
      </c>
      <c r="F34" s="81">
        <v>2.2585714707063822</v>
      </c>
      <c r="G34" s="81">
        <v>4.5214252641434207</v>
      </c>
      <c r="H34" s="81">
        <v>-2.0386107438857124</v>
      </c>
      <c r="I34" s="81">
        <v>3.8816079353495367</v>
      </c>
      <c r="J34" s="81">
        <v>10.583219845816959</v>
      </c>
      <c r="K34" s="81">
        <v>9.1598542666120668</v>
      </c>
      <c r="L34" s="81">
        <v>4.7536101657177392</v>
      </c>
      <c r="M34" s="81">
        <v>-11.487841592846795</v>
      </c>
      <c r="N34" s="81">
        <v>-6.3118584869605581</v>
      </c>
      <c r="O34" s="81">
        <v>-10.355793937984766</v>
      </c>
      <c r="P34" s="81">
        <v>1.5342245225484861</v>
      </c>
      <c r="Q34" s="81">
        <v>6.2518621661395404</v>
      </c>
      <c r="R34" s="81">
        <v>4.9772786620328322</v>
      </c>
      <c r="S34" s="81">
        <v>8.8454280875531737</v>
      </c>
      <c r="T34" s="81">
        <v>5.4663885050941694</v>
      </c>
      <c r="U34" s="81">
        <v>-2.7337336690650025</v>
      </c>
      <c r="V34" s="81">
        <v>11.950820274473275</v>
      </c>
      <c r="W34" s="81">
        <v>2.9074765382692069</v>
      </c>
      <c r="X34" s="81">
        <v>5.5673709556349911</v>
      </c>
      <c r="Y34" s="81">
        <v>-0.81049234513335666</v>
      </c>
      <c r="Z34" s="81">
        <v>7.0750668552059199</v>
      </c>
      <c r="AA34" s="81">
        <v>11.681075456168928</v>
      </c>
      <c r="AB34" s="81">
        <v>-0.40656049901799074</v>
      </c>
      <c r="AC34" s="81">
        <v>6.5011214075227679</v>
      </c>
      <c r="AD34" s="81">
        <v>5.3209754041858623</v>
      </c>
      <c r="AE34" s="81">
        <v>0.26262644864061307</v>
      </c>
      <c r="AF34" s="92"/>
      <c r="AG34" s="92"/>
      <c r="AH34" s="92"/>
    </row>
    <row r="35" spans="1:34" ht="11.45" customHeight="1" x14ac:dyDescent="0.2">
      <c r="A35" s="52">
        <f>IF(D35&lt;&gt;"",COUNTA($D$6:D35),"")</f>
        <v>29</v>
      </c>
      <c r="B35" s="57" t="s">
        <v>37</v>
      </c>
      <c r="C35" s="65" t="s">
        <v>8</v>
      </c>
      <c r="D35" s="81">
        <v>3.2466304079864683</v>
      </c>
      <c r="E35" s="81">
        <v>-13.861658030391743</v>
      </c>
      <c r="F35" s="81">
        <v>9.2946104271633807</v>
      </c>
      <c r="G35" s="81">
        <v>0.87321553734565505</v>
      </c>
      <c r="H35" s="81">
        <v>-1.2064282459405988</v>
      </c>
      <c r="I35" s="81">
        <v>19.393034203480941</v>
      </c>
      <c r="J35" s="81">
        <v>20.043943721002965</v>
      </c>
      <c r="K35" s="81">
        <v>-1.6756705613952794</v>
      </c>
      <c r="L35" s="81">
        <v>4.0906143121524066</v>
      </c>
      <c r="M35" s="81">
        <v>-16.233287056552612</v>
      </c>
      <c r="N35" s="81">
        <v>-1.7884948004443939</v>
      </c>
      <c r="O35" s="81">
        <v>11.973365176737222</v>
      </c>
      <c r="P35" s="81">
        <v>-14.000775270770561</v>
      </c>
      <c r="Q35" s="81">
        <v>-2.8404608507001514</v>
      </c>
      <c r="R35" s="81">
        <v>-3.2117075398688169</v>
      </c>
      <c r="S35" s="81">
        <v>33.714207066503256</v>
      </c>
      <c r="T35" s="81">
        <v>2.2745178000697317</v>
      </c>
      <c r="U35" s="81">
        <v>-29.947627786666938</v>
      </c>
      <c r="V35" s="81">
        <v>48.346736161913952</v>
      </c>
      <c r="W35" s="81">
        <v>-6.1671722607912605</v>
      </c>
      <c r="X35" s="81">
        <v>2.66433815036951</v>
      </c>
      <c r="Y35" s="81">
        <v>-3.8188113544339872</v>
      </c>
      <c r="Z35" s="81">
        <v>8.4819696881714179</v>
      </c>
      <c r="AA35" s="81">
        <v>-1.6882544059971358</v>
      </c>
      <c r="AB35" s="81">
        <v>0.87206371923711146</v>
      </c>
      <c r="AC35" s="81">
        <v>3.1005243776543128</v>
      </c>
      <c r="AD35" s="81">
        <v>13.221926781489667</v>
      </c>
      <c r="AE35" s="81">
        <v>-6.8397974430688455</v>
      </c>
      <c r="AF35" s="92"/>
      <c r="AG35" s="92"/>
      <c r="AH35" s="92"/>
    </row>
    <row r="36" spans="1:34" ht="11.45" customHeight="1" x14ac:dyDescent="0.2">
      <c r="A36" s="52">
        <f>IF(D36&lt;&gt;"",COUNTA($D$6:D36),"")</f>
        <v>30</v>
      </c>
      <c r="B36" s="57" t="s">
        <v>38</v>
      </c>
      <c r="C36" s="65" t="s">
        <v>8</v>
      </c>
      <c r="D36" s="81">
        <v>1.7802858724646433</v>
      </c>
      <c r="E36" s="81">
        <v>2.2093708933885021</v>
      </c>
      <c r="F36" s="81">
        <v>12.172779048570069</v>
      </c>
      <c r="G36" s="81">
        <v>6.8125547889150901</v>
      </c>
      <c r="H36" s="81">
        <v>8.8887367931611845</v>
      </c>
      <c r="I36" s="81">
        <v>-3.6547690256137173</v>
      </c>
      <c r="J36" s="81">
        <v>11.129995746867404</v>
      </c>
      <c r="K36" s="81">
        <v>1.5399592363222223</v>
      </c>
      <c r="L36" s="81">
        <v>4.0942854509098217</v>
      </c>
      <c r="M36" s="81">
        <v>-12.89113252179817</v>
      </c>
      <c r="N36" s="81">
        <v>-16.253710371567092</v>
      </c>
      <c r="O36" s="81">
        <v>-0.59084438810688589</v>
      </c>
      <c r="P36" s="81">
        <v>5.5182657611683652</v>
      </c>
      <c r="Q36" s="81">
        <v>1.5416010683295402</v>
      </c>
      <c r="R36" s="81">
        <v>7.3200689345570842</v>
      </c>
      <c r="S36" s="81">
        <v>8.2366250846575806</v>
      </c>
      <c r="T36" s="81">
        <v>0.45923511218526458</v>
      </c>
      <c r="U36" s="81">
        <v>-9.6407612213838387</v>
      </c>
      <c r="V36" s="81">
        <v>21.739701235851697</v>
      </c>
      <c r="W36" s="81">
        <v>10.124725769461467</v>
      </c>
      <c r="X36" s="81">
        <v>-5.6220316583334329</v>
      </c>
      <c r="Y36" s="81">
        <v>-5.4915112583033707</v>
      </c>
      <c r="Z36" s="81">
        <v>-1.1845042165038915</v>
      </c>
      <c r="AA36" s="81">
        <v>-0.50759982379084245</v>
      </c>
      <c r="AB36" s="81">
        <v>8.0753971814594028</v>
      </c>
      <c r="AC36" s="81">
        <v>-1.3418612566423564</v>
      </c>
      <c r="AD36" s="81">
        <v>3.2864469538822667</v>
      </c>
      <c r="AE36" s="81">
        <v>11.834022909503023</v>
      </c>
      <c r="AF36" s="92"/>
      <c r="AG36" s="92"/>
      <c r="AH36" s="92"/>
    </row>
    <row r="37" spans="1:34" ht="11.45" customHeight="1" x14ac:dyDescent="0.2">
      <c r="A37" s="52">
        <f>IF(D37&lt;&gt;"",COUNTA($D$6:D37),"")</f>
        <v>31</v>
      </c>
      <c r="B37" s="57" t="s">
        <v>39</v>
      </c>
      <c r="C37" s="65" t="s">
        <v>8</v>
      </c>
      <c r="D37" s="81">
        <v>17.686466598644941</v>
      </c>
      <c r="E37" s="81">
        <v>9.5824362223617001</v>
      </c>
      <c r="F37" s="81">
        <v>6.2499762104356886</v>
      </c>
      <c r="G37" s="81">
        <v>10.847203589798879</v>
      </c>
      <c r="H37" s="81">
        <v>-5.0909069083525331</v>
      </c>
      <c r="I37" s="81">
        <v>-5.6347620335579478</v>
      </c>
      <c r="J37" s="81">
        <v>3.0531446988302102</v>
      </c>
      <c r="K37" s="81">
        <v>-1.6686826121450959</v>
      </c>
      <c r="L37" s="81">
        <v>-0.25091943310556081</v>
      </c>
      <c r="M37" s="81">
        <v>-21.604283347627593</v>
      </c>
      <c r="N37" s="81">
        <v>-6.1496269204505358</v>
      </c>
      <c r="O37" s="81">
        <v>-3.7072303526842387</v>
      </c>
      <c r="P37" s="81">
        <v>9.5413045246624488</v>
      </c>
      <c r="Q37" s="81">
        <v>-2.8593377813040655</v>
      </c>
      <c r="R37" s="81">
        <v>7.6493946281322538</v>
      </c>
      <c r="S37" s="81">
        <v>8.2325829748984187</v>
      </c>
      <c r="T37" s="81">
        <v>6.4818096113101289</v>
      </c>
      <c r="U37" s="81">
        <v>-8.7124684209349645</v>
      </c>
      <c r="V37" s="81">
        <v>4.480743622091393</v>
      </c>
      <c r="W37" s="81">
        <v>0.99068600789652117</v>
      </c>
      <c r="X37" s="81">
        <v>8.236543325334253</v>
      </c>
      <c r="Y37" s="81">
        <v>-4.5068004825097203</v>
      </c>
      <c r="Z37" s="81">
        <v>2.300368427010191</v>
      </c>
      <c r="AA37" s="81">
        <v>4.2228392749394601</v>
      </c>
      <c r="AB37" s="81">
        <v>12.549831257376978</v>
      </c>
      <c r="AC37" s="81">
        <v>-3.9461641074575708</v>
      </c>
      <c r="AD37" s="81">
        <v>1.8912525057464273</v>
      </c>
      <c r="AE37" s="81">
        <v>15.165278695802758</v>
      </c>
      <c r="AF37" s="92"/>
      <c r="AG37" s="92"/>
      <c r="AH37" s="92"/>
    </row>
    <row r="38" spans="1:34" ht="11.45" customHeight="1" x14ac:dyDescent="0.2">
      <c r="A38" s="52">
        <f>IF(D38&lt;&gt;"",COUNTA($D$6:D38),"")</f>
        <v>32</v>
      </c>
      <c r="B38" s="57" t="s">
        <v>40</v>
      </c>
      <c r="C38" s="65" t="s">
        <v>8</v>
      </c>
      <c r="D38" s="81">
        <v>0.50713224496686471</v>
      </c>
      <c r="E38" s="81">
        <v>-5.3588454256753133</v>
      </c>
      <c r="F38" s="81">
        <v>-6.2362701705010748</v>
      </c>
      <c r="G38" s="81">
        <v>0.64080728783393592</v>
      </c>
      <c r="H38" s="81">
        <v>0.7464634386504484</v>
      </c>
      <c r="I38" s="81">
        <v>5.6632432124041214</v>
      </c>
      <c r="J38" s="81">
        <v>7.7241923834072148</v>
      </c>
      <c r="K38" s="81">
        <v>5.9486234925730948</v>
      </c>
      <c r="L38" s="81">
        <v>10.491601228103429</v>
      </c>
      <c r="M38" s="81">
        <v>-6.7737230867973466</v>
      </c>
      <c r="N38" s="81">
        <v>-6.4209475568707743</v>
      </c>
      <c r="O38" s="81">
        <v>-4.1093536210023007</v>
      </c>
      <c r="P38" s="81">
        <v>-6.386394200740849</v>
      </c>
      <c r="Q38" s="81">
        <v>14.807080139692614</v>
      </c>
      <c r="R38" s="81">
        <v>17.400858014737018</v>
      </c>
      <c r="S38" s="81">
        <v>1.5527066834295362</v>
      </c>
      <c r="T38" s="81">
        <v>2.5261182697645692</v>
      </c>
      <c r="U38" s="81">
        <v>-22.841031674104105</v>
      </c>
      <c r="V38" s="81">
        <v>28.093182445011948</v>
      </c>
      <c r="W38" s="81">
        <v>14.207438331514693</v>
      </c>
      <c r="X38" s="81">
        <v>-6.9614686656506075</v>
      </c>
      <c r="Y38" s="81">
        <v>-16.340821262267095</v>
      </c>
      <c r="Z38" s="81">
        <v>21.765141107742778</v>
      </c>
      <c r="AA38" s="81">
        <v>2.0792358913470621</v>
      </c>
      <c r="AB38" s="81">
        <v>7.0940334996513741</v>
      </c>
      <c r="AC38" s="81">
        <v>8.954438795548862</v>
      </c>
      <c r="AD38" s="81">
        <v>-0.72283226506222165</v>
      </c>
      <c r="AE38" s="81">
        <v>-1.7643133300274356</v>
      </c>
      <c r="AF38" s="92"/>
      <c r="AG38" s="92"/>
      <c r="AH38" s="92"/>
    </row>
    <row r="39" spans="1:34" ht="11.45" customHeight="1" x14ac:dyDescent="0.2">
      <c r="A39" s="52">
        <f>IF(D39&lt;&gt;"",COUNTA($D$6:D39),"")</f>
        <v>33</v>
      </c>
      <c r="B39" s="57" t="s">
        <v>41</v>
      </c>
      <c r="C39" s="65" t="s">
        <v>8</v>
      </c>
      <c r="D39" s="81">
        <v>28.214103401268364</v>
      </c>
      <c r="E39" s="81">
        <v>3.9849908003281724</v>
      </c>
      <c r="F39" s="81">
        <v>8.4834174090372443</v>
      </c>
      <c r="G39" s="81">
        <v>-5.3389252489487395</v>
      </c>
      <c r="H39" s="81">
        <v>-5.2781989881423801</v>
      </c>
      <c r="I39" s="81">
        <v>-1.124403142167685</v>
      </c>
      <c r="J39" s="81">
        <v>14.757298402304443</v>
      </c>
      <c r="K39" s="81">
        <v>16.049603962537837</v>
      </c>
      <c r="L39" s="81">
        <v>0.11339894659202047</v>
      </c>
      <c r="M39" s="81">
        <v>-1.3633969055681734</v>
      </c>
      <c r="N39" s="81">
        <v>-22.121679236993213</v>
      </c>
      <c r="O39" s="81">
        <v>-12.195453884398672</v>
      </c>
      <c r="P39" s="81">
        <v>7.7871787780523114</v>
      </c>
      <c r="Q39" s="81">
        <v>2.5988053554586776</v>
      </c>
      <c r="R39" s="81">
        <v>12.560805331563534</v>
      </c>
      <c r="S39" s="81">
        <v>13.89709097249505</v>
      </c>
      <c r="T39" s="81">
        <v>8.9883018121044671</v>
      </c>
      <c r="U39" s="81">
        <v>-25.947169697519008</v>
      </c>
      <c r="V39" s="81">
        <v>11.285244186170043</v>
      </c>
      <c r="W39" s="81">
        <v>8.1801983699148835</v>
      </c>
      <c r="X39" s="81">
        <v>6.3637857788412964</v>
      </c>
      <c r="Y39" s="81">
        <v>-3.7327377794877883</v>
      </c>
      <c r="Z39" s="81">
        <v>6.5488061936447632</v>
      </c>
      <c r="AA39" s="81">
        <v>1.3905213418687665</v>
      </c>
      <c r="AB39" s="81">
        <v>2.6246672048229978</v>
      </c>
      <c r="AC39" s="81">
        <v>4.0772266327393076</v>
      </c>
      <c r="AD39" s="81">
        <v>3.5228552933780648</v>
      </c>
      <c r="AE39" s="81">
        <v>4.3867524576061898</v>
      </c>
      <c r="AF39" s="92"/>
      <c r="AG39" s="92"/>
      <c r="AH39" s="92"/>
    </row>
    <row r="40" spans="1:34" ht="11.45" customHeight="1" x14ac:dyDescent="0.2">
      <c r="A40" s="52">
        <f>IF(D40&lt;&gt;"",COUNTA($D$6:D40),"")</f>
        <v>34</v>
      </c>
      <c r="B40" s="57" t="s">
        <v>42</v>
      </c>
      <c r="C40" s="65" t="s">
        <v>8</v>
      </c>
      <c r="D40" s="81">
        <v>0.84813889879890592</v>
      </c>
      <c r="E40" s="81">
        <v>-10.02367835176031</v>
      </c>
      <c r="F40" s="81">
        <v>-0.60128855035463968</v>
      </c>
      <c r="G40" s="81">
        <v>2.014661673962344</v>
      </c>
      <c r="H40" s="81">
        <v>2.9411156490720156</v>
      </c>
      <c r="I40" s="81">
        <v>3.3311738206800956</v>
      </c>
      <c r="J40" s="81">
        <v>8.9155876978109561</v>
      </c>
      <c r="K40" s="81">
        <v>6.7787912323290023</v>
      </c>
      <c r="L40" s="81">
        <v>7.9018082887912842</v>
      </c>
      <c r="M40" s="81">
        <v>-0.62588353763628268</v>
      </c>
      <c r="N40" s="81">
        <v>-6.0558346552134044</v>
      </c>
      <c r="O40" s="81">
        <v>-2.4684597226198033</v>
      </c>
      <c r="P40" s="81">
        <v>2.6155829019400998</v>
      </c>
      <c r="Q40" s="81">
        <v>3.7866854584645995</v>
      </c>
      <c r="R40" s="81">
        <v>9.4482276585122325</v>
      </c>
      <c r="S40" s="81">
        <v>6.50546835941919</v>
      </c>
      <c r="T40" s="81">
        <v>3.7494260907701689</v>
      </c>
      <c r="U40" s="81">
        <v>-13.557088648980685</v>
      </c>
      <c r="V40" s="81">
        <v>7.3933142311365803</v>
      </c>
      <c r="W40" s="81">
        <v>7.9010465951860889</v>
      </c>
      <c r="X40" s="81">
        <v>0.51564066044205303</v>
      </c>
      <c r="Y40" s="81">
        <v>-1.312336818903423</v>
      </c>
      <c r="Z40" s="81">
        <v>5.552139592854175</v>
      </c>
      <c r="AA40" s="81">
        <v>6.5224510359594436</v>
      </c>
      <c r="AB40" s="81">
        <v>4.1398901547174942</v>
      </c>
      <c r="AC40" s="81">
        <v>5.1740141186889543</v>
      </c>
      <c r="AD40" s="81">
        <v>5.4149900007286922</v>
      </c>
      <c r="AE40" s="81">
        <v>3.4409394993740254</v>
      </c>
      <c r="AF40" s="92"/>
      <c r="AG40" s="92"/>
      <c r="AH40" s="92"/>
    </row>
    <row r="41" spans="1:34" ht="20.100000000000001" customHeight="1" x14ac:dyDescent="0.2">
      <c r="A41" s="52" t="str">
        <f>IF(D41&lt;&gt;"",COUNTA($D$6:D41),"")</f>
        <v/>
      </c>
      <c r="B41" s="57"/>
      <c r="C41" s="145" t="s">
        <v>67</v>
      </c>
      <c r="D41" s="144"/>
      <c r="E41" s="144"/>
      <c r="F41" s="144"/>
      <c r="G41" s="144"/>
      <c r="H41" s="144"/>
      <c r="I41" s="144"/>
      <c r="J41" s="144" t="s">
        <v>67</v>
      </c>
      <c r="K41" s="144"/>
      <c r="L41" s="144"/>
      <c r="M41" s="144"/>
      <c r="N41" s="144"/>
      <c r="O41" s="144"/>
      <c r="P41" s="144"/>
      <c r="Q41" s="144" t="s">
        <v>67</v>
      </c>
      <c r="R41" s="144"/>
      <c r="S41" s="144"/>
      <c r="T41" s="144"/>
      <c r="U41" s="144"/>
      <c r="V41" s="144"/>
      <c r="W41" s="144"/>
      <c r="X41" s="144" t="s">
        <v>67</v>
      </c>
      <c r="Y41" s="144"/>
      <c r="Z41" s="144"/>
      <c r="AA41" s="144"/>
      <c r="AB41" s="144"/>
      <c r="AC41" s="144"/>
      <c r="AD41" s="144"/>
      <c r="AE41" s="144"/>
      <c r="AF41" s="91"/>
    </row>
    <row r="42" spans="1:34" ht="11.45" customHeight="1" x14ac:dyDescent="0.2">
      <c r="A42" s="52">
        <f>IF(D42&lt;&gt;"",COUNTA($D$6:D42),"")</f>
        <v>35</v>
      </c>
      <c r="B42" s="57" t="s">
        <v>26</v>
      </c>
      <c r="C42" s="93">
        <v>52.999515095457681</v>
      </c>
      <c r="D42" s="81">
        <v>50.775279021085197</v>
      </c>
      <c r="E42" s="81">
        <v>46.18224989141838</v>
      </c>
      <c r="F42" s="81">
        <v>45.908377098182406</v>
      </c>
      <c r="G42" s="81">
        <v>48.692387720922738</v>
      </c>
      <c r="H42" s="81">
        <v>49.422636043359745</v>
      </c>
      <c r="I42" s="81">
        <v>51.701227800812312</v>
      </c>
      <c r="J42" s="81">
        <v>52.533846268278744</v>
      </c>
      <c r="K42" s="81">
        <v>54.971365770560872</v>
      </c>
      <c r="L42" s="81">
        <v>55.073746269722733</v>
      </c>
      <c r="M42" s="81">
        <v>54.390163526988573</v>
      </c>
      <c r="N42" s="81">
        <v>54.177857295739969</v>
      </c>
      <c r="O42" s="81">
        <v>54.772529199679923</v>
      </c>
      <c r="P42" s="81">
        <v>55.066030267098427</v>
      </c>
      <c r="Q42" s="81">
        <v>55.1073454180002</v>
      </c>
      <c r="R42" s="81">
        <v>55.311846979989809</v>
      </c>
      <c r="S42" s="81">
        <v>55.010466739761945</v>
      </c>
      <c r="T42" s="81">
        <v>54.600581744304009</v>
      </c>
      <c r="U42" s="81">
        <v>51.064353836278123</v>
      </c>
      <c r="V42" s="81">
        <v>52.045861915481424</v>
      </c>
      <c r="W42" s="81">
        <v>52.138256565118027</v>
      </c>
      <c r="X42" s="81">
        <v>51.239126435460655</v>
      </c>
      <c r="Y42" s="81">
        <v>52.444971467604958</v>
      </c>
      <c r="Z42" s="81">
        <v>52.016297255170336</v>
      </c>
      <c r="AA42" s="81">
        <v>52.306182138667445</v>
      </c>
      <c r="AB42" s="81">
        <v>54.315413042652189</v>
      </c>
      <c r="AC42" s="81">
        <v>55.686868665852828</v>
      </c>
      <c r="AD42" s="81">
        <v>56.207560889754312</v>
      </c>
      <c r="AE42" s="81">
        <v>55.49438696739432</v>
      </c>
    </row>
    <row r="43" spans="1:34" ht="11.45" customHeight="1" x14ac:dyDescent="0.2">
      <c r="A43" s="52">
        <f>IF(D43&lt;&gt;"",COUNTA($D$6:D43),"")</f>
        <v>36</v>
      </c>
      <c r="B43" s="57" t="s">
        <v>27</v>
      </c>
      <c r="C43" s="93">
        <v>47.321876454418401</v>
      </c>
      <c r="D43" s="81">
        <v>44.995351712808166</v>
      </c>
      <c r="E43" s="81">
        <v>43.410389449105317</v>
      </c>
      <c r="F43" s="81">
        <v>40.296988864956859</v>
      </c>
      <c r="G43" s="81">
        <v>40.132898965467469</v>
      </c>
      <c r="H43" s="81">
        <v>41.583329180498133</v>
      </c>
      <c r="I43" s="81">
        <v>43.469541417711056</v>
      </c>
      <c r="J43" s="81">
        <v>45.80228382942132</v>
      </c>
      <c r="K43" s="81">
        <v>46.714635740916137</v>
      </c>
      <c r="L43" s="81">
        <v>48.616494744321663</v>
      </c>
      <c r="M43" s="81">
        <v>49.761917294210761</v>
      </c>
      <c r="N43" s="81">
        <v>48.30645260495659</v>
      </c>
      <c r="O43" s="81">
        <v>50.479377893913416</v>
      </c>
      <c r="P43" s="81">
        <v>50.010350952868876</v>
      </c>
      <c r="Q43" s="81">
        <v>51.503120370797596</v>
      </c>
      <c r="R43" s="81">
        <v>52.05247617393858</v>
      </c>
      <c r="S43" s="81">
        <v>54.162191837311696</v>
      </c>
      <c r="T43" s="81">
        <v>55.153526667610599</v>
      </c>
      <c r="U43" s="81">
        <v>51.007611835624026</v>
      </c>
      <c r="V43" s="81">
        <v>49.25674709095194</v>
      </c>
      <c r="W43" s="81">
        <v>47.39058419396688</v>
      </c>
      <c r="X43" s="81">
        <v>48.462480584251026</v>
      </c>
      <c r="Y43" s="81">
        <v>45.925321390221455</v>
      </c>
      <c r="Z43" s="81">
        <v>46.182593808724853</v>
      </c>
      <c r="AA43" s="81">
        <v>47.703883987156459</v>
      </c>
      <c r="AB43" s="81">
        <v>48.965012800106166</v>
      </c>
      <c r="AC43" s="81">
        <v>47.137986045760854</v>
      </c>
      <c r="AD43" s="81">
        <v>46.424002743669426</v>
      </c>
      <c r="AE43" s="81">
        <v>46.082846624363142</v>
      </c>
    </row>
    <row r="44" spans="1:34" ht="11.45" customHeight="1" x14ac:dyDescent="0.2">
      <c r="A44" s="52">
        <f>IF(D44&lt;&gt;"",COUNTA($D$6:D44),"")</f>
        <v>37</v>
      </c>
      <c r="B44" s="57" t="s">
        <v>28</v>
      </c>
      <c r="C44" s="93">
        <v>49.789549402520592</v>
      </c>
      <c r="D44" s="81">
        <v>43.771676785684264</v>
      </c>
      <c r="E44" s="81">
        <v>40.660760074107948</v>
      </c>
      <c r="F44" s="81">
        <v>41.223281532605142</v>
      </c>
      <c r="G44" s="81">
        <v>48.617034320481068</v>
      </c>
      <c r="H44" s="81">
        <v>40.345236369660199</v>
      </c>
      <c r="I44" s="81">
        <v>36.987144107906374</v>
      </c>
      <c r="J44" s="81">
        <v>47.092597872347731</v>
      </c>
      <c r="K44" s="81">
        <v>50.428980872650776</v>
      </c>
      <c r="L44" s="81">
        <v>57.712305791297325</v>
      </c>
      <c r="M44" s="81">
        <v>54.767818643259034</v>
      </c>
      <c r="N44" s="81">
        <v>55.651096429460168</v>
      </c>
      <c r="O44" s="81">
        <v>58.388913011643822</v>
      </c>
      <c r="P44" s="81">
        <v>60.10558108740041</v>
      </c>
      <c r="Q44" s="81">
        <v>56.106449422469055</v>
      </c>
      <c r="R44" s="81">
        <v>65.940661065234664</v>
      </c>
      <c r="S44" s="81">
        <v>58.485786584848569</v>
      </c>
      <c r="T44" s="81">
        <v>60.018032822645736</v>
      </c>
      <c r="U44" s="81">
        <v>57.851976761309778</v>
      </c>
      <c r="V44" s="81">
        <v>57.717596844985955</v>
      </c>
      <c r="W44" s="81">
        <v>63.322269167675323</v>
      </c>
      <c r="X44" s="81">
        <v>56.253057326452257</v>
      </c>
      <c r="Y44" s="81">
        <v>57.641611484598563</v>
      </c>
      <c r="Z44" s="81">
        <v>59.374812021443063</v>
      </c>
      <c r="AA44" s="81">
        <v>57.127544714567343</v>
      </c>
      <c r="AB44" s="81">
        <v>55.006065729946108</v>
      </c>
      <c r="AC44" s="81">
        <v>52.115317894566552</v>
      </c>
      <c r="AD44" s="81">
        <v>52.053365205808234</v>
      </c>
      <c r="AE44" s="81">
        <v>52.744085218998435</v>
      </c>
    </row>
    <row r="45" spans="1:34" ht="11.45" customHeight="1" x14ac:dyDescent="0.2">
      <c r="A45" s="52">
        <f>IF(D45&lt;&gt;"",COUNTA($D$6:D45),"")</f>
        <v>38</v>
      </c>
      <c r="B45" s="57" t="s">
        <v>29</v>
      </c>
      <c r="C45" s="93">
        <v>39.582083256847397</v>
      </c>
      <c r="D45" s="81">
        <v>36.04620973444429</v>
      </c>
      <c r="E45" s="81">
        <v>31.88517512478467</v>
      </c>
      <c r="F45" s="81">
        <v>30.236510415535545</v>
      </c>
      <c r="G45" s="81">
        <v>30.433132591534942</v>
      </c>
      <c r="H45" s="81">
        <v>29.353373278131446</v>
      </c>
      <c r="I45" s="81">
        <v>29.581403354720525</v>
      </c>
      <c r="J45" s="81">
        <v>29.058855452931834</v>
      </c>
      <c r="K45" s="81">
        <v>31.31480788892479</v>
      </c>
      <c r="L45" s="81">
        <v>34.537874223490398</v>
      </c>
      <c r="M45" s="81">
        <v>32.00763294866249</v>
      </c>
      <c r="N45" s="81">
        <v>29.890154984577148</v>
      </c>
      <c r="O45" s="81">
        <v>30.538051254388407</v>
      </c>
      <c r="P45" s="81">
        <v>37.15492052089494</v>
      </c>
      <c r="Q45" s="81">
        <v>36.44718060087714</v>
      </c>
      <c r="R45" s="81">
        <v>38.644929914190044</v>
      </c>
      <c r="S45" s="81">
        <v>41.605678956269927</v>
      </c>
      <c r="T45" s="81">
        <v>40.672566354708962</v>
      </c>
      <c r="U45" s="81">
        <v>39.13095951345457</v>
      </c>
      <c r="V45" s="81">
        <v>39.63504488548638</v>
      </c>
      <c r="W45" s="81">
        <v>39.729236519197372</v>
      </c>
      <c r="X45" s="81">
        <v>37.47493562430499</v>
      </c>
      <c r="Y45" s="81">
        <v>39.486032823528312</v>
      </c>
      <c r="Z45" s="81">
        <v>38.757439380703829</v>
      </c>
      <c r="AA45" s="81">
        <v>38.125034286698678</v>
      </c>
      <c r="AB45" s="81">
        <v>37.334550189179147</v>
      </c>
      <c r="AC45" s="81">
        <v>37.275088772208321</v>
      </c>
      <c r="AD45" s="81">
        <v>35.592339087536011</v>
      </c>
      <c r="AE45" s="81">
        <v>37.848148578453959</v>
      </c>
    </row>
    <row r="46" spans="1:34" ht="11.45" customHeight="1" x14ac:dyDescent="0.2">
      <c r="A46" s="52">
        <f>IF(D46&lt;&gt;"",COUNTA($D$6:D46),"")</f>
        <v>39</v>
      </c>
      <c r="B46" s="57" t="s">
        <v>30</v>
      </c>
      <c r="C46" s="93">
        <v>57.715481008628174</v>
      </c>
      <c r="D46" s="81">
        <v>50.727644194802984</v>
      </c>
      <c r="E46" s="81">
        <v>44.613578901873389</v>
      </c>
      <c r="F46" s="81">
        <v>51.848659785564422</v>
      </c>
      <c r="G46" s="81">
        <v>62.358174088351923</v>
      </c>
      <c r="H46" s="81">
        <v>61.743104632679064</v>
      </c>
      <c r="I46" s="81">
        <v>64.885814023631582</v>
      </c>
      <c r="J46" s="81">
        <v>60.768417352288033</v>
      </c>
      <c r="K46" s="81">
        <v>64.190745982982961</v>
      </c>
      <c r="L46" s="81">
        <v>63.148568491573265</v>
      </c>
      <c r="M46" s="81">
        <v>57.753278652420526</v>
      </c>
      <c r="N46" s="81">
        <v>49.36577258987333</v>
      </c>
      <c r="O46" s="81">
        <v>61.455283224254956</v>
      </c>
      <c r="P46" s="81">
        <v>52.528523490363042</v>
      </c>
      <c r="Q46" s="81">
        <v>63.570247421064323</v>
      </c>
      <c r="R46" s="81">
        <v>65.603771705732015</v>
      </c>
      <c r="S46" s="81">
        <v>70.711664064537516</v>
      </c>
      <c r="T46" s="81">
        <v>67.119942397610075</v>
      </c>
      <c r="U46" s="81">
        <v>54.173754862582797</v>
      </c>
      <c r="V46" s="81">
        <v>59.457735357284498</v>
      </c>
      <c r="W46" s="81">
        <v>66.065654079190452</v>
      </c>
      <c r="X46" s="81">
        <v>49.915483198922416</v>
      </c>
      <c r="Y46" s="81">
        <v>60.419735085333798</v>
      </c>
      <c r="Z46" s="81">
        <v>67.962389676795283</v>
      </c>
      <c r="AA46" s="81">
        <v>66.134896305523</v>
      </c>
      <c r="AB46" s="81">
        <v>63.948627258820842</v>
      </c>
      <c r="AC46" s="81">
        <v>60.908731454535548</v>
      </c>
      <c r="AD46" s="81">
        <v>62.059530842110505</v>
      </c>
      <c r="AE46" s="81">
        <v>62.383671713698959</v>
      </c>
    </row>
    <row r="47" spans="1:34" ht="11.45" customHeight="1" x14ac:dyDescent="0.2">
      <c r="A47" s="52">
        <f>IF(D47&lt;&gt;"",COUNTA($D$6:D47),"")</f>
        <v>40</v>
      </c>
      <c r="B47" s="57" t="s">
        <v>31</v>
      </c>
      <c r="C47" s="93">
        <v>67.406529103222468</v>
      </c>
      <c r="D47" s="81">
        <v>60.216409740509512</v>
      </c>
      <c r="E47" s="81">
        <v>53.492333104578492</v>
      </c>
      <c r="F47" s="81">
        <v>56.607160317407605</v>
      </c>
      <c r="G47" s="81">
        <v>59.00759205215649</v>
      </c>
      <c r="H47" s="81">
        <v>58.46949889744397</v>
      </c>
      <c r="I47" s="81">
        <v>63.039045026060336</v>
      </c>
      <c r="J47" s="81">
        <v>61.30397965059187</v>
      </c>
      <c r="K47" s="81">
        <v>63.48839312958323</v>
      </c>
      <c r="L47" s="81">
        <v>65.680342337074862</v>
      </c>
      <c r="M47" s="81">
        <v>68.166949572853866</v>
      </c>
      <c r="N47" s="81">
        <v>72.687214762762466</v>
      </c>
      <c r="O47" s="81">
        <v>70.965860701743594</v>
      </c>
      <c r="P47" s="81">
        <v>79.419657178169899</v>
      </c>
      <c r="Q47" s="81">
        <v>80.901431885421275</v>
      </c>
      <c r="R47" s="81">
        <v>80.257357980552143</v>
      </c>
      <c r="S47" s="81">
        <v>84.985907890365297</v>
      </c>
      <c r="T47" s="81">
        <v>80.798987498735244</v>
      </c>
      <c r="U47" s="81">
        <v>73.218762152453579</v>
      </c>
      <c r="V47" s="81">
        <v>77.73453690153265</v>
      </c>
      <c r="W47" s="81">
        <v>70.983149175199259</v>
      </c>
      <c r="X47" s="81">
        <v>73.869669461297093</v>
      </c>
      <c r="Y47" s="81">
        <v>68.981110485088095</v>
      </c>
      <c r="Z47" s="81">
        <v>69.241212581156958</v>
      </c>
      <c r="AA47" s="81">
        <v>69.068717580569853</v>
      </c>
      <c r="AB47" s="81">
        <v>65.122198814425744</v>
      </c>
      <c r="AC47" s="81">
        <v>61.902363328056467</v>
      </c>
      <c r="AD47" s="81">
        <v>60.808540848436714</v>
      </c>
      <c r="AE47" s="81">
        <v>51.079261389287673</v>
      </c>
    </row>
    <row r="48" spans="1:34" ht="11.45" customHeight="1" x14ac:dyDescent="0.2">
      <c r="A48" s="52">
        <f>IF(D48&lt;&gt;"",COUNTA($D$6:D48),"")</f>
        <v>41</v>
      </c>
      <c r="B48" s="57" t="s">
        <v>32</v>
      </c>
      <c r="C48" s="93">
        <v>53.601782298042018</v>
      </c>
      <c r="D48" s="81">
        <v>53.451510735739348</v>
      </c>
      <c r="E48" s="81">
        <v>48.125501974055688</v>
      </c>
      <c r="F48" s="81">
        <v>49.538789636703598</v>
      </c>
      <c r="G48" s="81">
        <v>50.668679802541789</v>
      </c>
      <c r="H48" s="81">
        <v>53.707037669402197</v>
      </c>
      <c r="I48" s="81">
        <v>52.992396023321824</v>
      </c>
      <c r="J48" s="81">
        <v>54.982351130709525</v>
      </c>
      <c r="K48" s="81">
        <v>56.237793904720284</v>
      </c>
      <c r="L48" s="81">
        <v>59.899645347473701</v>
      </c>
      <c r="M48" s="81">
        <v>60.094674284193246</v>
      </c>
      <c r="N48" s="81">
        <v>59.854914507949132</v>
      </c>
      <c r="O48" s="81">
        <v>58.519932903092759</v>
      </c>
      <c r="P48" s="81">
        <v>61.674837429303111</v>
      </c>
      <c r="Q48" s="81">
        <v>59.946495946455563</v>
      </c>
      <c r="R48" s="81">
        <v>55.48673271581773</v>
      </c>
      <c r="S48" s="81">
        <v>54.990416989120291</v>
      </c>
      <c r="T48" s="81">
        <v>51.768707927710473</v>
      </c>
      <c r="U48" s="81">
        <v>52.975303763530064</v>
      </c>
      <c r="V48" s="81">
        <v>52.800303383102275</v>
      </c>
      <c r="W48" s="81">
        <v>53.622302111236891</v>
      </c>
      <c r="X48" s="81">
        <v>54.842762859246513</v>
      </c>
      <c r="Y48" s="81">
        <v>53.289135710095493</v>
      </c>
      <c r="Z48" s="81">
        <v>53.729220660454835</v>
      </c>
      <c r="AA48" s="81">
        <v>53.694120566023102</v>
      </c>
      <c r="AB48" s="81">
        <v>53.242879465839685</v>
      </c>
      <c r="AC48" s="81">
        <v>51.263722927649951</v>
      </c>
      <c r="AD48" s="81">
        <v>53.316208471056747</v>
      </c>
      <c r="AE48" s="81">
        <v>51.542984657111951</v>
      </c>
    </row>
    <row r="49" spans="1:31" ht="11.45" customHeight="1" x14ac:dyDescent="0.2">
      <c r="A49" s="52">
        <f>IF(D49&lt;&gt;"",COUNTA($D$6:D49),"")</f>
        <v>42</v>
      </c>
      <c r="B49" s="54" t="s">
        <v>33</v>
      </c>
      <c r="C49" s="94">
        <v>33.898224083687928</v>
      </c>
      <c r="D49" s="82">
        <v>26.673797580071433</v>
      </c>
      <c r="E49" s="82">
        <v>24.308464303039472</v>
      </c>
      <c r="F49" s="82">
        <v>25.065594085886669</v>
      </c>
      <c r="G49" s="82">
        <v>24.632561802781986</v>
      </c>
      <c r="H49" s="82">
        <v>26.909778392465416</v>
      </c>
      <c r="I49" s="82">
        <v>27.370701119143344</v>
      </c>
      <c r="J49" s="82">
        <v>30.600668750410616</v>
      </c>
      <c r="K49" s="82">
        <v>33.18581650272364</v>
      </c>
      <c r="L49" s="82">
        <v>39.377325974067276</v>
      </c>
      <c r="M49" s="82">
        <v>37.604085963212924</v>
      </c>
      <c r="N49" s="82">
        <v>39.48518040892997</v>
      </c>
      <c r="O49" s="82">
        <v>39.095757334535229</v>
      </c>
      <c r="P49" s="82">
        <v>41.053713849985343</v>
      </c>
      <c r="Q49" s="82">
        <v>40.154672358880532</v>
      </c>
      <c r="R49" s="82">
        <v>47.755827267825019</v>
      </c>
      <c r="S49" s="82">
        <v>54.120750855343793</v>
      </c>
      <c r="T49" s="82">
        <v>52.334064400058963</v>
      </c>
      <c r="U49" s="82">
        <v>43.839780256267076</v>
      </c>
      <c r="V49" s="82">
        <v>48.193014662814221</v>
      </c>
      <c r="W49" s="82">
        <v>40.680582550618617</v>
      </c>
      <c r="X49" s="82">
        <v>42.464046012423189</v>
      </c>
      <c r="Y49" s="82">
        <v>43.443014505261814</v>
      </c>
      <c r="Z49" s="82">
        <v>46.712771630678219</v>
      </c>
      <c r="AA49" s="82">
        <v>45.742888169772058</v>
      </c>
      <c r="AB49" s="82">
        <v>50.284430792513362</v>
      </c>
      <c r="AC49" s="82">
        <v>50.337914537028873</v>
      </c>
      <c r="AD49" s="82">
        <v>45.413690785728363</v>
      </c>
      <c r="AE49" s="82">
        <v>45.336447114759508</v>
      </c>
    </row>
    <row r="50" spans="1:31" ht="11.45" customHeight="1" x14ac:dyDescent="0.2">
      <c r="A50" s="52">
        <f>IF(D50&lt;&gt;"",COUNTA($D$6:D50),"")</f>
        <v>43</v>
      </c>
      <c r="B50" s="57" t="s">
        <v>34</v>
      </c>
      <c r="C50" s="93">
        <v>57.933325729922018</v>
      </c>
      <c r="D50" s="81">
        <v>56.018140876909811</v>
      </c>
      <c r="E50" s="81">
        <v>51.964579671235413</v>
      </c>
      <c r="F50" s="81">
        <v>48.534618660403765</v>
      </c>
      <c r="G50" s="81">
        <v>48.056798881182381</v>
      </c>
      <c r="H50" s="81">
        <v>53.148164097168113</v>
      </c>
      <c r="I50" s="81">
        <v>55.042352086965181</v>
      </c>
      <c r="J50" s="81">
        <v>55.754058248469676</v>
      </c>
      <c r="K50" s="81">
        <v>53.71707827729378</v>
      </c>
      <c r="L50" s="81">
        <v>55.718602033603965</v>
      </c>
      <c r="M50" s="81">
        <v>57.740167641673771</v>
      </c>
      <c r="N50" s="81">
        <v>59.182173310689279</v>
      </c>
      <c r="O50" s="81">
        <v>57.970764234626827</v>
      </c>
      <c r="P50" s="81">
        <v>57.889537989382553</v>
      </c>
      <c r="Q50" s="81">
        <v>58.938903220081365</v>
      </c>
      <c r="R50" s="81">
        <v>61.100859398357883</v>
      </c>
      <c r="S50" s="81">
        <v>62.975006111094487</v>
      </c>
      <c r="T50" s="81">
        <v>65.164714441463474</v>
      </c>
      <c r="U50" s="81">
        <v>63.559680161119957</v>
      </c>
      <c r="V50" s="81">
        <v>62.271093928595391</v>
      </c>
      <c r="W50" s="81">
        <v>58.295372342255199</v>
      </c>
      <c r="X50" s="81">
        <v>57.695181761789456</v>
      </c>
      <c r="Y50" s="81">
        <v>56.41634634979193</v>
      </c>
      <c r="Z50" s="81">
        <v>58.455680326409222</v>
      </c>
      <c r="AA50" s="81">
        <v>60.243312215915061</v>
      </c>
      <c r="AB50" s="81">
        <v>60.164666463277918</v>
      </c>
      <c r="AC50" s="81">
        <v>62.519776205557321</v>
      </c>
      <c r="AD50" s="81">
        <v>63.71081326344077</v>
      </c>
      <c r="AE50" s="81">
        <v>65.578475574911707</v>
      </c>
    </row>
    <row r="51" spans="1:31" ht="11.45" customHeight="1" x14ac:dyDescent="0.2">
      <c r="A51" s="52">
        <f>IF(D51&lt;&gt;"",COUNTA($D$6:D51),"")</f>
        <v>44</v>
      </c>
      <c r="B51" s="57" t="s">
        <v>35</v>
      </c>
      <c r="C51" s="93">
        <v>56.30452270269376</v>
      </c>
      <c r="D51" s="81">
        <v>53.45095628307562</v>
      </c>
      <c r="E51" s="81">
        <v>51.404783152483326</v>
      </c>
      <c r="F51" s="81">
        <v>50.1593336823736</v>
      </c>
      <c r="G51" s="81">
        <v>48.940784845130274</v>
      </c>
      <c r="H51" s="81">
        <v>50.068173405911111</v>
      </c>
      <c r="I51" s="81">
        <v>51.173165942910288</v>
      </c>
      <c r="J51" s="81">
        <v>52.005456469779801</v>
      </c>
      <c r="K51" s="81">
        <v>52.437391640621648</v>
      </c>
      <c r="L51" s="81">
        <v>54.608810246243131</v>
      </c>
      <c r="M51" s="81">
        <v>55.640549464121143</v>
      </c>
      <c r="N51" s="81">
        <v>57.289870997008741</v>
      </c>
      <c r="O51" s="81">
        <v>55.768180631476874</v>
      </c>
      <c r="P51" s="81">
        <v>56.574442340058255</v>
      </c>
      <c r="Q51" s="81">
        <v>59.923370280425587</v>
      </c>
      <c r="R51" s="81">
        <v>60.618276996260391</v>
      </c>
      <c r="S51" s="81">
        <v>57.448503722955913</v>
      </c>
      <c r="T51" s="81">
        <v>58.341894911888282</v>
      </c>
      <c r="U51" s="81">
        <v>56.615249131805726</v>
      </c>
      <c r="V51" s="81">
        <v>56.014061291723486</v>
      </c>
      <c r="W51" s="81">
        <v>58.308446016471365</v>
      </c>
      <c r="X51" s="81">
        <v>55.529856780985256</v>
      </c>
      <c r="Y51" s="81">
        <v>55.656282159363691</v>
      </c>
      <c r="Z51" s="81">
        <v>55.124819565957615</v>
      </c>
      <c r="AA51" s="81">
        <v>59.612084609416058</v>
      </c>
      <c r="AB51" s="81">
        <v>57.021673399099058</v>
      </c>
      <c r="AC51" s="81">
        <v>58.610839482149586</v>
      </c>
      <c r="AD51" s="81">
        <v>56.7895839773809</v>
      </c>
      <c r="AE51" s="81">
        <v>55.603435089002438</v>
      </c>
    </row>
    <row r="52" spans="1:31" ht="11.45" customHeight="1" x14ac:dyDescent="0.2">
      <c r="A52" s="52">
        <f>IF(D52&lt;&gt;"",COUNTA($D$6:D52),"")</f>
        <v>45</v>
      </c>
      <c r="B52" s="57" t="s">
        <v>36</v>
      </c>
      <c r="C52" s="93">
        <v>49.777354812958237</v>
      </c>
      <c r="D52" s="81">
        <v>47.473396813850414</v>
      </c>
      <c r="E52" s="81">
        <v>42.841429512887366</v>
      </c>
      <c r="F52" s="81">
        <v>40.754851861578281</v>
      </c>
      <c r="G52" s="81">
        <v>40.811574873766212</v>
      </c>
      <c r="H52" s="81">
        <v>43.056577549399755</v>
      </c>
      <c r="I52" s="81">
        <v>42.103356750328622</v>
      </c>
      <c r="J52" s="81">
        <v>43.890068837580714</v>
      </c>
      <c r="K52" s="81">
        <v>45.946472264817352</v>
      </c>
      <c r="L52" s="81">
        <v>46.040483777555082</v>
      </c>
      <c r="M52" s="81">
        <v>44.161432739948502</v>
      </c>
      <c r="N52" s="81">
        <v>40.717234665050015</v>
      </c>
      <c r="O52" s="81">
        <v>40.538503177441029</v>
      </c>
      <c r="P52" s="81">
        <v>41.330748461835711</v>
      </c>
      <c r="Q52" s="81">
        <v>44.322608395410619</v>
      </c>
      <c r="R52" s="81">
        <v>43.033542770930126</v>
      </c>
      <c r="S52" s="81">
        <v>42.868725568105496</v>
      </c>
      <c r="T52" s="81">
        <v>44.807413281942445</v>
      </c>
      <c r="U52" s="81">
        <v>43.828477465064402</v>
      </c>
      <c r="V52" s="81">
        <v>47.854706828048485</v>
      </c>
      <c r="W52" s="81">
        <v>44.692137776549238</v>
      </c>
      <c r="X52" s="81">
        <v>47.187050050905782</v>
      </c>
      <c r="Y52" s="81">
        <v>44.55893953035816</v>
      </c>
      <c r="Z52" s="81">
        <v>45.53720089375124</v>
      </c>
      <c r="AA52" s="81">
        <v>49.664484900195852</v>
      </c>
      <c r="AB52" s="81">
        <v>49.149009076212081</v>
      </c>
      <c r="AC52" s="81">
        <v>49.701733419772395</v>
      </c>
      <c r="AD52" s="81">
        <v>47.025020118699516</v>
      </c>
      <c r="AE52" s="81">
        <v>48.700274059825837</v>
      </c>
    </row>
    <row r="53" spans="1:31" ht="11.45" customHeight="1" x14ac:dyDescent="0.2">
      <c r="A53" s="52">
        <f>IF(D53&lt;&gt;"",COUNTA($D$6:D53),"")</f>
        <v>46</v>
      </c>
      <c r="B53" s="57" t="s">
        <v>37</v>
      </c>
      <c r="C53" s="93">
        <v>47.76780861565382</v>
      </c>
      <c r="D53" s="81">
        <v>48.330647516718422</v>
      </c>
      <c r="E53" s="81">
        <v>46.159792317135995</v>
      </c>
      <c r="F53" s="81">
        <v>45.72682182788224</v>
      </c>
      <c r="G53" s="81">
        <v>42.40383349822315</v>
      </c>
      <c r="H53" s="81">
        <v>41.994364308382572</v>
      </c>
      <c r="I53" s="81">
        <v>48.387134852377372</v>
      </c>
      <c r="J53" s="81">
        <v>49.239491145905959</v>
      </c>
      <c r="K53" s="81">
        <v>49.4794405811529</v>
      </c>
      <c r="L53" s="81">
        <v>50.598016460975842</v>
      </c>
      <c r="M53" s="81">
        <v>51.789858264775418</v>
      </c>
      <c r="N53" s="81">
        <v>50.039271247606059</v>
      </c>
      <c r="O53" s="81">
        <v>55.744558808089756</v>
      </c>
      <c r="P53" s="81">
        <v>54.701217390678927</v>
      </c>
      <c r="Q53" s="81">
        <v>53.058332235725359</v>
      </c>
      <c r="R53" s="81">
        <v>46.115907704713599</v>
      </c>
      <c r="S53" s="81">
        <v>56.919884110459243</v>
      </c>
      <c r="T53" s="81">
        <v>58.112115262324835</v>
      </c>
      <c r="U53" s="81">
        <v>49.442540972257611</v>
      </c>
      <c r="V53" s="81">
        <v>57.426594410747853</v>
      </c>
      <c r="W53" s="81">
        <v>53.401251038887189</v>
      </c>
      <c r="X53" s="81">
        <v>55.693157255138189</v>
      </c>
      <c r="Y53" s="81">
        <v>52.334148067430462</v>
      </c>
      <c r="Z53" s="81">
        <v>53.76398761681186</v>
      </c>
      <c r="AA53" s="81">
        <v>50.409671705856326</v>
      </c>
      <c r="AB53" s="81">
        <v>52.572717564069841</v>
      </c>
      <c r="AC53" s="81">
        <v>54.992734872873434</v>
      </c>
      <c r="AD53" s="81">
        <v>57.673434879382448</v>
      </c>
      <c r="AE53" s="81">
        <v>53.078551628650743</v>
      </c>
    </row>
    <row r="54" spans="1:31" ht="11.45" customHeight="1" x14ac:dyDescent="0.2">
      <c r="A54" s="52">
        <f>IF(D54&lt;&gt;"",COUNTA($D$6:D54),"")</f>
        <v>47</v>
      </c>
      <c r="B54" s="57" t="s">
        <v>38</v>
      </c>
      <c r="C54" s="93">
        <v>49.848680815715497</v>
      </c>
      <c r="D54" s="81">
        <v>41.979764203912374</v>
      </c>
      <c r="E54" s="81">
        <v>37.432425500476768</v>
      </c>
      <c r="F54" s="81">
        <v>30.716610623656265</v>
      </c>
      <c r="G54" s="81">
        <v>30.126856153630623</v>
      </c>
      <c r="H54" s="81">
        <v>31.919541630230352</v>
      </c>
      <c r="I54" s="81">
        <v>32.531946283975941</v>
      </c>
      <c r="J54" s="81">
        <v>39.131564414212626</v>
      </c>
      <c r="K54" s="81">
        <v>41.780612590272803</v>
      </c>
      <c r="L54" s="81">
        <v>44.649148859903875</v>
      </c>
      <c r="M54" s="81">
        <v>48.645710256477471</v>
      </c>
      <c r="N54" s="81">
        <v>46.47924514179897</v>
      </c>
      <c r="O54" s="81">
        <v>45.852154302596851</v>
      </c>
      <c r="P54" s="81">
        <v>46.25760332522124</v>
      </c>
      <c r="Q54" s="81">
        <v>51.176335001561469</v>
      </c>
      <c r="R54" s="81">
        <v>53.242834696409552</v>
      </c>
      <c r="S54" s="81">
        <v>48.63632533146469</v>
      </c>
      <c r="T54" s="81">
        <v>51.624213825844279</v>
      </c>
      <c r="U54" s="81">
        <v>50.763704124127131</v>
      </c>
      <c r="V54" s="81">
        <v>54.815569808049645</v>
      </c>
      <c r="W54" s="81">
        <v>54.862777588102645</v>
      </c>
      <c r="X54" s="81">
        <v>52.22174622078542</v>
      </c>
      <c r="Y54" s="81">
        <v>52.273221281225716</v>
      </c>
      <c r="Z54" s="81">
        <v>49.934221876382082</v>
      </c>
      <c r="AA54" s="81">
        <v>51.568463177573108</v>
      </c>
      <c r="AB54" s="81">
        <v>49.419222942219264</v>
      </c>
      <c r="AC54" s="81">
        <v>49.81535740945349</v>
      </c>
      <c r="AD54" s="81">
        <v>48.69216820866226</v>
      </c>
      <c r="AE54" s="81">
        <v>49.570465221344548</v>
      </c>
    </row>
    <row r="55" spans="1:31" ht="11.45" customHeight="1" x14ac:dyDescent="0.2">
      <c r="A55" s="52">
        <f>IF(D55&lt;&gt;"",COUNTA($D$6:D55),"")</f>
        <v>48</v>
      </c>
      <c r="B55" s="57" t="s">
        <v>39</v>
      </c>
      <c r="C55" s="93">
        <v>47.816374980160546</v>
      </c>
      <c r="D55" s="81">
        <v>35.742084062773763</v>
      </c>
      <c r="E55" s="81">
        <v>32.321142674429893</v>
      </c>
      <c r="F55" s="81">
        <v>29.080706528021182</v>
      </c>
      <c r="G55" s="81">
        <v>31.464128656878785</v>
      </c>
      <c r="H55" s="81">
        <v>33.732579420426852</v>
      </c>
      <c r="I55" s="81">
        <v>33.422638285652752</v>
      </c>
      <c r="J55" s="81">
        <v>34.574793387858001</v>
      </c>
      <c r="K55" s="81">
        <v>37.369493625412701</v>
      </c>
      <c r="L55" s="81">
        <v>40.221152526620813</v>
      </c>
      <c r="M55" s="81">
        <v>40.470246426665476</v>
      </c>
      <c r="N55" s="81">
        <v>41.022656947496444</v>
      </c>
      <c r="O55" s="81">
        <v>41.03642286810836</v>
      </c>
      <c r="P55" s="81">
        <v>43.741402182625137</v>
      </c>
      <c r="Q55" s="81">
        <v>46.094981994094873</v>
      </c>
      <c r="R55" s="81">
        <v>51.07240252272107</v>
      </c>
      <c r="S55" s="81">
        <v>51.489121174503175</v>
      </c>
      <c r="T55" s="81">
        <v>53.666328573694415</v>
      </c>
      <c r="U55" s="81">
        <v>47.339307376689924</v>
      </c>
      <c r="V55" s="81">
        <v>50.133637177380265</v>
      </c>
      <c r="W55" s="81">
        <v>52.03560412101136</v>
      </c>
      <c r="X55" s="81">
        <v>51.818255323012458</v>
      </c>
      <c r="Y55" s="81">
        <v>51.320875355918673</v>
      </c>
      <c r="Z55" s="81">
        <v>52.442922051770935</v>
      </c>
      <c r="AA55" s="81">
        <v>51.966611929304264</v>
      </c>
      <c r="AB55" s="81">
        <v>56.389873565848355</v>
      </c>
      <c r="AC55" s="81">
        <v>53.088225339700962</v>
      </c>
      <c r="AD55" s="81">
        <v>53.224602076745818</v>
      </c>
      <c r="AE55" s="81">
        <v>55.516107518340611</v>
      </c>
    </row>
    <row r="56" spans="1:31" ht="11.45" customHeight="1" x14ac:dyDescent="0.2">
      <c r="A56" s="52">
        <f>IF(D56&lt;&gt;"",COUNTA($D$6:D56),"")</f>
        <v>49</v>
      </c>
      <c r="B56" s="57" t="s">
        <v>40</v>
      </c>
      <c r="C56" s="93">
        <v>52.317787606883712</v>
      </c>
      <c r="D56" s="81">
        <v>48.381766646697777</v>
      </c>
      <c r="E56" s="81">
        <v>47.198831823983262</v>
      </c>
      <c r="F56" s="81">
        <v>41.365154082721396</v>
      </c>
      <c r="G56" s="81">
        <v>38.729629074385841</v>
      </c>
      <c r="H56" s="81">
        <v>41.073188121580813</v>
      </c>
      <c r="I56" s="81">
        <v>41.628630479873152</v>
      </c>
      <c r="J56" s="81">
        <v>41.851789467486931</v>
      </c>
      <c r="K56" s="81">
        <v>42.42351101005179</v>
      </c>
      <c r="L56" s="81">
        <v>47.799984888476011</v>
      </c>
      <c r="M56" s="81">
        <v>47.917986068844741</v>
      </c>
      <c r="N56" s="81">
        <v>50.621012447781268</v>
      </c>
      <c r="O56" s="81">
        <v>48.599635268631154</v>
      </c>
      <c r="P56" s="81">
        <v>46.85953564948592</v>
      </c>
      <c r="Q56" s="81">
        <v>53.114546359263556</v>
      </c>
      <c r="R56" s="81">
        <v>52.904286711298404</v>
      </c>
      <c r="S56" s="81">
        <v>52.430904579115094</v>
      </c>
      <c r="T56" s="81">
        <v>51.925481172139236</v>
      </c>
      <c r="U56" s="81">
        <v>44.283951869920223</v>
      </c>
      <c r="V56" s="81">
        <v>48.430469331325043</v>
      </c>
      <c r="W56" s="81">
        <v>49.582356565172553</v>
      </c>
      <c r="X56" s="81">
        <v>46.909431048296312</v>
      </c>
      <c r="Y56" s="81">
        <v>44.217087547109259</v>
      </c>
      <c r="Z56" s="81">
        <v>45.617795678165365</v>
      </c>
      <c r="AA56" s="81">
        <v>47.400049998771934</v>
      </c>
      <c r="AB56" s="81">
        <v>43.77533095399847</v>
      </c>
      <c r="AC56" s="81">
        <v>48.506510506319117</v>
      </c>
      <c r="AD56" s="81">
        <v>47.266886047221099</v>
      </c>
      <c r="AE56" s="81">
        <v>42.671525775792276</v>
      </c>
    </row>
    <row r="57" spans="1:31" ht="11.45" customHeight="1" x14ac:dyDescent="0.2">
      <c r="A57" s="52">
        <f>IF(D57&lt;&gt;"",COUNTA($D$6:D57),"")</f>
        <v>50</v>
      </c>
      <c r="B57" s="57" t="s">
        <v>41</v>
      </c>
      <c r="C57" s="93">
        <v>43.171146247002731</v>
      </c>
      <c r="D57" s="81">
        <v>36.250959453907242</v>
      </c>
      <c r="E57" s="81">
        <v>29.078973994702977</v>
      </c>
      <c r="F57" s="81">
        <v>27.034936546619683</v>
      </c>
      <c r="G57" s="81">
        <v>26.87696842228852</v>
      </c>
      <c r="H57" s="81">
        <v>31.021370295011209</v>
      </c>
      <c r="I57" s="81">
        <v>30.368694603527405</v>
      </c>
      <c r="J57" s="81">
        <v>35.665455897257708</v>
      </c>
      <c r="K57" s="81">
        <v>38.533176472417843</v>
      </c>
      <c r="L57" s="81">
        <v>42.576430075670061</v>
      </c>
      <c r="M57" s="81">
        <v>43.759736752541187</v>
      </c>
      <c r="N57" s="81">
        <v>40.365272604886755</v>
      </c>
      <c r="O57" s="81">
        <v>34.885487536959381</v>
      </c>
      <c r="P57" s="81">
        <v>43.18003115541039</v>
      </c>
      <c r="Q57" s="81">
        <v>43.135036521947697</v>
      </c>
      <c r="R57" s="81">
        <v>45.704191234793022</v>
      </c>
      <c r="S57" s="81">
        <v>48.425704325226903</v>
      </c>
      <c r="T57" s="81">
        <v>48.009957804366614</v>
      </c>
      <c r="U57" s="81">
        <v>43.84937690043499</v>
      </c>
      <c r="V57" s="81">
        <v>47.765652261393605</v>
      </c>
      <c r="W57" s="81">
        <v>47.274891227269976</v>
      </c>
      <c r="X57" s="81">
        <v>49.979781023430085</v>
      </c>
      <c r="Y57" s="81">
        <v>50.406435930172499</v>
      </c>
      <c r="Z57" s="81">
        <v>50.929123008291114</v>
      </c>
      <c r="AA57" s="81">
        <v>52.704869273623025</v>
      </c>
      <c r="AB57" s="81">
        <v>48.401588354699314</v>
      </c>
      <c r="AC57" s="81">
        <v>53.137324891912826</v>
      </c>
      <c r="AD57" s="81">
        <v>51.265636676601417</v>
      </c>
      <c r="AE57" s="81">
        <v>51.880490778480329</v>
      </c>
    </row>
    <row r="58" spans="1:31" ht="11.45" customHeight="1" x14ac:dyDescent="0.2">
      <c r="A58" s="52">
        <f>IF(D58&lt;&gt;"",COUNTA($D$6:D58),"")</f>
        <v>51</v>
      </c>
      <c r="B58" s="57" t="s">
        <v>42</v>
      </c>
      <c r="C58" s="93">
        <v>52.155823663821018</v>
      </c>
      <c r="D58" s="81">
        <v>48.432181513311491</v>
      </c>
      <c r="E58" s="81">
        <v>44.37127684567271</v>
      </c>
      <c r="F58" s="81">
        <v>42.085707373266779</v>
      </c>
      <c r="G58" s="81">
        <v>42.497797443936435</v>
      </c>
      <c r="H58" s="81">
        <v>44.026382353981674</v>
      </c>
      <c r="I58" s="81">
        <v>45.204224439264351</v>
      </c>
      <c r="J58" s="81">
        <v>47.592814015176451</v>
      </c>
      <c r="K58" s="81">
        <v>49.086828711918713</v>
      </c>
      <c r="L58" s="81">
        <v>51.637760693743353</v>
      </c>
      <c r="M58" s="81">
        <v>52.564953556312204</v>
      </c>
      <c r="N58" s="81">
        <v>52.625247525833295</v>
      </c>
      <c r="O58" s="81">
        <v>52.619197901418602</v>
      </c>
      <c r="P58" s="81">
        <v>53.907175258653439</v>
      </c>
      <c r="Q58" s="81">
        <v>55.517244437743081</v>
      </c>
      <c r="R58" s="81">
        <v>56.065314840692267</v>
      </c>
      <c r="S58" s="81">
        <v>56.295750496203013</v>
      </c>
      <c r="T58" s="81">
        <v>56.526787597750136</v>
      </c>
      <c r="U58" s="81">
        <v>53.501677101282198</v>
      </c>
      <c r="V58" s="81">
        <v>54.166827245469747</v>
      </c>
      <c r="W58" s="81">
        <v>53.346371869124525</v>
      </c>
      <c r="X58" s="81">
        <v>52.650702697848558</v>
      </c>
      <c r="Y58" s="81">
        <v>51.962350503000735</v>
      </c>
      <c r="Z58" s="81">
        <v>52.25254574442355</v>
      </c>
      <c r="AA58" s="81">
        <v>53.73695271286676</v>
      </c>
      <c r="AB58" s="81">
        <v>53.360687768659631</v>
      </c>
      <c r="AC58" s="81">
        <v>53.525181726779998</v>
      </c>
      <c r="AD58" s="81">
        <v>53.063229024869379</v>
      </c>
      <c r="AE58" s="81">
        <v>52.602244277015494</v>
      </c>
    </row>
    <row r="59" spans="1:31" ht="11.45" customHeight="1" x14ac:dyDescent="0.2">
      <c r="C59" s="95"/>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row>
    <row r="60" spans="1:31" ht="11.45" customHeight="1" x14ac:dyDescent="0.2">
      <c r="C60" s="77"/>
      <c r="G60" s="77"/>
      <c r="L60" s="77"/>
      <c r="Q60" s="77"/>
      <c r="V60" s="77"/>
      <c r="AA60" s="77"/>
    </row>
    <row r="61" spans="1:31" ht="11.45" customHeight="1" x14ac:dyDescent="0.2">
      <c r="C61" s="77"/>
      <c r="D61" s="75"/>
      <c r="E61" s="75"/>
      <c r="F61" s="75"/>
      <c r="G61" s="77"/>
      <c r="H61" s="75"/>
      <c r="I61" s="75"/>
      <c r="J61" s="75"/>
      <c r="K61" s="75"/>
      <c r="L61" s="77"/>
      <c r="M61" s="75"/>
      <c r="N61" s="75"/>
      <c r="O61" s="75"/>
      <c r="P61" s="75"/>
      <c r="Q61" s="77"/>
      <c r="R61" s="96"/>
      <c r="S61" s="75"/>
      <c r="T61" s="75"/>
      <c r="U61" s="75"/>
      <c r="V61" s="77"/>
      <c r="W61" s="75"/>
      <c r="X61" s="75"/>
      <c r="Y61" s="75"/>
      <c r="Z61" s="75"/>
      <c r="AA61" s="77"/>
      <c r="AB61" s="75"/>
      <c r="AC61" s="75"/>
      <c r="AD61" s="75"/>
      <c r="AE61" s="75"/>
    </row>
    <row r="62" spans="1:31" ht="11.45" customHeight="1" x14ac:dyDescent="0.2">
      <c r="C62" s="77"/>
      <c r="D62" s="75"/>
      <c r="E62" s="75"/>
      <c r="F62" s="75"/>
      <c r="G62" s="77"/>
      <c r="H62" s="75"/>
      <c r="I62" s="75"/>
      <c r="J62" s="75"/>
      <c r="K62" s="75"/>
      <c r="L62" s="77"/>
      <c r="M62" s="75"/>
      <c r="N62" s="75"/>
      <c r="O62" s="75"/>
      <c r="P62" s="75"/>
      <c r="Q62" s="77"/>
      <c r="R62" s="75"/>
      <c r="S62" s="75"/>
      <c r="T62" s="75"/>
      <c r="U62" s="75"/>
      <c r="V62" s="77"/>
      <c r="W62" s="75"/>
      <c r="X62" s="75"/>
      <c r="Y62" s="75"/>
      <c r="Z62" s="75"/>
      <c r="AA62" s="77"/>
      <c r="AB62" s="75"/>
      <c r="AC62" s="75"/>
      <c r="AD62" s="75"/>
      <c r="AE62" s="75"/>
    </row>
    <row r="63" spans="1:31" ht="11.45" customHeight="1" x14ac:dyDescent="0.2">
      <c r="C63" s="77"/>
      <c r="D63" s="75"/>
      <c r="E63" s="75"/>
      <c r="F63" s="75"/>
      <c r="G63" s="77"/>
      <c r="H63" s="75"/>
      <c r="I63" s="75"/>
      <c r="J63" s="75"/>
      <c r="K63" s="75"/>
      <c r="L63" s="77"/>
      <c r="M63" s="75"/>
      <c r="N63" s="75"/>
      <c r="O63" s="75"/>
      <c r="P63" s="75"/>
      <c r="Q63" s="77"/>
      <c r="R63" s="75"/>
      <c r="S63" s="75"/>
      <c r="T63" s="75"/>
      <c r="U63" s="75"/>
      <c r="V63" s="77"/>
      <c r="W63" s="75"/>
      <c r="X63" s="75"/>
      <c r="Y63" s="75"/>
      <c r="Z63" s="75"/>
      <c r="AA63" s="77"/>
      <c r="AB63" s="75"/>
      <c r="AC63" s="75"/>
      <c r="AD63" s="75"/>
      <c r="AE63" s="75"/>
    </row>
    <row r="64" spans="1:31" ht="11.45" customHeight="1" x14ac:dyDescent="0.2">
      <c r="C64" s="75"/>
      <c r="D64" s="75"/>
      <c r="E64" s="75"/>
      <c r="F64" s="75"/>
      <c r="G64" s="77"/>
      <c r="H64" s="75"/>
      <c r="I64" s="75"/>
      <c r="J64" s="75"/>
      <c r="K64" s="75"/>
      <c r="L64" s="77"/>
      <c r="M64" s="75"/>
      <c r="N64" s="75"/>
      <c r="O64" s="75"/>
      <c r="P64" s="75"/>
      <c r="Q64" s="77"/>
      <c r="R64" s="75"/>
      <c r="S64" s="75"/>
      <c r="T64" s="75"/>
      <c r="U64" s="75"/>
      <c r="V64" s="77"/>
      <c r="W64" s="75"/>
      <c r="X64" s="75"/>
      <c r="Y64" s="75"/>
      <c r="Z64" s="75"/>
      <c r="AA64" s="75"/>
      <c r="AB64" s="75"/>
      <c r="AC64" s="75"/>
      <c r="AD64" s="75"/>
      <c r="AE64" s="75"/>
    </row>
    <row r="65" spans="3:31" ht="11.45" customHeight="1" x14ac:dyDescent="0.2">
      <c r="C65" s="75"/>
      <c r="D65" s="97"/>
      <c r="E65" s="75"/>
      <c r="F65" s="75"/>
      <c r="G65" s="75"/>
      <c r="H65" s="75"/>
      <c r="I65" s="75"/>
      <c r="J65" s="75"/>
      <c r="K65" s="75"/>
      <c r="L65" s="75"/>
      <c r="M65" s="75"/>
      <c r="N65" s="75"/>
      <c r="O65" s="75"/>
      <c r="P65" s="75"/>
      <c r="Q65" s="75"/>
      <c r="R65" s="75"/>
      <c r="S65" s="75"/>
      <c r="T65" s="75"/>
      <c r="U65" s="75"/>
      <c r="V65" s="75"/>
      <c r="W65" s="97"/>
      <c r="X65" s="75"/>
      <c r="Y65" s="75"/>
      <c r="Z65" s="75"/>
      <c r="AA65" s="75"/>
      <c r="AB65" s="75"/>
      <c r="AC65" s="75"/>
      <c r="AD65" s="75"/>
      <c r="AE65" s="75"/>
    </row>
    <row r="66" spans="3:31" ht="11.45" customHeight="1" x14ac:dyDescent="0.2">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row>
    <row r="67" spans="3:31" ht="11.45" customHeight="1" x14ac:dyDescent="0.2">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row>
    <row r="68" spans="3:31" ht="11.45" customHeight="1" x14ac:dyDescent="0.2">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row>
    <row r="69" spans="3:31" ht="11.45" customHeight="1" x14ac:dyDescent="0.2">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row>
    <row r="70" spans="3:31" ht="11.45" customHeight="1" x14ac:dyDescent="0.2">
      <c r="C70" s="75"/>
      <c r="D70" s="75"/>
      <c r="E70" s="75"/>
      <c r="F70" s="75"/>
      <c r="G70" s="75"/>
      <c r="H70" s="75"/>
      <c r="I70" s="75"/>
      <c r="J70" s="75"/>
      <c r="K70" s="75"/>
      <c r="L70" s="75"/>
      <c r="M70" s="75"/>
      <c r="N70" s="75"/>
      <c r="O70" s="75"/>
      <c r="P70" s="75"/>
      <c r="Q70" s="75"/>
      <c r="R70" s="75"/>
      <c r="S70" s="75"/>
      <c r="T70" s="75"/>
      <c r="U70" s="75"/>
      <c r="V70" s="75"/>
      <c r="W70" s="75"/>
      <c r="X70" s="75"/>
      <c r="Y70" s="75"/>
      <c r="Z70" s="75"/>
      <c r="AA70" s="75"/>
      <c r="AB70" s="75"/>
      <c r="AC70" s="75"/>
      <c r="AD70" s="75"/>
      <c r="AE70" s="75"/>
    </row>
    <row r="71" spans="3:31" ht="11.45" customHeight="1" x14ac:dyDescent="0.2">
      <c r="C71" s="75"/>
      <c r="D71" s="75"/>
      <c r="E71" s="75"/>
      <c r="F71" s="75"/>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row>
    <row r="72" spans="3:31" ht="11.45" customHeight="1" x14ac:dyDescent="0.2">
      <c r="C72" s="75"/>
      <c r="D72" s="75"/>
      <c r="E72" s="75"/>
      <c r="F72" s="75"/>
      <c r="G72" s="75"/>
      <c r="H72" s="75"/>
      <c r="I72" s="75"/>
      <c r="J72" s="75"/>
      <c r="K72" s="75"/>
      <c r="L72" s="75"/>
      <c r="M72" s="75"/>
      <c r="N72" s="75"/>
      <c r="O72" s="75"/>
      <c r="P72" s="75"/>
      <c r="Q72" s="75"/>
      <c r="R72" s="75"/>
      <c r="S72" s="75"/>
      <c r="T72" s="75"/>
      <c r="U72" s="75"/>
      <c r="V72" s="75"/>
      <c r="W72" s="75"/>
      <c r="X72" s="75"/>
      <c r="Y72" s="75"/>
      <c r="Z72" s="75"/>
      <c r="AA72" s="75"/>
      <c r="AB72" s="75"/>
      <c r="AC72" s="75"/>
      <c r="AD72" s="75"/>
      <c r="AE72" s="75"/>
    </row>
    <row r="73" spans="3:31" ht="11.45" customHeight="1" x14ac:dyDescent="0.2">
      <c r="C73" s="96"/>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row>
    <row r="74" spans="3:31" ht="11.45" customHeight="1" x14ac:dyDescent="0.2">
      <c r="C74" s="96"/>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row>
    <row r="75" spans="3:31" ht="11.45" customHeight="1" x14ac:dyDescent="0.2">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row>
    <row r="76" spans="3:31" ht="11.45" customHeight="1" x14ac:dyDescent="0.2">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row>
    <row r="77" spans="3:31" ht="11.45" customHeight="1" x14ac:dyDescent="0.2">
      <c r="C77" s="75"/>
      <c r="D77" s="75"/>
      <c r="E77" s="75"/>
      <c r="F77" s="75"/>
      <c r="G77" s="75"/>
      <c r="H77" s="75"/>
      <c r="I77" s="75"/>
      <c r="J77" s="75"/>
      <c r="K77" s="75"/>
      <c r="L77" s="75"/>
      <c r="M77" s="75"/>
      <c r="N77" s="75"/>
      <c r="O77" s="75"/>
      <c r="P77" s="75"/>
      <c r="Q77" s="75"/>
      <c r="R77" s="75"/>
      <c r="S77" s="75"/>
      <c r="T77" s="75"/>
      <c r="U77" s="75"/>
      <c r="V77" s="75"/>
      <c r="W77" s="75"/>
      <c r="X77" s="75"/>
      <c r="Y77" s="75"/>
      <c r="Z77" s="75"/>
      <c r="AA77" s="75"/>
      <c r="AB77" s="75"/>
      <c r="AC77" s="75"/>
      <c r="AD77" s="75"/>
      <c r="AE77" s="75"/>
    </row>
    <row r="78" spans="3:31" ht="11.45" customHeight="1" x14ac:dyDescent="0.2">
      <c r="C78" s="75"/>
    </row>
  </sheetData>
  <mergeCells count="48">
    <mergeCell ref="X41:AE41"/>
    <mergeCell ref="C5:I5"/>
    <mergeCell ref="J5:P5"/>
    <mergeCell ref="Q5:W5"/>
    <mergeCell ref="C23:I23"/>
    <mergeCell ref="J23:P23"/>
    <mergeCell ref="Q23:W23"/>
    <mergeCell ref="C41:I41"/>
    <mergeCell ref="J41:P41"/>
    <mergeCell ref="Q41:W41"/>
    <mergeCell ref="J1:P1"/>
    <mergeCell ref="Q1:W1"/>
    <mergeCell ref="X1:AE1"/>
    <mergeCell ref="X23:AE23"/>
    <mergeCell ref="X5:AE5"/>
    <mergeCell ref="Y2:Y3"/>
    <mergeCell ref="V2:V3"/>
    <mergeCell ref="Q2:Q3"/>
    <mergeCell ref="R2:R3"/>
    <mergeCell ref="K2:K3"/>
    <mergeCell ref="A1:B1"/>
    <mergeCell ref="A2:A3"/>
    <mergeCell ref="B2:B3"/>
    <mergeCell ref="C2:C3"/>
    <mergeCell ref="C1:I1"/>
    <mergeCell ref="D2:D3"/>
    <mergeCell ref="E2:E3"/>
    <mergeCell ref="W2:W3"/>
    <mergeCell ref="I2:I3"/>
    <mergeCell ref="H2:H3"/>
    <mergeCell ref="AE2:AE3"/>
    <mergeCell ref="S2:S3"/>
    <mergeCell ref="T2:T3"/>
    <mergeCell ref="Z2:Z3"/>
    <mergeCell ref="AA2:AA3"/>
    <mergeCell ref="AC2:AC3"/>
    <mergeCell ref="AD2:AD3"/>
    <mergeCell ref="F2:F3"/>
    <mergeCell ref="AB2:AB3"/>
    <mergeCell ref="G2:G3"/>
    <mergeCell ref="M2:M3"/>
    <mergeCell ref="N2:N3"/>
    <mergeCell ref="O2:O3"/>
    <mergeCell ref="J2:J3"/>
    <mergeCell ref="L2:L3"/>
    <mergeCell ref="X2:X3"/>
    <mergeCell ref="P2:P3"/>
    <mergeCell ref="U2:U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8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23.28515625" style="38" customWidth="1"/>
    <col min="3" max="23" width="9.28515625" style="38" customWidth="1"/>
    <col min="24" max="31" width="8.140625" style="38" customWidth="1"/>
    <col min="32" max="16384" width="11.42578125" style="38"/>
  </cols>
  <sheetData>
    <row r="1" spans="1:34" ht="39.950000000000003" customHeight="1" x14ac:dyDescent="0.2">
      <c r="A1" s="156" t="s">
        <v>50</v>
      </c>
      <c r="B1" s="157"/>
      <c r="C1" s="148" t="s">
        <v>70</v>
      </c>
      <c r="D1" s="148"/>
      <c r="E1" s="148"/>
      <c r="F1" s="148"/>
      <c r="G1" s="148"/>
      <c r="H1" s="148"/>
      <c r="I1" s="149"/>
      <c r="J1" s="151" t="s">
        <v>70</v>
      </c>
      <c r="K1" s="148"/>
      <c r="L1" s="148"/>
      <c r="M1" s="148"/>
      <c r="N1" s="148"/>
      <c r="O1" s="148"/>
      <c r="P1" s="149"/>
      <c r="Q1" s="151" t="s">
        <v>70</v>
      </c>
      <c r="R1" s="148"/>
      <c r="S1" s="148"/>
      <c r="T1" s="148"/>
      <c r="U1" s="148"/>
      <c r="V1" s="148"/>
      <c r="W1" s="149"/>
      <c r="X1" s="151" t="s">
        <v>70</v>
      </c>
      <c r="Y1" s="148"/>
      <c r="Z1" s="148"/>
      <c r="AA1" s="148"/>
      <c r="AB1" s="149"/>
      <c r="AC1" s="149"/>
      <c r="AD1" s="149"/>
      <c r="AE1" s="149"/>
    </row>
    <row r="2" spans="1:34" ht="11.45" customHeight="1" x14ac:dyDescent="0.2">
      <c r="A2" s="158" t="s">
        <v>61</v>
      </c>
      <c r="B2" s="146" t="s">
        <v>25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54">
        <v>2016</v>
      </c>
      <c r="AC2" s="154">
        <v>2017</v>
      </c>
      <c r="AD2" s="147">
        <v>2018</v>
      </c>
      <c r="AE2" s="147">
        <v>2019</v>
      </c>
    </row>
    <row r="3" spans="1:34"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55"/>
      <c r="AC3" s="155"/>
      <c r="AD3" s="147"/>
      <c r="AE3" s="147"/>
    </row>
    <row r="4" spans="1:34"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1">
        <v>28</v>
      </c>
      <c r="AC4" s="51">
        <v>29</v>
      </c>
      <c r="AD4" s="51">
        <v>30</v>
      </c>
      <c r="AE4" s="51">
        <v>31</v>
      </c>
    </row>
    <row r="5" spans="1:34"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4" ht="11.45" customHeight="1" x14ac:dyDescent="0.2">
      <c r="A6" s="52">
        <f>IF(D6&lt;&gt;"",COUNTA($D6:D$6),"")</f>
        <v>1</v>
      </c>
      <c r="B6" s="57" t="s">
        <v>26</v>
      </c>
      <c r="C6" s="79">
        <v>28811.637999999999</v>
      </c>
      <c r="D6" s="79">
        <v>31297.940999999999</v>
      </c>
      <c r="E6" s="79">
        <v>32175.922999999999</v>
      </c>
      <c r="F6" s="79">
        <v>31600.727999999999</v>
      </c>
      <c r="G6" s="79">
        <v>29130.824000000001</v>
      </c>
      <c r="H6" s="79">
        <v>29157.647000000001</v>
      </c>
      <c r="I6" s="79">
        <v>27414.826000000001</v>
      </c>
      <c r="J6" s="79">
        <v>28512.422999999999</v>
      </c>
      <c r="K6" s="79">
        <v>28378.71</v>
      </c>
      <c r="L6" s="79">
        <v>30230.531999999999</v>
      </c>
      <c r="M6" s="79">
        <v>32826.857000000004</v>
      </c>
      <c r="N6" s="79">
        <v>31648.361000000001</v>
      </c>
      <c r="O6" s="79">
        <v>29723.293000000001</v>
      </c>
      <c r="P6" s="79">
        <v>30805.538</v>
      </c>
      <c r="Q6" s="79">
        <v>29935.75</v>
      </c>
      <c r="R6" s="79">
        <v>33310.644</v>
      </c>
      <c r="S6" s="79">
        <v>35707.542000000001</v>
      </c>
      <c r="T6" s="79">
        <v>37975.122000000003</v>
      </c>
      <c r="U6" s="79">
        <v>37004.267999999996</v>
      </c>
      <c r="V6" s="79">
        <v>37644.370999999999</v>
      </c>
      <c r="W6" s="79">
        <v>41466.843999999997</v>
      </c>
      <c r="X6" s="79">
        <v>45501.078000000001</v>
      </c>
      <c r="Y6" s="79">
        <v>43742.286999999997</v>
      </c>
      <c r="Z6" s="79">
        <v>45174.696000000004</v>
      </c>
      <c r="AA6" s="79">
        <v>47729.779000000002</v>
      </c>
      <c r="AB6" s="79">
        <v>47260.321000000004</v>
      </c>
      <c r="AC6" s="79">
        <v>50051.591</v>
      </c>
      <c r="AD6" s="79">
        <v>53930.760999999999</v>
      </c>
      <c r="AE6" s="79">
        <v>56946.396999999997</v>
      </c>
      <c r="AF6" s="89"/>
      <c r="AG6" s="89"/>
      <c r="AH6" s="89"/>
    </row>
    <row r="7" spans="1:34" ht="11.45" customHeight="1" x14ac:dyDescent="0.2">
      <c r="A7" s="52">
        <f>IF(D7&lt;&gt;"",COUNTA($D$6:D7),"")</f>
        <v>2</v>
      </c>
      <c r="B7" s="57" t="s">
        <v>27</v>
      </c>
      <c r="C7" s="79">
        <v>39739.444000000003</v>
      </c>
      <c r="D7" s="79">
        <v>43485.659</v>
      </c>
      <c r="E7" s="79">
        <v>40864.811000000002</v>
      </c>
      <c r="F7" s="79">
        <v>45890.661</v>
      </c>
      <c r="G7" s="79">
        <v>46393.084999999999</v>
      </c>
      <c r="H7" s="79">
        <v>45458.873</v>
      </c>
      <c r="I7" s="79">
        <v>42363.300999999999</v>
      </c>
      <c r="J7" s="79">
        <v>43928.489000000001</v>
      </c>
      <c r="K7" s="79">
        <v>44249.366999999998</v>
      </c>
      <c r="L7" s="79">
        <v>45717.107000000004</v>
      </c>
      <c r="M7" s="79">
        <v>44334.161</v>
      </c>
      <c r="N7" s="79">
        <v>44039.35</v>
      </c>
      <c r="O7" s="79">
        <v>43263.072</v>
      </c>
      <c r="P7" s="79">
        <v>43047.508999999998</v>
      </c>
      <c r="Q7" s="79">
        <v>40476.794000000002</v>
      </c>
      <c r="R7" s="79">
        <v>48506.696000000004</v>
      </c>
      <c r="S7" s="79">
        <v>47094.381999999998</v>
      </c>
      <c r="T7" s="79">
        <v>46965.41</v>
      </c>
      <c r="U7" s="79">
        <v>46781.468000000001</v>
      </c>
      <c r="V7" s="79">
        <v>51153.334000000003</v>
      </c>
      <c r="W7" s="79">
        <v>60782.972999999998</v>
      </c>
      <c r="X7" s="79">
        <v>60683.983999999997</v>
      </c>
      <c r="Y7" s="79">
        <v>64658.517</v>
      </c>
      <c r="Z7" s="79">
        <v>68250.789999999994</v>
      </c>
      <c r="AA7" s="79">
        <v>69460.377999999997</v>
      </c>
      <c r="AB7" s="79">
        <v>69993.107000000004</v>
      </c>
      <c r="AC7" s="79">
        <v>77785.002999999997</v>
      </c>
      <c r="AD7" s="79">
        <v>83682.356</v>
      </c>
      <c r="AE7" s="79">
        <v>87508.703999999998</v>
      </c>
      <c r="AF7" s="89"/>
      <c r="AG7" s="89"/>
      <c r="AH7" s="89"/>
    </row>
    <row r="8" spans="1:34" ht="11.45" customHeight="1" x14ac:dyDescent="0.2">
      <c r="A8" s="52">
        <f>IF(D8&lt;&gt;"",COUNTA($D$6:D8),"")</f>
        <v>3</v>
      </c>
      <c r="B8" s="57" t="s">
        <v>28</v>
      </c>
      <c r="C8" s="79">
        <v>7841.5879999999997</v>
      </c>
      <c r="D8" s="79">
        <v>9932.69</v>
      </c>
      <c r="E8" s="79">
        <v>10670.95</v>
      </c>
      <c r="F8" s="79">
        <v>10177.458000000001</v>
      </c>
      <c r="G8" s="79">
        <v>9227.8739999999998</v>
      </c>
      <c r="H8" s="79">
        <v>12675.993</v>
      </c>
      <c r="I8" s="79">
        <v>15125.369000000001</v>
      </c>
      <c r="J8" s="79">
        <v>10473.598</v>
      </c>
      <c r="K8" s="79">
        <v>9644.8819999999996</v>
      </c>
      <c r="L8" s="79">
        <v>7756.951</v>
      </c>
      <c r="M8" s="79">
        <v>7709.482</v>
      </c>
      <c r="N8" s="79">
        <v>6487.1270000000004</v>
      </c>
      <c r="O8" s="79">
        <v>5379.0389999999998</v>
      </c>
      <c r="P8" s="79">
        <v>5580.2489999999998</v>
      </c>
      <c r="Q8" s="79">
        <v>6992.2290000000003</v>
      </c>
      <c r="R8" s="79">
        <v>5548.0640000000003</v>
      </c>
      <c r="S8" s="79">
        <v>7232.6319999999996</v>
      </c>
      <c r="T8" s="79">
        <v>7093.1940000000004</v>
      </c>
      <c r="U8" s="79">
        <v>7315.4520000000002</v>
      </c>
      <c r="V8" s="79">
        <v>7697.6949999999997</v>
      </c>
      <c r="W8" s="79">
        <v>6768.35</v>
      </c>
      <c r="X8" s="79">
        <v>9302.5660000000007</v>
      </c>
      <c r="Y8" s="79">
        <v>9082.2510000000002</v>
      </c>
      <c r="Z8" s="79">
        <v>9677.9480000000003</v>
      </c>
      <c r="AA8" s="79">
        <v>11029.397000000001</v>
      </c>
      <c r="AB8" s="79">
        <v>12046.761</v>
      </c>
      <c r="AC8" s="79">
        <v>12976.338</v>
      </c>
      <c r="AD8" s="79">
        <v>14240.163</v>
      </c>
      <c r="AE8" s="79">
        <v>13831.096</v>
      </c>
      <c r="AF8" s="89"/>
      <c r="AG8" s="89"/>
      <c r="AH8" s="89"/>
    </row>
    <row r="9" spans="1:34" ht="11.45" customHeight="1" x14ac:dyDescent="0.2">
      <c r="A9" s="52">
        <f>IF(D9&lt;&gt;"",COUNTA($D$6:D9),"")</f>
        <v>4</v>
      </c>
      <c r="B9" s="57" t="s">
        <v>29</v>
      </c>
      <c r="C9" s="79">
        <v>4996.2560000000003</v>
      </c>
      <c r="D9" s="79">
        <v>7145.9809999999998</v>
      </c>
      <c r="E9" s="79">
        <v>10227.349</v>
      </c>
      <c r="F9" s="79">
        <v>12656.516</v>
      </c>
      <c r="G9" s="79">
        <v>12542.07</v>
      </c>
      <c r="H9" s="79">
        <v>13701.394</v>
      </c>
      <c r="I9" s="79">
        <v>13066.96</v>
      </c>
      <c r="J9" s="79">
        <v>13166.011</v>
      </c>
      <c r="K9" s="79">
        <v>12414.821</v>
      </c>
      <c r="L9" s="79">
        <v>11109.561</v>
      </c>
      <c r="M9" s="79">
        <v>9745.0740000000005</v>
      </c>
      <c r="N9" s="79">
        <v>8976.4459999999999</v>
      </c>
      <c r="O9" s="79">
        <v>7947.6909999999998</v>
      </c>
      <c r="P9" s="79">
        <v>7306.6530000000002</v>
      </c>
      <c r="Q9" s="79">
        <v>7278.5290000000005</v>
      </c>
      <c r="R9" s="79">
        <v>7443.1940000000004</v>
      </c>
      <c r="S9" s="79">
        <v>6901.174</v>
      </c>
      <c r="T9" s="79">
        <v>7424.098</v>
      </c>
      <c r="U9" s="79">
        <v>6637.2460000000001</v>
      </c>
      <c r="V9" s="79">
        <v>7069.5559999999996</v>
      </c>
      <c r="W9" s="79">
        <v>7337.9979999999996</v>
      </c>
      <c r="X9" s="79">
        <v>8452.5689999999995</v>
      </c>
      <c r="Y9" s="79">
        <v>7887.9459999999999</v>
      </c>
      <c r="Z9" s="79">
        <v>8639.3979999999992</v>
      </c>
      <c r="AA9" s="79">
        <v>9169.7999999999993</v>
      </c>
      <c r="AB9" s="79">
        <v>10180.780000000001</v>
      </c>
      <c r="AC9" s="79">
        <v>10679.645</v>
      </c>
      <c r="AD9" s="79">
        <v>11805.342000000001</v>
      </c>
      <c r="AE9" s="79">
        <v>11581.665000000001</v>
      </c>
      <c r="AF9" s="89"/>
      <c r="AG9" s="89"/>
      <c r="AH9" s="89"/>
    </row>
    <row r="10" spans="1:34" ht="11.45" customHeight="1" x14ac:dyDescent="0.2">
      <c r="A10" s="52">
        <f>IF(D10&lt;&gt;"",COUNTA($D$6:D10),"")</f>
        <v>5</v>
      </c>
      <c r="B10" s="57" t="s">
        <v>30</v>
      </c>
      <c r="C10" s="79">
        <v>1476.89</v>
      </c>
      <c r="D10" s="79">
        <v>1709.1579999999999</v>
      </c>
      <c r="E10" s="79">
        <v>2005.5340000000001</v>
      </c>
      <c r="F10" s="79">
        <v>1516.2909999999999</v>
      </c>
      <c r="G10" s="79">
        <v>1158.5419999999999</v>
      </c>
      <c r="H10" s="79">
        <v>1266.405</v>
      </c>
      <c r="I10" s="79">
        <v>1144.4110000000001</v>
      </c>
      <c r="J10" s="79">
        <v>1379.395</v>
      </c>
      <c r="K10" s="79">
        <v>1424.876</v>
      </c>
      <c r="L10" s="79">
        <v>1532.923</v>
      </c>
      <c r="M10" s="79">
        <v>1707.25</v>
      </c>
      <c r="N10" s="79">
        <v>2105.9160000000002</v>
      </c>
      <c r="O10" s="79">
        <v>1294.914</v>
      </c>
      <c r="P10" s="79">
        <v>1851.652</v>
      </c>
      <c r="Q10" s="79">
        <v>1338.569</v>
      </c>
      <c r="R10" s="79">
        <v>1391.788</v>
      </c>
      <c r="S10" s="79">
        <v>1243.173</v>
      </c>
      <c r="T10" s="79">
        <v>1434.3330000000001</v>
      </c>
      <c r="U10" s="79">
        <v>1710.0319999999999</v>
      </c>
      <c r="V10" s="79">
        <v>1644.779</v>
      </c>
      <c r="W10" s="79">
        <v>1392.3330000000001</v>
      </c>
      <c r="X10" s="79">
        <v>2764.1750000000002</v>
      </c>
      <c r="Y10" s="79">
        <v>1931.6610000000001</v>
      </c>
      <c r="Z10" s="79">
        <v>1380.442</v>
      </c>
      <c r="AA10" s="79">
        <v>1822.1179999999999</v>
      </c>
      <c r="AB10" s="79">
        <v>1872.4380000000001</v>
      </c>
      <c r="AC10" s="79">
        <v>1850.7550000000001</v>
      </c>
      <c r="AD10" s="79">
        <v>2118.1610000000001</v>
      </c>
      <c r="AE10" s="79">
        <v>2049.8420000000001</v>
      </c>
      <c r="AF10" s="89"/>
      <c r="AG10" s="89"/>
      <c r="AH10" s="89"/>
    </row>
    <row r="11" spans="1:34" ht="11.45" customHeight="1" x14ac:dyDescent="0.2">
      <c r="A11" s="52">
        <f>IF(D11&lt;&gt;"",COUNTA($D$6:D11),"")</f>
        <v>6</v>
      </c>
      <c r="B11" s="57" t="s">
        <v>31</v>
      </c>
      <c r="C11" s="79">
        <v>3371.7460000000001</v>
      </c>
      <c r="D11" s="79">
        <v>4705.9809999999998</v>
      </c>
      <c r="E11" s="79">
        <v>5370.7169999999996</v>
      </c>
      <c r="F11" s="79">
        <v>4677.5649999999996</v>
      </c>
      <c r="G11" s="79">
        <v>4166.165</v>
      </c>
      <c r="H11" s="79">
        <v>4273.9399999999996</v>
      </c>
      <c r="I11" s="79">
        <v>4157.2030000000004</v>
      </c>
      <c r="J11" s="79">
        <v>4740.5619999999999</v>
      </c>
      <c r="K11" s="79">
        <v>4282.5569999999998</v>
      </c>
      <c r="L11" s="79">
        <v>4502.0749999999998</v>
      </c>
      <c r="M11" s="79">
        <v>4888.875</v>
      </c>
      <c r="N11" s="79">
        <v>4566.598</v>
      </c>
      <c r="O11" s="79">
        <v>4664.4210000000003</v>
      </c>
      <c r="P11" s="79">
        <v>3975.0430000000001</v>
      </c>
      <c r="Q11" s="79">
        <v>3944.45</v>
      </c>
      <c r="R11" s="79">
        <v>4283.518</v>
      </c>
      <c r="S11" s="79">
        <v>3703.8449999999998</v>
      </c>
      <c r="T11" s="79">
        <v>5051.6899999999996</v>
      </c>
      <c r="U11" s="79">
        <v>5233.2700000000004</v>
      </c>
      <c r="V11" s="79">
        <v>5370.9849999999997</v>
      </c>
      <c r="W11" s="79">
        <v>6019.1090000000004</v>
      </c>
      <c r="X11" s="79">
        <v>5483.7939999999999</v>
      </c>
      <c r="Y11" s="79">
        <v>6933.0230000000001</v>
      </c>
      <c r="Z11" s="79">
        <v>7110.6310000000003</v>
      </c>
      <c r="AA11" s="79">
        <v>7598.7269999999999</v>
      </c>
      <c r="AB11" s="79">
        <v>7963.7610000000004</v>
      </c>
      <c r="AC11" s="79">
        <v>7428.1530000000002</v>
      </c>
      <c r="AD11" s="79">
        <v>8844.2389999999996</v>
      </c>
      <c r="AE11" s="79">
        <v>11464.534</v>
      </c>
      <c r="AF11" s="89"/>
      <c r="AG11" s="89"/>
      <c r="AH11" s="89"/>
    </row>
    <row r="12" spans="1:34" ht="11.45" customHeight="1" x14ac:dyDescent="0.2">
      <c r="A12" s="52">
        <f>IF(D12&lt;&gt;"",COUNTA($D$6:D12),"")</f>
        <v>7</v>
      </c>
      <c r="B12" s="57" t="s">
        <v>32</v>
      </c>
      <c r="C12" s="79">
        <v>15605.313</v>
      </c>
      <c r="D12" s="79">
        <v>16201.183999999999</v>
      </c>
      <c r="E12" s="79">
        <v>17551.822</v>
      </c>
      <c r="F12" s="79">
        <v>15681.355</v>
      </c>
      <c r="G12" s="79">
        <v>16088.162</v>
      </c>
      <c r="H12" s="79">
        <v>14462.263999999999</v>
      </c>
      <c r="I12" s="79">
        <v>15520.407999999999</v>
      </c>
      <c r="J12" s="79">
        <v>15472.013999999999</v>
      </c>
      <c r="K12" s="79">
        <v>15901.142</v>
      </c>
      <c r="L12" s="79">
        <v>14708.296</v>
      </c>
      <c r="M12" s="79">
        <v>15555.418</v>
      </c>
      <c r="N12" s="79">
        <v>14316.599</v>
      </c>
      <c r="O12" s="79">
        <v>14466.392</v>
      </c>
      <c r="P12" s="79">
        <v>13681.790999999999</v>
      </c>
      <c r="Q12" s="79">
        <v>15710.564</v>
      </c>
      <c r="R12" s="79">
        <v>17483.841</v>
      </c>
      <c r="S12" s="79">
        <v>19238.839</v>
      </c>
      <c r="T12" s="79">
        <v>22871.216</v>
      </c>
      <c r="U12" s="79">
        <v>17912.399000000001</v>
      </c>
      <c r="V12" s="79">
        <v>19465.902999999998</v>
      </c>
      <c r="W12" s="79">
        <v>21847.924999999999</v>
      </c>
      <c r="X12" s="79">
        <v>19743.253000000001</v>
      </c>
      <c r="Y12" s="79">
        <v>21052.232</v>
      </c>
      <c r="Z12" s="79">
        <v>21106.508999999998</v>
      </c>
      <c r="AA12" s="79">
        <v>21470.26</v>
      </c>
      <c r="AB12" s="79">
        <v>23741.987000000001</v>
      </c>
      <c r="AC12" s="79">
        <v>26189.671999999999</v>
      </c>
      <c r="AD12" s="79">
        <v>25963.938999999998</v>
      </c>
      <c r="AE12" s="79">
        <v>28525.260999999999</v>
      </c>
      <c r="AF12" s="89"/>
      <c r="AG12" s="89"/>
      <c r="AH12" s="89"/>
    </row>
    <row r="13" spans="1:34" ht="11.45" customHeight="1" x14ac:dyDescent="0.2">
      <c r="A13" s="52">
        <f>IF(D13&lt;&gt;"",COUNTA($D$6:D13),"")</f>
        <v>8</v>
      </c>
      <c r="B13" s="54" t="s">
        <v>33</v>
      </c>
      <c r="C13" s="80">
        <v>4744.2169999999996</v>
      </c>
      <c r="D13" s="80">
        <v>8054.9089999999997</v>
      </c>
      <c r="E13" s="80">
        <v>9722.3029999999999</v>
      </c>
      <c r="F13" s="80">
        <v>10681.686</v>
      </c>
      <c r="G13" s="80">
        <v>11207.536</v>
      </c>
      <c r="H13" s="80">
        <v>9867.6360000000004</v>
      </c>
      <c r="I13" s="80">
        <v>9052.5789999999997</v>
      </c>
      <c r="J13" s="80">
        <v>8080.9309999999996</v>
      </c>
      <c r="K13" s="80">
        <v>7401.5630000000001</v>
      </c>
      <c r="L13" s="80">
        <v>6386.335</v>
      </c>
      <c r="M13" s="80">
        <v>5715.6760000000004</v>
      </c>
      <c r="N13" s="80">
        <v>4872.2920000000004</v>
      </c>
      <c r="O13" s="80">
        <v>4761.9589999999998</v>
      </c>
      <c r="P13" s="80">
        <v>4613.5029999999997</v>
      </c>
      <c r="Q13" s="80">
        <v>5016.2209999999995</v>
      </c>
      <c r="R13" s="80">
        <v>4663.97</v>
      </c>
      <c r="S13" s="80">
        <v>3606.3760000000002</v>
      </c>
      <c r="T13" s="80">
        <v>3960.9319999999998</v>
      </c>
      <c r="U13" s="80">
        <v>4093.232</v>
      </c>
      <c r="V13" s="80">
        <v>4112.8829999999998</v>
      </c>
      <c r="W13" s="80">
        <v>5333.62</v>
      </c>
      <c r="X13" s="80">
        <v>5090.2070000000003</v>
      </c>
      <c r="Y13" s="80">
        <v>4508.491</v>
      </c>
      <c r="Z13" s="80">
        <v>4654.4059999999999</v>
      </c>
      <c r="AA13" s="80">
        <v>4927.8680000000004</v>
      </c>
      <c r="AB13" s="80">
        <v>5087.9530000000004</v>
      </c>
      <c r="AC13" s="80">
        <v>5193.058</v>
      </c>
      <c r="AD13" s="80">
        <v>6382.1090000000004</v>
      </c>
      <c r="AE13" s="80">
        <v>7428.7259999999997</v>
      </c>
      <c r="AF13" s="89"/>
      <c r="AG13" s="89"/>
      <c r="AH13" s="89"/>
    </row>
    <row r="14" spans="1:34" ht="11.45" customHeight="1" x14ac:dyDescent="0.2">
      <c r="A14" s="52">
        <f>IF(D14&lt;&gt;"",COUNTA($D$6:D14),"")</f>
        <v>9</v>
      </c>
      <c r="B14" s="57" t="s">
        <v>34</v>
      </c>
      <c r="C14" s="79">
        <v>17309.678</v>
      </c>
      <c r="D14" s="79">
        <v>18187.341</v>
      </c>
      <c r="E14" s="79">
        <v>18465.881000000001</v>
      </c>
      <c r="F14" s="79">
        <v>20229.517</v>
      </c>
      <c r="G14" s="79">
        <v>20428.565999999999</v>
      </c>
      <c r="H14" s="79">
        <v>18218.558000000001</v>
      </c>
      <c r="I14" s="79">
        <v>18467.766</v>
      </c>
      <c r="J14" s="79">
        <v>19672.893</v>
      </c>
      <c r="K14" s="79">
        <v>22316.352999999999</v>
      </c>
      <c r="L14" s="79">
        <v>22241.212</v>
      </c>
      <c r="M14" s="79">
        <v>20722.337</v>
      </c>
      <c r="N14" s="79">
        <v>18848.066999999999</v>
      </c>
      <c r="O14" s="79">
        <v>20277.357</v>
      </c>
      <c r="P14" s="79">
        <v>18252.178</v>
      </c>
      <c r="Q14" s="79">
        <v>16722.64</v>
      </c>
      <c r="R14" s="79">
        <v>17337.897000000001</v>
      </c>
      <c r="S14" s="79">
        <v>17845.758999999998</v>
      </c>
      <c r="T14" s="79">
        <v>16710.8</v>
      </c>
      <c r="U14" s="79">
        <v>18461.169999999998</v>
      </c>
      <c r="V14" s="79">
        <v>19828.124</v>
      </c>
      <c r="W14" s="79">
        <v>24963.805</v>
      </c>
      <c r="X14" s="79">
        <v>26274.277999999998</v>
      </c>
      <c r="Y14" s="79">
        <v>27311.483</v>
      </c>
      <c r="Z14" s="79">
        <v>27284.072</v>
      </c>
      <c r="AA14" s="79">
        <v>26983.256000000001</v>
      </c>
      <c r="AB14" s="79">
        <v>28749.357</v>
      </c>
      <c r="AC14" s="79">
        <v>28593.866999999998</v>
      </c>
      <c r="AD14" s="79">
        <v>28228.826000000001</v>
      </c>
      <c r="AE14" s="79">
        <v>30432.837</v>
      </c>
      <c r="AF14" s="89"/>
      <c r="AG14" s="89"/>
      <c r="AH14" s="89"/>
    </row>
    <row r="15" spans="1:34" ht="11.45" customHeight="1" x14ac:dyDescent="0.2">
      <c r="A15" s="52">
        <f>IF(D15&lt;&gt;"",COUNTA($D$6:D15),"")</f>
        <v>10</v>
      </c>
      <c r="B15" s="57" t="s">
        <v>35</v>
      </c>
      <c r="C15" s="79">
        <v>34768.118999999999</v>
      </c>
      <c r="D15" s="79">
        <v>38601.732000000004</v>
      </c>
      <c r="E15" s="79">
        <v>36835.584999999999</v>
      </c>
      <c r="F15" s="79">
        <v>37871.680999999997</v>
      </c>
      <c r="G15" s="79">
        <v>38344.839999999997</v>
      </c>
      <c r="H15" s="79">
        <v>37901.468000000001</v>
      </c>
      <c r="I15" s="79">
        <v>37835.319000000003</v>
      </c>
      <c r="J15" s="79">
        <v>39605.811000000002</v>
      </c>
      <c r="K15" s="79">
        <v>43024.853000000003</v>
      </c>
      <c r="L15" s="79">
        <v>42731.03</v>
      </c>
      <c r="M15" s="79">
        <v>41495.934000000001</v>
      </c>
      <c r="N15" s="79">
        <v>36701.85</v>
      </c>
      <c r="O15" s="79">
        <v>36056.353999999999</v>
      </c>
      <c r="P15" s="79">
        <v>35198.603999999999</v>
      </c>
      <c r="Q15" s="79">
        <v>34841.535000000003</v>
      </c>
      <c r="R15" s="79">
        <v>34306.101000000002</v>
      </c>
      <c r="S15" s="79">
        <v>39425.633999999998</v>
      </c>
      <c r="T15" s="79">
        <v>39610.478000000003</v>
      </c>
      <c r="U15" s="79">
        <v>38727.091999999997</v>
      </c>
      <c r="V15" s="79">
        <v>40377.008999999998</v>
      </c>
      <c r="W15" s="79">
        <v>41590.65</v>
      </c>
      <c r="X15" s="79">
        <v>42898.334000000003</v>
      </c>
      <c r="Y15" s="79">
        <v>43156.178</v>
      </c>
      <c r="Z15" s="79">
        <v>46171.803</v>
      </c>
      <c r="AA15" s="79">
        <v>42078.436000000002</v>
      </c>
      <c r="AB15" s="79">
        <v>46944.464999999997</v>
      </c>
      <c r="AC15" s="79">
        <v>48430.77</v>
      </c>
      <c r="AD15" s="79">
        <v>52865.671999999999</v>
      </c>
      <c r="AE15" s="79">
        <v>54128.853999999999</v>
      </c>
      <c r="AF15" s="89"/>
      <c r="AG15" s="89"/>
      <c r="AH15" s="89"/>
    </row>
    <row r="16" spans="1:34" ht="11.45" customHeight="1" x14ac:dyDescent="0.2">
      <c r="A16" s="52">
        <f>IF(D16&lt;&gt;"",COUNTA($D$6:D16),"")</f>
        <v>11</v>
      </c>
      <c r="B16" s="57" t="s">
        <v>36</v>
      </c>
      <c r="C16" s="79">
        <v>9256.9339999999993</v>
      </c>
      <c r="D16" s="79">
        <v>9733.7810000000009</v>
      </c>
      <c r="E16" s="79">
        <v>10223.163</v>
      </c>
      <c r="F16" s="79">
        <v>11390.455</v>
      </c>
      <c r="G16" s="79">
        <v>11877.536</v>
      </c>
      <c r="H16" s="79">
        <v>10610.404</v>
      </c>
      <c r="I16" s="79">
        <v>11460.49</v>
      </c>
      <c r="J16" s="79">
        <v>11782.277</v>
      </c>
      <c r="K16" s="79">
        <v>11835.608</v>
      </c>
      <c r="L16" s="79">
        <v>12351.391</v>
      </c>
      <c r="M16" s="79">
        <v>11794.56</v>
      </c>
      <c r="N16" s="79">
        <v>12724.052</v>
      </c>
      <c r="O16" s="79">
        <v>11491.206</v>
      </c>
      <c r="P16" s="79">
        <v>11291.385</v>
      </c>
      <c r="Q16" s="79">
        <v>10616.957</v>
      </c>
      <c r="R16" s="79">
        <v>11745.023999999999</v>
      </c>
      <c r="S16" s="79">
        <v>12870.200999999999</v>
      </c>
      <c r="T16" s="79">
        <v>12545.759</v>
      </c>
      <c r="U16" s="79">
        <v>12696.62</v>
      </c>
      <c r="V16" s="79">
        <v>12084.983</v>
      </c>
      <c r="W16" s="79">
        <v>14124.018</v>
      </c>
      <c r="X16" s="79">
        <v>13484.965</v>
      </c>
      <c r="Y16" s="79">
        <v>14869.441000000001</v>
      </c>
      <c r="Z16" s="79">
        <v>15304.528</v>
      </c>
      <c r="AA16" s="79">
        <v>14484.199000000001</v>
      </c>
      <c r="AB16" s="79">
        <v>14725.880999999999</v>
      </c>
      <c r="AC16" s="79">
        <v>15340.245000000001</v>
      </c>
      <c r="AD16" s="79">
        <v>17984.878000000001</v>
      </c>
      <c r="AE16" s="79">
        <v>16861.197</v>
      </c>
      <c r="AF16" s="89"/>
      <c r="AG16" s="89"/>
      <c r="AH16" s="89"/>
    </row>
    <row r="17" spans="1:39" ht="11.45" customHeight="1" x14ac:dyDescent="0.2">
      <c r="A17" s="52">
        <f>IF(D17&lt;&gt;"",COUNTA($D$6:D17),"")</f>
        <v>12</v>
      </c>
      <c r="B17" s="57" t="s">
        <v>37</v>
      </c>
      <c r="C17" s="79">
        <v>2364.123</v>
      </c>
      <c r="D17" s="79">
        <v>2386.4560000000001</v>
      </c>
      <c r="E17" s="79">
        <v>2242.7579999999998</v>
      </c>
      <c r="F17" s="79">
        <v>2494.3220000000001</v>
      </c>
      <c r="G17" s="79">
        <v>2879.404</v>
      </c>
      <c r="H17" s="79">
        <v>2892.8240000000001</v>
      </c>
      <c r="I17" s="79">
        <v>2667.165</v>
      </c>
      <c r="J17" s="79">
        <v>3094.386</v>
      </c>
      <c r="K17" s="79">
        <v>3013.4670000000001</v>
      </c>
      <c r="L17" s="79">
        <v>2999.4769999999999</v>
      </c>
      <c r="M17" s="79">
        <v>2395.52</v>
      </c>
      <c r="N17" s="79">
        <v>2523.4009999999998</v>
      </c>
      <c r="O17" s="79">
        <v>2246.712</v>
      </c>
      <c r="P17" s="79">
        <v>2015.4280000000001</v>
      </c>
      <c r="Q17" s="79">
        <v>2092.0309999999999</v>
      </c>
      <c r="R17" s="79">
        <v>2674.212</v>
      </c>
      <c r="S17" s="79">
        <v>2316.2020000000002</v>
      </c>
      <c r="T17" s="79">
        <v>2256.0709999999999</v>
      </c>
      <c r="U17" s="79">
        <v>2242.0140000000001</v>
      </c>
      <c r="V17" s="79">
        <v>2411.3330000000001</v>
      </c>
      <c r="W17" s="79">
        <v>2663.2350000000001</v>
      </c>
      <c r="X17" s="79">
        <v>2492.73</v>
      </c>
      <c r="Y17" s="79">
        <v>2744.85</v>
      </c>
      <c r="Z17" s="79">
        <v>2811.5309999999999</v>
      </c>
      <c r="AA17" s="79">
        <v>3161.8589999999999</v>
      </c>
      <c r="AB17" s="79">
        <v>2924.8130000000001</v>
      </c>
      <c r="AC17" s="79">
        <v>2735.7</v>
      </c>
      <c r="AD17" s="79">
        <v>2777.5309999999999</v>
      </c>
      <c r="AE17" s="79">
        <v>3116.768</v>
      </c>
      <c r="AF17" s="89"/>
      <c r="AG17" s="89"/>
      <c r="AH17" s="89"/>
    </row>
    <row r="18" spans="1:39" ht="11.45" customHeight="1" x14ac:dyDescent="0.2">
      <c r="A18" s="52">
        <f>IF(D18&lt;&gt;"",COUNTA($D$6:D18),"")</f>
        <v>13</v>
      </c>
      <c r="B18" s="57" t="s">
        <v>38</v>
      </c>
      <c r="C18" s="79">
        <v>7995.8509999999997</v>
      </c>
      <c r="D18" s="79">
        <v>11179.932000000001</v>
      </c>
      <c r="E18" s="79">
        <v>13819.481</v>
      </c>
      <c r="F18" s="79">
        <v>20918.651999999998</v>
      </c>
      <c r="G18" s="79">
        <v>22975.059000000001</v>
      </c>
      <c r="H18" s="79">
        <v>23006.415000000001</v>
      </c>
      <c r="I18" s="79">
        <v>21552.69</v>
      </c>
      <c r="J18" s="79">
        <v>17964.27</v>
      </c>
      <c r="K18" s="79">
        <v>16340.843000000001</v>
      </c>
      <c r="L18" s="79">
        <v>15132.812</v>
      </c>
      <c r="M18" s="79">
        <v>11225.432000000001</v>
      </c>
      <c r="N18" s="79">
        <v>10254.148999999999</v>
      </c>
      <c r="O18" s="79">
        <v>10454.043</v>
      </c>
      <c r="P18" s="79">
        <v>10852.365</v>
      </c>
      <c r="Q18" s="79">
        <v>9048.8979999999992</v>
      </c>
      <c r="R18" s="79">
        <v>8939.2780000000002</v>
      </c>
      <c r="S18" s="79">
        <v>11635.499</v>
      </c>
      <c r="T18" s="79">
        <v>10371.799999999999</v>
      </c>
      <c r="U18" s="79">
        <v>9700.2780000000002</v>
      </c>
      <c r="V18" s="79">
        <v>10036.198</v>
      </c>
      <c r="W18" s="79">
        <v>11031.288</v>
      </c>
      <c r="X18" s="79">
        <v>11577.603999999999</v>
      </c>
      <c r="Y18" s="79">
        <v>10919.267</v>
      </c>
      <c r="Z18" s="79">
        <v>11848.909</v>
      </c>
      <c r="AA18" s="79">
        <v>11042.557000000001</v>
      </c>
      <c r="AB18" s="79">
        <v>13005.948</v>
      </c>
      <c r="AC18" s="79">
        <v>12629.697</v>
      </c>
      <c r="AD18" s="79">
        <v>13644.361999999999</v>
      </c>
      <c r="AE18" s="79">
        <v>14732.098</v>
      </c>
      <c r="AF18" s="89"/>
      <c r="AG18" s="89"/>
      <c r="AH18" s="89"/>
    </row>
    <row r="19" spans="1:39" ht="11.45" customHeight="1" x14ac:dyDescent="0.2">
      <c r="A19" s="52">
        <f>IF(D19&lt;&gt;"",COUNTA($D$6:D19),"")</f>
        <v>14</v>
      </c>
      <c r="B19" s="57" t="s">
        <v>39</v>
      </c>
      <c r="C19" s="79">
        <v>4668.7749999999996</v>
      </c>
      <c r="D19" s="79">
        <v>9051.4599999999991</v>
      </c>
      <c r="E19" s="79">
        <v>11552.584000000001</v>
      </c>
      <c r="F19" s="79">
        <v>14295.558000000001</v>
      </c>
      <c r="G19" s="79">
        <v>14153.656000000001</v>
      </c>
      <c r="H19" s="79">
        <v>12115.037</v>
      </c>
      <c r="I19" s="79">
        <v>11592.367</v>
      </c>
      <c r="J19" s="79">
        <v>11348.358</v>
      </c>
      <c r="K19" s="79">
        <v>9883.4390000000003</v>
      </c>
      <c r="L19" s="79">
        <v>8742.6139999999996</v>
      </c>
      <c r="M19" s="79">
        <v>6783.2659999999996</v>
      </c>
      <c r="N19" s="79">
        <v>6222.1149999999998</v>
      </c>
      <c r="O19" s="79">
        <v>5988.0389999999998</v>
      </c>
      <c r="P19" s="79">
        <v>5871.4369999999999</v>
      </c>
      <c r="Q19" s="79">
        <v>5185.9080000000004</v>
      </c>
      <c r="R19" s="79">
        <v>4573.2870000000003</v>
      </c>
      <c r="S19" s="79">
        <v>4867.91</v>
      </c>
      <c r="T19" s="79">
        <v>4749.951</v>
      </c>
      <c r="U19" s="79">
        <v>5586.8940000000002</v>
      </c>
      <c r="V19" s="79">
        <v>5219.3990000000003</v>
      </c>
      <c r="W19" s="79">
        <v>4884.7430000000004</v>
      </c>
      <c r="X19" s="79">
        <v>5333.3119999999999</v>
      </c>
      <c r="Y19" s="79">
        <v>5195.393</v>
      </c>
      <c r="Z19" s="79">
        <v>5081.3040000000001</v>
      </c>
      <c r="AA19" s="79">
        <v>5397.9470000000001</v>
      </c>
      <c r="AB19" s="79">
        <v>5083.2430000000004</v>
      </c>
      <c r="AC19" s="79">
        <v>5578.9570000000003</v>
      </c>
      <c r="AD19" s="79">
        <v>5653.4210000000003</v>
      </c>
      <c r="AE19" s="79">
        <v>5936.2420000000002</v>
      </c>
      <c r="AF19" s="89"/>
      <c r="AG19" s="89"/>
      <c r="AH19" s="89"/>
    </row>
    <row r="20" spans="1:39" ht="11.45" customHeight="1" x14ac:dyDescent="0.2">
      <c r="A20" s="52">
        <f>IF(D20&lt;&gt;"",COUNTA($D$6:D20),"")</f>
        <v>15</v>
      </c>
      <c r="B20" s="57" t="s">
        <v>40</v>
      </c>
      <c r="C20" s="79">
        <v>5387.8739999999998</v>
      </c>
      <c r="D20" s="79">
        <v>6339.116</v>
      </c>
      <c r="E20" s="79">
        <v>6290.7089999999998</v>
      </c>
      <c r="F20" s="79">
        <v>7473.8320000000003</v>
      </c>
      <c r="G20" s="79">
        <v>8394.6669999999995</v>
      </c>
      <c r="H20" s="79">
        <v>7669.74</v>
      </c>
      <c r="I20" s="79">
        <v>7920.5950000000003</v>
      </c>
      <c r="J20" s="79">
        <v>8454.4549999999999</v>
      </c>
      <c r="K20" s="79">
        <v>8749.7810000000009</v>
      </c>
      <c r="L20" s="79">
        <v>7779.125</v>
      </c>
      <c r="M20" s="79">
        <v>7217.9759999999997</v>
      </c>
      <c r="N20" s="79">
        <v>6062.0039999999999</v>
      </c>
      <c r="O20" s="79">
        <v>6302.5209999999997</v>
      </c>
      <c r="P20" s="79">
        <v>6326.2659999999996</v>
      </c>
      <c r="Q20" s="79">
        <v>5653.4480000000003</v>
      </c>
      <c r="R20" s="79">
        <v>6693.4579999999996</v>
      </c>
      <c r="S20" s="79">
        <v>6927.7</v>
      </c>
      <c r="T20" s="79">
        <v>7248.0379999999996</v>
      </c>
      <c r="U20" s="79">
        <v>7599.8739999999998</v>
      </c>
      <c r="V20" s="79">
        <v>8238.9709999999995</v>
      </c>
      <c r="W20" s="79">
        <v>8985.6239999999998</v>
      </c>
      <c r="X20" s="79">
        <v>9304.9259999999995</v>
      </c>
      <c r="Y20" s="79">
        <v>8677.2150000000001</v>
      </c>
      <c r="Z20" s="79">
        <v>9984.2350000000006</v>
      </c>
      <c r="AA20" s="79">
        <v>9487.16</v>
      </c>
      <c r="AB20" s="79">
        <v>11759.597</v>
      </c>
      <c r="AC20" s="79">
        <v>10589.907999999999</v>
      </c>
      <c r="AD20" s="79">
        <v>11048.815000000001</v>
      </c>
      <c r="AE20" s="79">
        <v>13070.457</v>
      </c>
      <c r="AF20" s="89"/>
      <c r="AG20" s="89"/>
      <c r="AH20" s="89"/>
    </row>
    <row r="21" spans="1:39" ht="11.45" customHeight="1" x14ac:dyDescent="0.2">
      <c r="A21" s="52">
        <f>IF(D21&lt;&gt;"",COUNTA($D$6:D21),"")</f>
        <v>16</v>
      </c>
      <c r="B21" s="57" t="s">
        <v>41</v>
      </c>
      <c r="C21" s="79">
        <v>4507.5550000000003</v>
      </c>
      <c r="D21" s="79">
        <v>7720.6819999999998</v>
      </c>
      <c r="E21" s="79">
        <v>11134.433000000001</v>
      </c>
      <c r="F21" s="79">
        <v>13366.728999999999</v>
      </c>
      <c r="G21" s="79">
        <v>12755.012000000001</v>
      </c>
      <c r="H21" s="79">
        <v>9874.3950000000004</v>
      </c>
      <c r="I21" s="79">
        <v>10067.565000000001</v>
      </c>
      <c r="J21" s="79">
        <v>9089.14</v>
      </c>
      <c r="K21" s="79">
        <v>9327.73</v>
      </c>
      <c r="L21" s="79">
        <v>7895.5640000000003</v>
      </c>
      <c r="M21" s="79">
        <v>7421.18</v>
      </c>
      <c r="N21" s="79">
        <v>6643.6729999999998</v>
      </c>
      <c r="O21" s="79">
        <v>7369.99</v>
      </c>
      <c r="P21" s="79">
        <v>5600.4</v>
      </c>
      <c r="Q21" s="79">
        <v>5756.4920000000002</v>
      </c>
      <c r="R21" s="79">
        <v>5839.0309999999999</v>
      </c>
      <c r="S21" s="79">
        <v>5962.1170000000002</v>
      </c>
      <c r="T21" s="79">
        <v>6607.1149999999998</v>
      </c>
      <c r="U21" s="79">
        <v>5785.6989999999996</v>
      </c>
      <c r="V21" s="79">
        <v>5498.4809999999998</v>
      </c>
      <c r="W21" s="79">
        <v>6066.4830000000002</v>
      </c>
      <c r="X21" s="79">
        <v>5790.22</v>
      </c>
      <c r="Y21" s="79">
        <v>5479.7629999999999</v>
      </c>
      <c r="Z21" s="79">
        <v>5717.7960000000003</v>
      </c>
      <c r="AA21" s="79">
        <v>5399.2579999999998</v>
      </c>
      <c r="AB21" s="79">
        <v>6582.5910000000003</v>
      </c>
      <c r="AC21" s="79">
        <v>5667.6530000000002</v>
      </c>
      <c r="AD21" s="79">
        <v>6324.4250000000002</v>
      </c>
      <c r="AE21" s="79">
        <v>6441.3159999999998</v>
      </c>
      <c r="AF21" s="89"/>
      <c r="AG21" s="89"/>
      <c r="AH21" s="89"/>
    </row>
    <row r="22" spans="1:39" ht="11.45" customHeight="1" x14ac:dyDescent="0.2">
      <c r="A22" s="52">
        <f>IF(D22&lt;&gt;"",COUNTA($D$6:D22),"")</f>
        <v>17</v>
      </c>
      <c r="B22" s="57" t="s">
        <v>42</v>
      </c>
      <c r="C22" s="79">
        <v>192846</v>
      </c>
      <c r="D22" s="79">
        <v>225734</v>
      </c>
      <c r="E22" s="79">
        <v>239154</v>
      </c>
      <c r="F22" s="79">
        <v>260923</v>
      </c>
      <c r="G22" s="79">
        <v>261723</v>
      </c>
      <c r="H22" s="79">
        <v>253153</v>
      </c>
      <c r="I22" s="79">
        <v>249409</v>
      </c>
      <c r="J22" s="79">
        <v>246765</v>
      </c>
      <c r="K22" s="79">
        <v>248190</v>
      </c>
      <c r="L22" s="79">
        <v>241817</v>
      </c>
      <c r="M22" s="79">
        <v>231539</v>
      </c>
      <c r="N22" s="79">
        <v>216992</v>
      </c>
      <c r="O22" s="79">
        <v>211687</v>
      </c>
      <c r="P22" s="79">
        <v>206270</v>
      </c>
      <c r="Q22" s="79">
        <v>200611</v>
      </c>
      <c r="R22" s="79">
        <v>214740</v>
      </c>
      <c r="S22" s="79">
        <v>226579</v>
      </c>
      <c r="T22" s="79">
        <v>232876</v>
      </c>
      <c r="U22" s="79">
        <v>227487</v>
      </c>
      <c r="V22" s="79">
        <v>237854</v>
      </c>
      <c r="W22" s="79">
        <v>265259</v>
      </c>
      <c r="X22" s="79">
        <v>274178</v>
      </c>
      <c r="Y22" s="79">
        <v>278150</v>
      </c>
      <c r="Z22" s="79">
        <v>290199</v>
      </c>
      <c r="AA22" s="79">
        <v>291243</v>
      </c>
      <c r="AB22" s="79">
        <v>307923</v>
      </c>
      <c r="AC22" s="79">
        <v>321721</v>
      </c>
      <c r="AD22" s="79">
        <v>345495</v>
      </c>
      <c r="AE22" s="79">
        <v>364056</v>
      </c>
      <c r="AF22" s="89"/>
      <c r="AG22" s="79"/>
      <c r="AH22" s="79"/>
      <c r="AI22" s="79"/>
    </row>
    <row r="23" spans="1:39" ht="20.100000000000001" customHeight="1" x14ac:dyDescent="0.2">
      <c r="A23" s="52" t="str">
        <f>IF(D23&lt;&gt;"",COUNTA($D$6:D23),"")</f>
        <v/>
      </c>
      <c r="B23" s="57"/>
      <c r="C23" s="145" t="s">
        <v>62</v>
      </c>
      <c r="D23" s="144"/>
      <c r="E23" s="144"/>
      <c r="F23" s="144"/>
      <c r="G23" s="144"/>
      <c r="H23" s="144"/>
      <c r="I23" s="144"/>
      <c r="J23" s="144" t="s">
        <v>62</v>
      </c>
      <c r="K23" s="144"/>
      <c r="L23" s="144"/>
      <c r="M23" s="144"/>
      <c r="N23" s="144"/>
      <c r="O23" s="144"/>
      <c r="P23" s="144"/>
      <c r="Q23" s="144" t="s">
        <v>62</v>
      </c>
      <c r="R23" s="144"/>
      <c r="S23" s="144"/>
      <c r="T23" s="144"/>
      <c r="U23" s="144"/>
      <c r="V23" s="144"/>
      <c r="W23" s="144"/>
      <c r="X23" s="144" t="s">
        <v>62</v>
      </c>
      <c r="Y23" s="144"/>
      <c r="Z23" s="144"/>
      <c r="AA23" s="144"/>
      <c r="AB23" s="144"/>
      <c r="AC23" s="144"/>
      <c r="AD23" s="144"/>
      <c r="AE23" s="144"/>
    </row>
    <row r="24" spans="1:39" ht="11.45" customHeight="1" x14ac:dyDescent="0.2">
      <c r="A24" s="52">
        <f>IF(D24&lt;&gt;"",COUNTA($D$6:D24),"")</f>
        <v>18</v>
      </c>
      <c r="B24" s="57" t="s">
        <v>26</v>
      </c>
      <c r="C24" s="65" t="s">
        <v>8</v>
      </c>
      <c r="D24" s="81">
        <v>8.6295093670134264</v>
      </c>
      <c r="E24" s="81">
        <v>2.8052388494182412</v>
      </c>
      <c r="F24" s="81">
        <v>-1.7876565654386978</v>
      </c>
      <c r="G24" s="81">
        <v>-7.8159718345729248</v>
      </c>
      <c r="H24" s="81">
        <v>9.2077724955531626E-2</v>
      </c>
      <c r="I24" s="81">
        <v>-5.9772347199347049</v>
      </c>
      <c r="J24" s="81">
        <v>4.0036621060443718</v>
      </c>
      <c r="K24" s="81">
        <v>-0.4689640021123424</v>
      </c>
      <c r="L24" s="81">
        <v>6.5253917461364521</v>
      </c>
      <c r="M24" s="81">
        <v>8.588419813452175</v>
      </c>
      <c r="N24" s="81">
        <v>-3.5900360488364758</v>
      </c>
      <c r="O24" s="81">
        <v>-6.0826783415419206</v>
      </c>
      <c r="P24" s="81">
        <v>3.6410669571504073</v>
      </c>
      <c r="Q24" s="81">
        <v>-2.823479336734843</v>
      </c>
      <c r="R24" s="81">
        <v>11.27379136985043</v>
      </c>
      <c r="S24" s="81">
        <v>7.1955918954914235</v>
      </c>
      <c r="T24" s="81">
        <v>6.3504231122937558</v>
      </c>
      <c r="U24" s="81">
        <v>-2.5565526820427333</v>
      </c>
      <c r="V24" s="81">
        <v>1.7298085723517083</v>
      </c>
      <c r="W24" s="81">
        <v>10.154168866309387</v>
      </c>
      <c r="X24" s="81">
        <v>9.7288185230590489</v>
      </c>
      <c r="Y24" s="81">
        <v>-3.8653831454278951</v>
      </c>
      <c r="Z24" s="81">
        <v>3.2746550266107484</v>
      </c>
      <c r="AA24" s="81">
        <v>5.6560048572324648</v>
      </c>
      <c r="AB24" s="81">
        <v>-0.98357463586831184</v>
      </c>
      <c r="AC24" s="81">
        <v>5.9061596301895625</v>
      </c>
      <c r="AD24" s="81">
        <v>7.7503430410433909</v>
      </c>
      <c r="AE24" s="81">
        <v>5.5916807849234687</v>
      </c>
      <c r="AF24" s="92"/>
      <c r="AG24" s="92"/>
      <c r="AH24" s="92"/>
      <c r="AI24" s="92"/>
    </row>
    <row r="25" spans="1:39" ht="11.45" customHeight="1" x14ac:dyDescent="0.2">
      <c r="A25" s="52">
        <f>IF(D25&lt;&gt;"",COUNTA($D$6:D25),"")</f>
        <v>19</v>
      </c>
      <c r="B25" s="57" t="s">
        <v>27</v>
      </c>
      <c r="C25" s="65" t="s">
        <v>8</v>
      </c>
      <c r="D25" s="81">
        <v>9.4269436683613392</v>
      </c>
      <c r="E25" s="81">
        <v>-6.0269248765437817</v>
      </c>
      <c r="F25" s="81">
        <v>12.298723221795887</v>
      </c>
      <c r="G25" s="81">
        <v>1.0948284227154628</v>
      </c>
      <c r="H25" s="81">
        <v>-2.0136880313089764</v>
      </c>
      <c r="I25" s="81">
        <v>-6.8096100842623173</v>
      </c>
      <c r="J25" s="81">
        <v>3.6946790336286588</v>
      </c>
      <c r="K25" s="81">
        <v>0.73045535438289266</v>
      </c>
      <c r="L25" s="81">
        <v>3.3169740032665325</v>
      </c>
      <c r="M25" s="81">
        <v>-3.0250076847601051</v>
      </c>
      <c r="N25" s="81">
        <v>-0.6649748035155103</v>
      </c>
      <c r="O25" s="81">
        <v>-1.7626917745152915</v>
      </c>
      <c r="P25" s="81">
        <v>-0.49826096491714689</v>
      </c>
      <c r="Q25" s="81">
        <v>-5.9718089611178202</v>
      </c>
      <c r="R25" s="81">
        <v>19.838285611256662</v>
      </c>
      <c r="S25" s="81">
        <v>-2.9115856499482051</v>
      </c>
      <c r="T25" s="81">
        <v>-0.27385856767374078</v>
      </c>
      <c r="U25" s="81">
        <v>-0.39165419827059955</v>
      </c>
      <c r="V25" s="81">
        <v>9.345294594004617</v>
      </c>
      <c r="W25" s="81">
        <v>18.825046672422172</v>
      </c>
      <c r="X25" s="81">
        <v>-0.16285646310850901</v>
      </c>
      <c r="Y25" s="81">
        <v>6.54955844692069</v>
      </c>
      <c r="Z25" s="81">
        <v>5.5557615093460928</v>
      </c>
      <c r="AA25" s="81">
        <v>1.7722695957072438</v>
      </c>
      <c r="AB25" s="81">
        <v>0.76695378766870514</v>
      </c>
      <c r="AC25" s="81">
        <v>11.132376220989876</v>
      </c>
      <c r="AD25" s="81">
        <v>7.5816067012300561</v>
      </c>
      <c r="AE25" s="81">
        <v>4.572466865058149</v>
      </c>
      <c r="AF25" s="92"/>
      <c r="AG25" s="92"/>
      <c r="AH25" s="92"/>
    </row>
    <row r="26" spans="1:39" ht="11.45" customHeight="1" x14ac:dyDescent="0.2">
      <c r="A26" s="52">
        <f>IF(D26&lt;&gt;"",COUNTA($D$6:D26),"")</f>
        <v>20</v>
      </c>
      <c r="B26" s="57" t="s">
        <v>28</v>
      </c>
      <c r="C26" s="65" t="s">
        <v>8</v>
      </c>
      <c r="D26" s="81">
        <v>26.666817996558859</v>
      </c>
      <c r="E26" s="81">
        <v>7.4326290259738297</v>
      </c>
      <c r="F26" s="81">
        <v>-4.6246304218462271</v>
      </c>
      <c r="G26" s="81">
        <v>-9.3302669487803342</v>
      </c>
      <c r="H26" s="81">
        <v>37.36634245331048</v>
      </c>
      <c r="I26" s="81">
        <v>19.32295166145958</v>
      </c>
      <c r="J26" s="81">
        <v>-30.754760429315809</v>
      </c>
      <c r="K26" s="81">
        <v>-7.9124289475307341</v>
      </c>
      <c r="L26" s="81">
        <v>-19.574433362689145</v>
      </c>
      <c r="M26" s="81">
        <v>-0.61195436196515873</v>
      </c>
      <c r="N26" s="81">
        <v>-15.855215694128347</v>
      </c>
      <c r="O26" s="81">
        <v>-17.081336622514097</v>
      </c>
      <c r="P26" s="81">
        <v>3.740630993751858</v>
      </c>
      <c r="Q26" s="81">
        <v>25.303171955229956</v>
      </c>
      <c r="R26" s="81">
        <v>-20.653857303586594</v>
      </c>
      <c r="S26" s="81">
        <v>30.363168124953138</v>
      </c>
      <c r="T26" s="81">
        <v>-1.9279012121728301</v>
      </c>
      <c r="U26" s="81">
        <v>3.1333980150549952</v>
      </c>
      <c r="V26" s="81">
        <v>5.2251453498703837</v>
      </c>
      <c r="W26" s="81">
        <v>-12.073029653682044</v>
      </c>
      <c r="X26" s="81">
        <v>37.442153552933874</v>
      </c>
      <c r="Y26" s="81">
        <v>-2.3683250406393248</v>
      </c>
      <c r="Z26" s="81">
        <v>6.5589136437651856</v>
      </c>
      <c r="AA26" s="81">
        <v>13.964210181745139</v>
      </c>
      <c r="AB26" s="81">
        <v>9.224112614678754</v>
      </c>
      <c r="AC26" s="81">
        <v>7.7164060945510577</v>
      </c>
      <c r="AD26" s="81">
        <v>9.7394580813169327</v>
      </c>
      <c r="AE26" s="81">
        <v>-2.8726286349390806</v>
      </c>
      <c r="AF26" s="92"/>
      <c r="AG26" s="92"/>
      <c r="AH26" s="92"/>
    </row>
    <row r="27" spans="1:39" ht="11.45" customHeight="1" x14ac:dyDescent="0.2">
      <c r="A27" s="52">
        <f>IF(D27&lt;&gt;"",COUNTA($D$6:D27),"")</f>
        <v>21</v>
      </c>
      <c r="B27" s="57" t="s">
        <v>29</v>
      </c>
      <c r="C27" s="65" t="s">
        <v>8</v>
      </c>
      <c r="D27" s="81">
        <v>43.026718406742972</v>
      </c>
      <c r="E27" s="81">
        <v>43.120293770722313</v>
      </c>
      <c r="F27" s="81">
        <v>23.751677976374914</v>
      </c>
      <c r="G27" s="81">
        <v>-0.90424568656966897</v>
      </c>
      <c r="H27" s="81">
        <v>9.2434821365213242</v>
      </c>
      <c r="I27" s="81">
        <v>-4.6304339543844959</v>
      </c>
      <c r="J27" s="81">
        <v>0.7580263504288679</v>
      </c>
      <c r="K27" s="81">
        <v>-5.7055246270111732</v>
      </c>
      <c r="L27" s="81">
        <v>-10.513723878902482</v>
      </c>
      <c r="M27" s="81">
        <v>-12.282096475279266</v>
      </c>
      <c r="N27" s="81">
        <v>-7.8873490339837335</v>
      </c>
      <c r="O27" s="81">
        <v>-11.46060478723985</v>
      </c>
      <c r="P27" s="81">
        <v>-8.0657136770918747</v>
      </c>
      <c r="Q27" s="81">
        <v>-0.38490947907338696</v>
      </c>
      <c r="R27" s="81">
        <v>2.2623389973441062</v>
      </c>
      <c r="S27" s="81">
        <v>-7.2820888451919972</v>
      </c>
      <c r="T27" s="81">
        <v>7.5773194531828931</v>
      </c>
      <c r="U27" s="81">
        <v>-10.598620869498221</v>
      </c>
      <c r="V27" s="81">
        <v>6.5133942602097319</v>
      </c>
      <c r="W27" s="81">
        <v>3.797155012280828</v>
      </c>
      <c r="X27" s="81">
        <v>15.189033848196743</v>
      </c>
      <c r="Y27" s="81">
        <v>-6.6798981469420715</v>
      </c>
      <c r="Z27" s="81">
        <v>9.5265865156784795</v>
      </c>
      <c r="AA27" s="81">
        <v>6.1393398012222606</v>
      </c>
      <c r="AB27" s="81">
        <v>11.02510414621911</v>
      </c>
      <c r="AC27" s="81">
        <v>4.9000665960761358</v>
      </c>
      <c r="AD27" s="81">
        <v>10.540584448265836</v>
      </c>
      <c r="AE27" s="81">
        <v>-1.8947100388959506</v>
      </c>
      <c r="AF27" s="92"/>
      <c r="AG27" s="92"/>
      <c r="AH27" s="92"/>
    </row>
    <row r="28" spans="1:39" ht="11.45" customHeight="1" x14ac:dyDescent="0.2">
      <c r="A28" s="52">
        <f>IF(D28&lt;&gt;"",COUNTA($D$6:D28),"")</f>
        <v>22</v>
      </c>
      <c r="B28" s="57" t="s">
        <v>30</v>
      </c>
      <c r="C28" s="65" t="s">
        <v>8</v>
      </c>
      <c r="D28" s="81">
        <v>15.726831382161164</v>
      </c>
      <c r="E28" s="81">
        <v>17.340468230555629</v>
      </c>
      <c r="F28" s="81">
        <v>-24.394650003440479</v>
      </c>
      <c r="G28" s="81">
        <v>-23.593690129401281</v>
      </c>
      <c r="H28" s="81">
        <v>9.310236486894734</v>
      </c>
      <c r="I28" s="81">
        <v>-9.6330952578361586</v>
      </c>
      <c r="J28" s="81">
        <v>20.533182571646027</v>
      </c>
      <c r="K28" s="81">
        <v>3.2971701361828916</v>
      </c>
      <c r="L28" s="81">
        <v>7.5829054598435235</v>
      </c>
      <c r="M28" s="81">
        <v>11.372195472310089</v>
      </c>
      <c r="N28" s="81">
        <v>23.351354517498901</v>
      </c>
      <c r="O28" s="81">
        <v>-38.510652846552283</v>
      </c>
      <c r="P28" s="81">
        <v>42.994206565069184</v>
      </c>
      <c r="Q28" s="81">
        <v>-27.709472406262083</v>
      </c>
      <c r="R28" s="81">
        <v>3.9758129763949412</v>
      </c>
      <c r="S28" s="81">
        <v>-10.677991188313163</v>
      </c>
      <c r="T28" s="81">
        <v>15.376781831651749</v>
      </c>
      <c r="U28" s="81">
        <v>19.221408138835262</v>
      </c>
      <c r="V28" s="81">
        <v>-3.8158935037472981</v>
      </c>
      <c r="W28" s="81">
        <v>-15.348323391774821</v>
      </c>
      <c r="X28" s="81">
        <v>98.528297469068107</v>
      </c>
      <c r="Y28" s="81">
        <v>-30.117991805873363</v>
      </c>
      <c r="Z28" s="81">
        <v>-28.536011235925972</v>
      </c>
      <c r="AA28" s="81">
        <v>31.995259489351962</v>
      </c>
      <c r="AB28" s="81">
        <v>2.7616213659049524</v>
      </c>
      <c r="AC28" s="81">
        <v>-1.1580089701234433</v>
      </c>
      <c r="AD28" s="81">
        <v>14.448481835791339</v>
      </c>
      <c r="AE28" s="81">
        <v>-3.2253922152282097</v>
      </c>
      <c r="AF28" s="92"/>
      <c r="AG28" s="92"/>
      <c r="AH28" s="92"/>
    </row>
    <row r="29" spans="1:39" ht="11.45" customHeight="1" x14ac:dyDescent="0.2">
      <c r="A29" s="52">
        <f>IF(D29&lt;&gt;"",COUNTA($D$6:D29),"")</f>
        <v>23</v>
      </c>
      <c r="B29" s="57" t="s">
        <v>31</v>
      </c>
      <c r="C29" s="65" t="s">
        <v>8</v>
      </c>
      <c r="D29" s="81">
        <v>39.571041235015926</v>
      </c>
      <c r="E29" s="81">
        <v>14.125343897478549</v>
      </c>
      <c r="F29" s="81">
        <v>-12.90613525158745</v>
      </c>
      <c r="G29" s="81">
        <v>-10.933038878134242</v>
      </c>
      <c r="H29" s="81">
        <v>2.5869114641402824</v>
      </c>
      <c r="I29" s="81">
        <v>-2.731367309789094</v>
      </c>
      <c r="J29" s="81">
        <v>14.032487708682977</v>
      </c>
      <c r="K29" s="81">
        <v>-9.6614072339946198</v>
      </c>
      <c r="L29" s="81">
        <v>5.1258628898576246</v>
      </c>
      <c r="M29" s="81">
        <v>8.5915938761571056</v>
      </c>
      <c r="N29" s="81">
        <v>-6.5920482728644112</v>
      </c>
      <c r="O29" s="81">
        <v>2.1421416993569391</v>
      </c>
      <c r="P29" s="81">
        <v>-14.779497819772272</v>
      </c>
      <c r="Q29" s="81">
        <v>-0.76962689460214639</v>
      </c>
      <c r="R29" s="81">
        <v>8.5960780336929101</v>
      </c>
      <c r="S29" s="81">
        <v>-13.532638359404583</v>
      </c>
      <c r="T29" s="81">
        <v>36.390426705221195</v>
      </c>
      <c r="U29" s="81">
        <v>3.594440672329458</v>
      </c>
      <c r="V29" s="81">
        <v>2.631528661811831</v>
      </c>
      <c r="W29" s="81">
        <v>12.067134799296591</v>
      </c>
      <c r="X29" s="81">
        <v>-8.8935920582265577</v>
      </c>
      <c r="Y29" s="81">
        <v>26.427487976390069</v>
      </c>
      <c r="Z29" s="81">
        <v>2.5617685099270551</v>
      </c>
      <c r="AA29" s="81">
        <v>6.8643134484126653</v>
      </c>
      <c r="AB29" s="81">
        <v>4.8038835978710646</v>
      </c>
      <c r="AC29" s="81">
        <v>-6.7255659731626807</v>
      </c>
      <c r="AD29" s="81">
        <v>19.063769957350097</v>
      </c>
      <c r="AE29" s="81">
        <v>29.627139203271192</v>
      </c>
      <c r="AF29" s="92"/>
      <c r="AG29" s="92"/>
      <c r="AH29" s="92"/>
    </row>
    <row r="30" spans="1:39" ht="11.45" customHeight="1" x14ac:dyDescent="0.2">
      <c r="A30" s="52">
        <f>IF(D30&lt;&gt;"",COUNTA($D$6:D30),"")</f>
        <v>24</v>
      </c>
      <c r="B30" s="57" t="s">
        <v>32</v>
      </c>
      <c r="C30" s="65" t="s">
        <v>8</v>
      </c>
      <c r="D30" s="81">
        <v>3.8183854434704387</v>
      </c>
      <c r="E30" s="81">
        <v>8.3366623081374787</v>
      </c>
      <c r="F30" s="81">
        <v>-10.656825257229706</v>
      </c>
      <c r="G30" s="81">
        <v>2.5942082173383616</v>
      </c>
      <c r="H30" s="81">
        <v>-10.10617620583383</v>
      </c>
      <c r="I30" s="81">
        <v>7.3165861168071613</v>
      </c>
      <c r="J30" s="81">
        <v>-0.31180881327346549</v>
      </c>
      <c r="K30" s="81">
        <v>2.7735755668266586</v>
      </c>
      <c r="L30" s="81">
        <v>-7.5016373037861053</v>
      </c>
      <c r="M30" s="81">
        <v>5.7594843073596014</v>
      </c>
      <c r="N30" s="81">
        <v>-7.9639068522620224</v>
      </c>
      <c r="O30" s="81">
        <v>1.0462889964299482</v>
      </c>
      <c r="P30" s="81">
        <v>-5.4236121902406627</v>
      </c>
      <c r="Q30" s="81">
        <v>14.82827065550117</v>
      </c>
      <c r="R30" s="81">
        <v>11.28716321069059</v>
      </c>
      <c r="S30" s="81">
        <v>10.037828644174928</v>
      </c>
      <c r="T30" s="81">
        <v>18.88043763971412</v>
      </c>
      <c r="U30" s="81">
        <v>-21.681475090786602</v>
      </c>
      <c r="V30" s="81">
        <v>8.6727858172431294</v>
      </c>
      <c r="W30" s="81">
        <v>12.236894430224995</v>
      </c>
      <c r="X30" s="81">
        <v>-9.6332809637528509</v>
      </c>
      <c r="Y30" s="81">
        <v>6.6300067167249495</v>
      </c>
      <c r="Z30" s="81">
        <v>0.2578206434358124</v>
      </c>
      <c r="AA30" s="81">
        <v>1.7234067462316955</v>
      </c>
      <c r="AB30" s="81">
        <v>10.580808057284822</v>
      </c>
      <c r="AC30" s="81">
        <v>10.309520428934613</v>
      </c>
      <c r="AD30" s="81">
        <v>-0.86191610188932488</v>
      </c>
      <c r="AE30" s="81">
        <v>9.8649207271670143</v>
      </c>
      <c r="AF30" s="92"/>
      <c r="AG30" s="92"/>
      <c r="AH30" s="92"/>
    </row>
    <row r="31" spans="1:39" ht="11.45" customHeight="1" x14ac:dyDescent="0.2">
      <c r="A31" s="52">
        <f>IF(D31&lt;&gt;"",COUNTA($D$6:D31),"")</f>
        <v>25</v>
      </c>
      <c r="B31" s="54" t="s">
        <v>33</v>
      </c>
      <c r="C31" s="62" t="s">
        <v>8</v>
      </c>
      <c r="D31" s="82">
        <v>69.783738812959015</v>
      </c>
      <c r="E31" s="82">
        <v>20.700345590496429</v>
      </c>
      <c r="F31" s="82">
        <v>9.8678574407730348</v>
      </c>
      <c r="G31" s="82">
        <v>4.9229119822469976</v>
      </c>
      <c r="H31" s="82">
        <v>-11.955348615431618</v>
      </c>
      <c r="I31" s="82">
        <v>-8.2599013583395244</v>
      </c>
      <c r="J31" s="82">
        <v>-10.733383271220278</v>
      </c>
      <c r="K31" s="82">
        <v>-8.4070511182436771</v>
      </c>
      <c r="L31" s="82">
        <v>-13.716400171153039</v>
      </c>
      <c r="M31" s="82">
        <v>-10.501469152495131</v>
      </c>
      <c r="N31" s="82">
        <v>-14.755629955231893</v>
      </c>
      <c r="O31" s="82">
        <v>-2.2644989257622492</v>
      </c>
      <c r="P31" s="82">
        <v>-3.1175404912138052</v>
      </c>
      <c r="Q31" s="82">
        <v>8.7291153815224565</v>
      </c>
      <c r="R31" s="82">
        <v>-7.0222384540075087</v>
      </c>
      <c r="S31" s="82">
        <v>-22.67583196289856</v>
      </c>
      <c r="T31" s="82">
        <v>9.8313653373913308</v>
      </c>
      <c r="U31" s="82">
        <v>3.3401229811569602</v>
      </c>
      <c r="V31" s="82">
        <v>0.48008517474699697</v>
      </c>
      <c r="W31" s="82">
        <v>29.680810273474837</v>
      </c>
      <c r="X31" s="82">
        <v>-4.5637484485208919</v>
      </c>
      <c r="Y31" s="82">
        <v>-11.428140348712734</v>
      </c>
      <c r="Z31" s="82">
        <v>3.2364487363953924</v>
      </c>
      <c r="AA31" s="82">
        <v>5.8753361868302854</v>
      </c>
      <c r="AB31" s="82">
        <v>3.2485650995521795</v>
      </c>
      <c r="AC31" s="82">
        <v>2.0657620068424376</v>
      </c>
      <c r="AD31" s="82">
        <v>22.896932789889888</v>
      </c>
      <c r="AE31" s="82">
        <v>16.399234171650782</v>
      </c>
      <c r="AF31" s="92"/>
      <c r="AG31" s="92"/>
      <c r="AH31" s="92"/>
      <c r="AI31" s="82"/>
      <c r="AJ31" s="82"/>
      <c r="AK31" s="82"/>
      <c r="AL31" s="82"/>
      <c r="AM31" s="82"/>
    </row>
    <row r="32" spans="1:39" ht="11.45" customHeight="1" x14ac:dyDescent="0.2">
      <c r="A32" s="52">
        <f>IF(D32&lt;&gt;"",COUNTA($D$6:D32),"")</f>
        <v>26</v>
      </c>
      <c r="B32" s="57" t="s">
        <v>34</v>
      </c>
      <c r="C32" s="65" t="s">
        <v>8</v>
      </c>
      <c r="D32" s="81">
        <v>5.0703600610017121</v>
      </c>
      <c r="E32" s="81">
        <v>1.5315047977601564</v>
      </c>
      <c r="F32" s="81">
        <v>9.5507817904815919</v>
      </c>
      <c r="G32" s="81">
        <v>0.98395329952761601</v>
      </c>
      <c r="H32" s="81">
        <v>-10.818223853793752</v>
      </c>
      <c r="I32" s="81">
        <v>1.3678799386866951</v>
      </c>
      <c r="J32" s="81">
        <v>6.5255700120956694</v>
      </c>
      <c r="K32" s="81">
        <v>13.437067949284327</v>
      </c>
      <c r="L32" s="81">
        <v>-0.33670824260576987</v>
      </c>
      <c r="M32" s="81">
        <v>-6.8291017593825369</v>
      </c>
      <c r="N32" s="81">
        <v>-9.0446844870827068</v>
      </c>
      <c r="O32" s="81">
        <v>7.5832179501484154</v>
      </c>
      <c r="P32" s="81">
        <v>-9.9873913548003319</v>
      </c>
      <c r="Q32" s="81">
        <v>-8.3800300435378183</v>
      </c>
      <c r="R32" s="81">
        <v>3.6791858223342726</v>
      </c>
      <c r="S32" s="81">
        <v>2.9292018518739615</v>
      </c>
      <c r="T32" s="81">
        <v>-6.3598247628470155</v>
      </c>
      <c r="U32" s="81">
        <v>10.474483567513225</v>
      </c>
      <c r="V32" s="81">
        <v>7.4044819477855413</v>
      </c>
      <c r="W32" s="81">
        <v>25.900992953241566</v>
      </c>
      <c r="X32" s="81">
        <v>5.2494922148286287</v>
      </c>
      <c r="Y32" s="81">
        <v>3.947606095969602</v>
      </c>
      <c r="Z32" s="81">
        <v>-0.10036437786992379</v>
      </c>
      <c r="AA32" s="81">
        <v>-1.1025333755166751</v>
      </c>
      <c r="AB32" s="81">
        <v>6.5451737922213686</v>
      </c>
      <c r="AC32" s="81">
        <v>-0.54084687876671467</v>
      </c>
      <c r="AD32" s="81">
        <v>-1.2766408964551734</v>
      </c>
      <c r="AE32" s="81">
        <v>7.8076608641110328</v>
      </c>
      <c r="AF32" s="92"/>
      <c r="AG32" s="92"/>
      <c r="AH32" s="92"/>
    </row>
    <row r="33" spans="1:34" ht="11.45" customHeight="1" x14ac:dyDescent="0.2">
      <c r="A33" s="52">
        <f>IF(D33&lt;&gt;"",COUNTA($D$6:D33),"")</f>
        <v>27</v>
      </c>
      <c r="B33" s="57" t="s">
        <v>35</v>
      </c>
      <c r="C33" s="65" t="s">
        <v>8</v>
      </c>
      <c r="D33" s="81">
        <v>11.026230668389049</v>
      </c>
      <c r="E33" s="81">
        <v>-4.5753050666223993</v>
      </c>
      <c r="F33" s="81">
        <v>2.8127583693865592</v>
      </c>
      <c r="G33" s="81">
        <v>1.2493741695806955</v>
      </c>
      <c r="H33" s="81">
        <v>-1.1562755249467724</v>
      </c>
      <c r="I33" s="81">
        <v>-0.17452885993756231</v>
      </c>
      <c r="J33" s="81">
        <v>4.6794689374761189</v>
      </c>
      <c r="K33" s="81">
        <v>8.632677664396267</v>
      </c>
      <c r="L33" s="81">
        <v>-0.68291459357223139</v>
      </c>
      <c r="M33" s="81">
        <v>-2.8903960424075898</v>
      </c>
      <c r="N33" s="81">
        <v>-11.553141568038932</v>
      </c>
      <c r="O33" s="81">
        <v>-1.7587560300093865</v>
      </c>
      <c r="P33" s="81">
        <v>-2.3789149618400129</v>
      </c>
      <c r="Q33" s="81">
        <v>-1.0144407999817266</v>
      </c>
      <c r="R33" s="81">
        <v>-1.5367692611706114</v>
      </c>
      <c r="S33" s="81">
        <v>14.923097789515632</v>
      </c>
      <c r="T33" s="81">
        <v>0.46884217511885795</v>
      </c>
      <c r="U33" s="81">
        <v>-2.2301826299596788</v>
      </c>
      <c r="V33" s="81">
        <v>4.2603689427545968</v>
      </c>
      <c r="W33" s="81">
        <v>3.0057724186553787</v>
      </c>
      <c r="X33" s="81">
        <v>3.1441778380477343</v>
      </c>
      <c r="Y33" s="81">
        <v>0.60105830683308126</v>
      </c>
      <c r="Z33" s="81">
        <v>6.9877017376283881</v>
      </c>
      <c r="AA33" s="81">
        <v>-8.8655125726842421</v>
      </c>
      <c r="AB33" s="81">
        <v>11.564186938887177</v>
      </c>
      <c r="AC33" s="81">
        <v>3.1660921047880723</v>
      </c>
      <c r="AD33" s="81">
        <v>9.1571990286340696</v>
      </c>
      <c r="AE33" s="81">
        <v>2.3894182220931572</v>
      </c>
      <c r="AF33" s="92"/>
      <c r="AG33" s="92"/>
      <c r="AH33" s="92"/>
    </row>
    <row r="34" spans="1:34" ht="11.45" customHeight="1" x14ac:dyDescent="0.2">
      <c r="A34" s="52">
        <f>IF(D34&lt;&gt;"",COUNTA($D$6:D34),"")</f>
        <v>28</v>
      </c>
      <c r="B34" s="57" t="s">
        <v>36</v>
      </c>
      <c r="C34" s="65" t="s">
        <v>8</v>
      </c>
      <c r="D34" s="81">
        <v>5.1512412209053231</v>
      </c>
      <c r="E34" s="81">
        <v>5.027666022073026</v>
      </c>
      <c r="F34" s="81">
        <v>11.418110031112681</v>
      </c>
      <c r="G34" s="81">
        <v>4.2762207479859233</v>
      </c>
      <c r="H34" s="81">
        <v>-10.668306961982687</v>
      </c>
      <c r="I34" s="81">
        <v>8.0118155727152338</v>
      </c>
      <c r="J34" s="81">
        <v>2.8077944311281628</v>
      </c>
      <c r="K34" s="81">
        <v>0.45263746557647561</v>
      </c>
      <c r="L34" s="81">
        <v>4.3578918801636553</v>
      </c>
      <c r="M34" s="81">
        <v>-4.5082452656546943</v>
      </c>
      <c r="N34" s="81">
        <v>7.8806839763416354</v>
      </c>
      <c r="O34" s="81">
        <v>-9.6890990385767051</v>
      </c>
      <c r="P34" s="81">
        <v>-1.7389036451004358</v>
      </c>
      <c r="Q34" s="81">
        <v>-5.9729430889124764</v>
      </c>
      <c r="R34" s="81">
        <v>10.62514428569316</v>
      </c>
      <c r="S34" s="81">
        <v>9.5800315095141571</v>
      </c>
      <c r="T34" s="81">
        <v>-2.5208774905691063</v>
      </c>
      <c r="U34" s="81">
        <v>1.2024860353207805</v>
      </c>
      <c r="V34" s="81">
        <v>-4.8173214603571664</v>
      </c>
      <c r="W34" s="81">
        <v>16.872468914519782</v>
      </c>
      <c r="X34" s="81">
        <v>-4.5245835852092515</v>
      </c>
      <c r="Y34" s="81">
        <v>10.266811964287635</v>
      </c>
      <c r="Z34" s="81">
        <v>2.926048127834799</v>
      </c>
      <c r="AA34" s="81">
        <v>-5.3600411590609003</v>
      </c>
      <c r="AB34" s="81">
        <v>1.6685907173741537</v>
      </c>
      <c r="AC34" s="81">
        <v>4.1720016615644253</v>
      </c>
      <c r="AD34" s="81">
        <v>17.239835478507676</v>
      </c>
      <c r="AE34" s="81">
        <v>-6.2479211702186692</v>
      </c>
      <c r="AF34" s="92"/>
      <c r="AG34" s="92"/>
      <c r="AH34" s="92"/>
    </row>
    <row r="35" spans="1:34" ht="11.45" customHeight="1" x14ac:dyDescent="0.2">
      <c r="A35" s="52">
        <f>IF(D35&lt;&gt;"",COUNTA($D$6:D35),"")</f>
        <v>29</v>
      </c>
      <c r="B35" s="57" t="s">
        <v>37</v>
      </c>
      <c r="C35" s="65" t="s">
        <v>8</v>
      </c>
      <c r="D35" s="81">
        <v>0.94466320068795062</v>
      </c>
      <c r="E35" s="81">
        <v>-6.0213974194370232</v>
      </c>
      <c r="F35" s="81">
        <v>11.216725121479891</v>
      </c>
      <c r="G35" s="81">
        <v>15.438343565906887</v>
      </c>
      <c r="H35" s="81">
        <v>0.46606867254473494</v>
      </c>
      <c r="I35" s="81">
        <v>-7.8006473950713904</v>
      </c>
      <c r="J35" s="81">
        <v>16.0177941747136</v>
      </c>
      <c r="K35" s="81">
        <v>-2.6150260504022445</v>
      </c>
      <c r="L35" s="81">
        <v>-0.46424931814418408</v>
      </c>
      <c r="M35" s="81">
        <v>-20.13541027319096</v>
      </c>
      <c r="N35" s="81">
        <v>5.3383399011488111</v>
      </c>
      <c r="O35" s="81">
        <v>-10.964923926082299</v>
      </c>
      <c r="P35" s="81">
        <v>-10.294332339881569</v>
      </c>
      <c r="Q35" s="81">
        <v>3.8008303943380759</v>
      </c>
      <c r="R35" s="81">
        <v>27.828507321354223</v>
      </c>
      <c r="S35" s="81">
        <v>-13.387495082663603</v>
      </c>
      <c r="T35" s="81">
        <v>-2.5961034486629404</v>
      </c>
      <c r="U35" s="81">
        <v>-0.62307436246465642</v>
      </c>
      <c r="V35" s="81">
        <v>7.5520937871039164</v>
      </c>
      <c r="W35" s="81">
        <v>10.446587012245924</v>
      </c>
      <c r="X35" s="81">
        <v>-6.402176300626869</v>
      </c>
      <c r="Y35" s="81">
        <v>10.114212128870756</v>
      </c>
      <c r="Z35" s="81">
        <v>2.4293130772173344</v>
      </c>
      <c r="AA35" s="81">
        <v>12.460399689706426</v>
      </c>
      <c r="AB35" s="81">
        <v>-7.4970452509109355</v>
      </c>
      <c r="AC35" s="81">
        <v>-6.4658150794597811</v>
      </c>
      <c r="AD35" s="81">
        <v>1.5290784808275761</v>
      </c>
      <c r="AE35" s="81">
        <v>12.213617057739409</v>
      </c>
      <c r="AF35" s="92"/>
      <c r="AG35" s="92"/>
      <c r="AH35" s="92"/>
    </row>
    <row r="36" spans="1:34" ht="11.45" customHeight="1" x14ac:dyDescent="0.2">
      <c r="A36" s="52">
        <f>IF(D36&lt;&gt;"",COUNTA($D$6:D36),"")</f>
        <v>30</v>
      </c>
      <c r="B36" s="57" t="s">
        <v>38</v>
      </c>
      <c r="C36" s="65" t="s">
        <v>8</v>
      </c>
      <c r="D36" s="81">
        <v>39.821665011016336</v>
      </c>
      <c r="E36" s="81">
        <v>23.609705318422332</v>
      </c>
      <c r="F36" s="81">
        <v>51.370749740891135</v>
      </c>
      <c r="G36" s="81">
        <v>9.8304948139105708</v>
      </c>
      <c r="H36" s="81">
        <v>0.13647843080620597</v>
      </c>
      <c r="I36" s="81">
        <v>-6.3187810877965997</v>
      </c>
      <c r="J36" s="81">
        <v>-16.649522634993591</v>
      </c>
      <c r="K36" s="81">
        <v>-9.0369772888071704</v>
      </c>
      <c r="L36" s="81">
        <v>-7.39270917663183</v>
      </c>
      <c r="M36" s="81">
        <v>-25.820581131913883</v>
      </c>
      <c r="N36" s="81">
        <v>-8.6525222370061119</v>
      </c>
      <c r="O36" s="81">
        <v>1.9493962882731664</v>
      </c>
      <c r="P36" s="81">
        <v>3.8102196442084657</v>
      </c>
      <c r="Q36" s="81">
        <v>-16.618193361539166</v>
      </c>
      <c r="R36" s="81">
        <v>-1.2114182301535501</v>
      </c>
      <c r="S36" s="81">
        <v>30.161507450601714</v>
      </c>
      <c r="T36" s="81">
        <v>-10.860720283676704</v>
      </c>
      <c r="U36" s="81">
        <v>-6.4744981584681538</v>
      </c>
      <c r="V36" s="81">
        <v>3.462993534824466</v>
      </c>
      <c r="W36" s="81">
        <v>9.9150096480758947</v>
      </c>
      <c r="X36" s="81">
        <v>4.9524226001533096</v>
      </c>
      <c r="Y36" s="81">
        <v>-5.686297441163128</v>
      </c>
      <c r="Z36" s="81">
        <v>8.51377661156193</v>
      </c>
      <c r="AA36" s="81">
        <v>-6.8052847734757691</v>
      </c>
      <c r="AB36" s="81">
        <v>17.780220649981704</v>
      </c>
      <c r="AC36" s="81">
        <v>-2.8929148417324133</v>
      </c>
      <c r="AD36" s="81">
        <v>8.0339615431787479</v>
      </c>
      <c r="AE36" s="81">
        <v>7.9720546845649505</v>
      </c>
      <c r="AF36" s="92"/>
      <c r="AG36" s="92"/>
      <c r="AH36" s="92"/>
    </row>
    <row r="37" spans="1:34" ht="11.45" customHeight="1" x14ac:dyDescent="0.2">
      <c r="A37" s="52">
        <f>IF(D37&lt;&gt;"",COUNTA($D$6:D37),"")</f>
        <v>31</v>
      </c>
      <c r="B37" s="57" t="s">
        <v>39</v>
      </c>
      <c r="C37" s="65" t="s">
        <v>8</v>
      </c>
      <c r="D37" s="81">
        <v>93.872268421588103</v>
      </c>
      <c r="E37" s="81">
        <v>27.632271478855344</v>
      </c>
      <c r="F37" s="81">
        <v>23.74338070166813</v>
      </c>
      <c r="G37" s="81">
        <v>-0.99263001835954912</v>
      </c>
      <c r="H37" s="81">
        <v>-14.403479920665021</v>
      </c>
      <c r="I37" s="81">
        <v>-4.3142253713298606</v>
      </c>
      <c r="J37" s="81">
        <v>-2.1049109297523101</v>
      </c>
      <c r="K37" s="81">
        <v>-12.908642818635084</v>
      </c>
      <c r="L37" s="81">
        <v>-11.542793960685142</v>
      </c>
      <c r="M37" s="81">
        <v>-22.411466410389387</v>
      </c>
      <c r="N37" s="81">
        <v>-8.2725784305082541</v>
      </c>
      <c r="O37" s="81">
        <v>-3.7620005416164761</v>
      </c>
      <c r="P37" s="81">
        <v>-1.9472485065645031</v>
      </c>
      <c r="Q37" s="81">
        <v>-11.675659638347478</v>
      </c>
      <c r="R37" s="81">
        <v>-11.813186813186814</v>
      </c>
      <c r="S37" s="81">
        <v>6.4422591453368225</v>
      </c>
      <c r="T37" s="81">
        <v>-2.4231959917089676</v>
      </c>
      <c r="U37" s="81">
        <v>17.620034396144298</v>
      </c>
      <c r="V37" s="81">
        <v>-6.5778051275001816</v>
      </c>
      <c r="W37" s="81">
        <v>-6.4117726964349728</v>
      </c>
      <c r="X37" s="81">
        <v>9.1830624456598837</v>
      </c>
      <c r="Y37" s="81">
        <v>-2.585991593966376</v>
      </c>
      <c r="Z37" s="81">
        <v>-2.1959647710962384</v>
      </c>
      <c r="AA37" s="81">
        <v>6.2315303315841764</v>
      </c>
      <c r="AB37" s="81">
        <v>-5.8300683574699788</v>
      </c>
      <c r="AC37" s="81">
        <v>9.751924116159703</v>
      </c>
      <c r="AD37" s="81">
        <v>1.3347297711740742</v>
      </c>
      <c r="AE37" s="81">
        <v>5.0026523763222306</v>
      </c>
      <c r="AF37" s="92"/>
      <c r="AG37" s="92"/>
      <c r="AH37" s="92"/>
    </row>
    <row r="38" spans="1:34" ht="11.45" customHeight="1" x14ac:dyDescent="0.2">
      <c r="A38" s="52">
        <f>IF(D38&lt;&gt;"",COUNTA($D$6:D38),"")</f>
        <v>32</v>
      </c>
      <c r="B38" s="57" t="s">
        <v>40</v>
      </c>
      <c r="C38" s="65" t="s">
        <v>8</v>
      </c>
      <c r="D38" s="81">
        <v>17.655238411291727</v>
      </c>
      <c r="E38" s="81">
        <v>-0.76362382388964012</v>
      </c>
      <c r="F38" s="81">
        <v>18.807466694135748</v>
      </c>
      <c r="G38" s="81">
        <v>12.320788050895445</v>
      </c>
      <c r="H38" s="81">
        <v>-8.6355658896296905</v>
      </c>
      <c r="I38" s="81">
        <v>3.2707106107899353</v>
      </c>
      <c r="J38" s="81">
        <v>6.7401502033622478</v>
      </c>
      <c r="K38" s="81">
        <v>3.4931405986547919</v>
      </c>
      <c r="L38" s="81">
        <v>-11.093489082755328</v>
      </c>
      <c r="M38" s="81">
        <v>-7.21352337184452</v>
      </c>
      <c r="N38" s="81">
        <v>-16.015182095368562</v>
      </c>
      <c r="O38" s="81">
        <v>3.9676153298480172</v>
      </c>
      <c r="P38" s="81">
        <v>0.37675400050233865</v>
      </c>
      <c r="Q38" s="81">
        <v>-10.635309991707588</v>
      </c>
      <c r="R38" s="81">
        <v>18.396030174859661</v>
      </c>
      <c r="S38" s="81">
        <v>3.4995662929385678</v>
      </c>
      <c r="T38" s="81">
        <v>4.6240166288955926</v>
      </c>
      <c r="U38" s="81">
        <v>4.8542239982737394</v>
      </c>
      <c r="V38" s="81">
        <v>8.4093104701472683</v>
      </c>
      <c r="W38" s="81">
        <v>9.0624545225368554</v>
      </c>
      <c r="X38" s="81">
        <v>3.5534760858010528</v>
      </c>
      <c r="Y38" s="81">
        <v>-6.7460074373509258</v>
      </c>
      <c r="Z38" s="81">
        <v>15.062666996265508</v>
      </c>
      <c r="AA38" s="81">
        <v>-4.9785987609466327</v>
      </c>
      <c r="AB38" s="81">
        <v>23.952763524595348</v>
      </c>
      <c r="AC38" s="81">
        <v>-9.9466758937402364</v>
      </c>
      <c r="AD38" s="81">
        <v>4.3334370799066431</v>
      </c>
      <c r="AE38" s="81">
        <v>18.297364921034518</v>
      </c>
      <c r="AF38" s="92"/>
      <c r="AG38" s="92"/>
      <c r="AH38" s="92"/>
    </row>
    <row r="39" spans="1:34" ht="11.45" customHeight="1" x14ac:dyDescent="0.2">
      <c r="A39" s="52">
        <f>IF(D39&lt;&gt;"",COUNTA($D$6:D39),"")</f>
        <v>33</v>
      </c>
      <c r="B39" s="57" t="s">
        <v>41</v>
      </c>
      <c r="C39" s="65" t="s">
        <v>8</v>
      </c>
      <c r="D39" s="81">
        <v>71.283145740872826</v>
      </c>
      <c r="E39" s="81">
        <v>44.215666439830059</v>
      </c>
      <c r="F39" s="81">
        <v>20.048582626524404</v>
      </c>
      <c r="G39" s="81">
        <v>-4.5764150675905828</v>
      </c>
      <c r="H39" s="81">
        <v>-22.584196706361389</v>
      </c>
      <c r="I39" s="81">
        <v>1.9562717513326133</v>
      </c>
      <c r="J39" s="81">
        <v>-9.7185863711831022</v>
      </c>
      <c r="K39" s="81">
        <v>2.6250008251605763</v>
      </c>
      <c r="L39" s="81">
        <v>-15.353853509910772</v>
      </c>
      <c r="M39" s="81">
        <v>-6.0082344972442758</v>
      </c>
      <c r="N39" s="81">
        <v>-10.476864865156214</v>
      </c>
      <c r="O39" s="81">
        <v>10.932461606704605</v>
      </c>
      <c r="P39" s="81">
        <v>-24.010751710653611</v>
      </c>
      <c r="Q39" s="81">
        <v>2.7871580601385615</v>
      </c>
      <c r="R39" s="81">
        <v>1.4338419996067049</v>
      </c>
      <c r="S39" s="81">
        <v>2.1079867532814949</v>
      </c>
      <c r="T39" s="81">
        <v>10.818271429426829</v>
      </c>
      <c r="U39" s="81">
        <v>-12.432294579404173</v>
      </c>
      <c r="V39" s="81">
        <v>-4.9642748438866242</v>
      </c>
      <c r="W39" s="81">
        <v>10.330162093858286</v>
      </c>
      <c r="X39" s="81">
        <v>-4.5539235830711142</v>
      </c>
      <c r="Y39" s="81">
        <v>-5.3617479128599603</v>
      </c>
      <c r="Z39" s="81">
        <v>4.3438557470459944</v>
      </c>
      <c r="AA39" s="81">
        <v>-5.5709927391603342</v>
      </c>
      <c r="AB39" s="81">
        <v>21.916585575277196</v>
      </c>
      <c r="AC39" s="81">
        <v>-13.899359689824266</v>
      </c>
      <c r="AD39" s="81">
        <v>11.588077110578224</v>
      </c>
      <c r="AE39" s="81">
        <v>1.8482470738446579</v>
      </c>
      <c r="AF39" s="92"/>
      <c r="AG39" s="92"/>
      <c r="AH39" s="92"/>
    </row>
    <row r="40" spans="1:34" ht="11.45" customHeight="1" x14ac:dyDescent="0.2">
      <c r="A40" s="52">
        <f>IF(D40&lt;&gt;"",COUNTA($D$6:D40),"")</f>
        <v>34</v>
      </c>
      <c r="B40" s="57" t="s">
        <v>42</v>
      </c>
      <c r="C40" s="65" t="s">
        <v>8</v>
      </c>
      <c r="D40" s="81">
        <v>17.054022380552357</v>
      </c>
      <c r="E40" s="81">
        <v>5.9450503690184018</v>
      </c>
      <c r="F40" s="81">
        <v>9.1025029897053784</v>
      </c>
      <c r="G40" s="81">
        <v>0.30660386397519573</v>
      </c>
      <c r="H40" s="81">
        <v>-3.2744542894587023</v>
      </c>
      <c r="I40" s="81">
        <v>-1.478947513954012</v>
      </c>
      <c r="J40" s="81">
        <v>-1.0601060907986479</v>
      </c>
      <c r="K40" s="81">
        <v>0.57747249407330858</v>
      </c>
      <c r="L40" s="81">
        <v>-2.567790805431323</v>
      </c>
      <c r="M40" s="81">
        <v>-4.2503215241277497</v>
      </c>
      <c r="N40" s="81">
        <v>-6.28274286405314</v>
      </c>
      <c r="O40" s="81">
        <v>-2.4447905913582066</v>
      </c>
      <c r="P40" s="81">
        <v>-2.5589667764199029</v>
      </c>
      <c r="Q40" s="81">
        <v>-2.7434915402142823</v>
      </c>
      <c r="R40" s="81">
        <v>7.0429836848428051</v>
      </c>
      <c r="S40" s="81">
        <v>5.5131787277638074</v>
      </c>
      <c r="T40" s="81">
        <v>2.7791631174998566</v>
      </c>
      <c r="U40" s="81">
        <v>-2.3141070784451809</v>
      </c>
      <c r="V40" s="81">
        <v>4.5571834874080714</v>
      </c>
      <c r="W40" s="81">
        <v>11.521773861276245</v>
      </c>
      <c r="X40" s="81">
        <v>3.3623741324516794</v>
      </c>
      <c r="Y40" s="81">
        <v>1.4486939141725448</v>
      </c>
      <c r="Z40" s="81">
        <v>4.3318353406435373</v>
      </c>
      <c r="AA40" s="81">
        <v>0.35975313491776334</v>
      </c>
      <c r="AB40" s="81">
        <v>5.7271762754812992</v>
      </c>
      <c r="AC40" s="81">
        <v>4.4809903774644964</v>
      </c>
      <c r="AD40" s="81">
        <v>7.3896326320010193</v>
      </c>
      <c r="AE40" s="81">
        <v>5.3722919289714754</v>
      </c>
      <c r="AF40" s="92"/>
      <c r="AG40" s="92"/>
      <c r="AH40" s="92"/>
    </row>
    <row r="41" spans="1:34" ht="20.100000000000001" customHeight="1" x14ac:dyDescent="0.2">
      <c r="A41" s="52" t="str">
        <f>IF(D41&lt;&gt;"",COUNTA($D$6:D41),"")</f>
        <v/>
      </c>
      <c r="B41" s="57"/>
      <c r="C41" s="145" t="s">
        <v>67</v>
      </c>
      <c r="D41" s="144"/>
      <c r="E41" s="144"/>
      <c r="F41" s="144"/>
      <c r="G41" s="144"/>
      <c r="H41" s="144"/>
      <c r="I41" s="144"/>
      <c r="J41" s="144" t="s">
        <v>67</v>
      </c>
      <c r="K41" s="144"/>
      <c r="L41" s="144"/>
      <c r="M41" s="144"/>
      <c r="N41" s="144"/>
      <c r="O41" s="144"/>
      <c r="P41" s="144"/>
      <c r="Q41" s="144" t="s">
        <v>67</v>
      </c>
      <c r="R41" s="144"/>
      <c r="S41" s="144"/>
      <c r="T41" s="144"/>
      <c r="U41" s="144"/>
      <c r="V41" s="144"/>
      <c r="W41" s="144"/>
      <c r="X41" s="144" t="s">
        <v>67</v>
      </c>
      <c r="Y41" s="144"/>
      <c r="Z41" s="144"/>
      <c r="AA41" s="144"/>
      <c r="AB41" s="144"/>
      <c r="AC41" s="144"/>
      <c r="AD41" s="144"/>
      <c r="AE41" s="144"/>
    </row>
    <row r="42" spans="1:34" ht="11.45" customHeight="1" x14ac:dyDescent="0.2">
      <c r="A42" s="52">
        <f>IF(D42&lt;&gt;"",COUNTA($D$6:D42),"")</f>
        <v>35</v>
      </c>
      <c r="B42" s="57" t="s">
        <v>26</v>
      </c>
      <c r="C42" s="98">
        <v>47.000484904542319</v>
      </c>
      <c r="D42" s="98">
        <v>49.224720978914803</v>
      </c>
      <c r="E42" s="98">
        <v>53.81775010858162</v>
      </c>
      <c r="F42" s="98">
        <v>54.091622901817594</v>
      </c>
      <c r="G42" s="98">
        <v>51.307612279077262</v>
      </c>
      <c r="H42" s="98">
        <v>50.577363956640255</v>
      </c>
      <c r="I42" s="98">
        <v>48.298772199187688</v>
      </c>
      <c r="J42" s="98">
        <v>47.466153731721256</v>
      </c>
      <c r="K42" s="98">
        <v>45.028634229439128</v>
      </c>
      <c r="L42" s="98">
        <v>44.926253730277267</v>
      </c>
      <c r="M42" s="98">
        <v>45.609836473011427</v>
      </c>
      <c r="N42" s="98">
        <v>45.822142704260031</v>
      </c>
      <c r="O42" s="98">
        <v>45.227470800320077</v>
      </c>
      <c r="P42" s="98">
        <v>44.933969732901573</v>
      </c>
      <c r="Q42" s="98">
        <v>44.8926545819998</v>
      </c>
      <c r="R42" s="98">
        <v>44.688153020010191</v>
      </c>
      <c r="S42" s="98">
        <v>44.989533260238055</v>
      </c>
      <c r="T42" s="98">
        <v>45.399418255695991</v>
      </c>
      <c r="U42" s="98">
        <v>48.935646163721877</v>
      </c>
      <c r="V42" s="98">
        <v>47.954138084518576</v>
      </c>
      <c r="W42" s="98">
        <v>47.861743434881973</v>
      </c>
      <c r="X42" s="98">
        <v>48.760873564539345</v>
      </c>
      <c r="Y42" s="98">
        <v>47.555028532395042</v>
      </c>
      <c r="Z42" s="98">
        <v>47.983702744829664</v>
      </c>
      <c r="AA42" s="98">
        <v>47.693817861332555</v>
      </c>
      <c r="AB42" s="98">
        <v>45.684586957347811</v>
      </c>
      <c r="AC42" s="98">
        <v>44.313131334147172</v>
      </c>
      <c r="AD42" s="98">
        <v>43.792439110245688</v>
      </c>
      <c r="AE42" s="98">
        <v>44.50561303260568</v>
      </c>
    </row>
    <row r="43" spans="1:34" ht="11.45" customHeight="1" x14ac:dyDescent="0.2">
      <c r="A43" s="52">
        <f>IF(D43&lt;&gt;"",COUNTA($D$6:D43),"")</f>
        <v>36</v>
      </c>
      <c r="B43" s="57" t="s">
        <v>27</v>
      </c>
      <c r="C43" s="98">
        <v>52.678123545581599</v>
      </c>
      <c r="D43" s="98">
        <v>55.004648287191834</v>
      </c>
      <c r="E43" s="98">
        <v>56.589610550894683</v>
      </c>
      <c r="F43" s="98">
        <v>59.703011135043141</v>
      </c>
      <c r="G43" s="98">
        <v>59.867101034532531</v>
      </c>
      <c r="H43" s="98">
        <v>58.416670819501867</v>
      </c>
      <c r="I43" s="98">
        <v>56.530458582288944</v>
      </c>
      <c r="J43" s="98">
        <v>54.19771617057868</v>
      </c>
      <c r="K43" s="98">
        <v>53.285364259083863</v>
      </c>
      <c r="L43" s="98">
        <v>51.383505255678337</v>
      </c>
      <c r="M43" s="98">
        <v>50.238082705789239</v>
      </c>
      <c r="N43" s="98">
        <v>51.69354739504341</v>
      </c>
      <c r="O43" s="98">
        <v>49.520622106086584</v>
      </c>
      <c r="P43" s="98">
        <v>49.989649047131124</v>
      </c>
      <c r="Q43" s="98">
        <v>48.496879629202404</v>
      </c>
      <c r="R43" s="98">
        <v>47.94752382606142</v>
      </c>
      <c r="S43" s="98">
        <v>45.837808162688304</v>
      </c>
      <c r="T43" s="98">
        <v>44.846473332389401</v>
      </c>
      <c r="U43" s="98">
        <v>48.992388164375974</v>
      </c>
      <c r="V43" s="98">
        <v>50.74325290904806</v>
      </c>
      <c r="W43" s="98">
        <v>52.60941580603312</v>
      </c>
      <c r="X43" s="98">
        <v>51.537519415748974</v>
      </c>
      <c r="Y43" s="98">
        <v>54.074678609778545</v>
      </c>
      <c r="Z43" s="98">
        <v>53.817406191275147</v>
      </c>
      <c r="AA43" s="98">
        <v>52.296116012843541</v>
      </c>
      <c r="AB43" s="98">
        <v>51.034987199893834</v>
      </c>
      <c r="AC43" s="98">
        <v>52.862013954239146</v>
      </c>
      <c r="AD43" s="98">
        <v>53.575997256330574</v>
      </c>
      <c r="AE43" s="98">
        <v>53.917153375636858</v>
      </c>
    </row>
    <row r="44" spans="1:34" ht="11.45" customHeight="1" x14ac:dyDescent="0.2">
      <c r="A44" s="52">
        <f>IF(D44&lt;&gt;"",COUNTA($D$6:D44),"")</f>
        <v>37</v>
      </c>
      <c r="B44" s="57" t="s">
        <v>28</v>
      </c>
      <c r="C44" s="98">
        <v>50.210450597479408</v>
      </c>
      <c r="D44" s="98">
        <v>56.228323214315736</v>
      </c>
      <c r="E44" s="98">
        <v>59.339239925892052</v>
      </c>
      <c r="F44" s="98">
        <v>58.776718467394858</v>
      </c>
      <c r="G44" s="98">
        <v>51.382965679518932</v>
      </c>
      <c r="H44" s="98">
        <v>59.654763630339801</v>
      </c>
      <c r="I44" s="98">
        <v>63.012855892093626</v>
      </c>
      <c r="J44" s="98">
        <v>52.907402127652269</v>
      </c>
      <c r="K44" s="98">
        <v>49.571019127349224</v>
      </c>
      <c r="L44" s="98">
        <v>42.287694208702675</v>
      </c>
      <c r="M44" s="98">
        <v>45.232181356740966</v>
      </c>
      <c r="N44" s="98">
        <v>44.348903570539832</v>
      </c>
      <c r="O44" s="98">
        <v>41.611086988356178</v>
      </c>
      <c r="P44" s="98">
        <v>39.89441891259959</v>
      </c>
      <c r="Q44" s="98">
        <v>43.893550577530945</v>
      </c>
      <c r="R44" s="98">
        <v>34.059338934765329</v>
      </c>
      <c r="S44" s="98">
        <v>41.514213415151431</v>
      </c>
      <c r="T44" s="98">
        <v>39.981967177354264</v>
      </c>
      <c r="U44" s="98">
        <v>42.148023238690222</v>
      </c>
      <c r="V44" s="98">
        <v>42.282403155014045</v>
      </c>
      <c r="W44" s="98">
        <v>36.677730832324677</v>
      </c>
      <c r="X44" s="98">
        <v>43.746942673547743</v>
      </c>
      <c r="Y44" s="98">
        <v>42.358388515401437</v>
      </c>
      <c r="Z44" s="98">
        <v>40.625187978556937</v>
      </c>
      <c r="AA44" s="98">
        <v>42.872455285432657</v>
      </c>
      <c r="AB44" s="98">
        <v>44.993934270053892</v>
      </c>
      <c r="AC44" s="98">
        <v>47.884682105433448</v>
      </c>
      <c r="AD44" s="98">
        <v>47.946634794191766</v>
      </c>
      <c r="AE44" s="98">
        <v>47.255914781001565</v>
      </c>
    </row>
    <row r="45" spans="1:34" ht="11.45" customHeight="1" x14ac:dyDescent="0.2">
      <c r="A45" s="52">
        <f>IF(D45&lt;&gt;"",COUNTA($D$6:D45),"")</f>
        <v>38</v>
      </c>
      <c r="B45" s="57" t="s">
        <v>29</v>
      </c>
      <c r="C45" s="98">
        <v>60.417916743152603</v>
      </c>
      <c r="D45" s="98">
        <v>63.95379026555571</v>
      </c>
      <c r="E45" s="98">
        <v>68.114824875215334</v>
      </c>
      <c r="F45" s="98">
        <v>69.763489584464452</v>
      </c>
      <c r="G45" s="98">
        <v>69.566867408465058</v>
      </c>
      <c r="H45" s="98">
        <v>70.646626721868557</v>
      </c>
      <c r="I45" s="98">
        <v>70.418596645279479</v>
      </c>
      <c r="J45" s="98">
        <v>70.941144547068163</v>
      </c>
      <c r="K45" s="98">
        <v>68.68519211107521</v>
      </c>
      <c r="L45" s="98">
        <v>65.462125776509595</v>
      </c>
      <c r="M45" s="98">
        <v>67.99236705133751</v>
      </c>
      <c r="N45" s="98">
        <v>70.109845015422849</v>
      </c>
      <c r="O45" s="98">
        <v>69.461948745611593</v>
      </c>
      <c r="P45" s="98">
        <v>62.84507947910506</v>
      </c>
      <c r="Q45" s="98">
        <v>63.55281939912286</v>
      </c>
      <c r="R45" s="98">
        <v>61.355070085809956</v>
      </c>
      <c r="S45" s="98">
        <v>58.394321043730073</v>
      </c>
      <c r="T45" s="98">
        <v>59.327433645291038</v>
      </c>
      <c r="U45" s="98">
        <v>60.86904048654543</v>
      </c>
      <c r="V45" s="98">
        <v>60.36495511451362</v>
      </c>
      <c r="W45" s="98">
        <v>60.270763480802628</v>
      </c>
      <c r="X45" s="98">
        <v>62.52506437569501</v>
      </c>
      <c r="Y45" s="98">
        <v>60.513967176471688</v>
      </c>
      <c r="Z45" s="98">
        <v>61.242560619296171</v>
      </c>
      <c r="AA45" s="98">
        <v>61.874965713301322</v>
      </c>
      <c r="AB45" s="98">
        <v>62.665449810820853</v>
      </c>
      <c r="AC45" s="98">
        <v>62.724911227791679</v>
      </c>
      <c r="AD45" s="98">
        <v>64.407660912463982</v>
      </c>
      <c r="AE45" s="98">
        <v>62.151851421546041</v>
      </c>
    </row>
    <row r="46" spans="1:34" ht="11.45" customHeight="1" x14ac:dyDescent="0.2">
      <c r="A46" s="52">
        <f>IF(D46&lt;&gt;"",COUNTA($D$6:D46),"")</f>
        <v>39</v>
      </c>
      <c r="B46" s="57" t="s">
        <v>30</v>
      </c>
      <c r="C46" s="98">
        <v>42.284518991371826</v>
      </c>
      <c r="D46" s="98">
        <v>49.272355805197016</v>
      </c>
      <c r="E46" s="98">
        <v>55.386421098126611</v>
      </c>
      <c r="F46" s="98">
        <v>48.151340214435578</v>
      </c>
      <c r="G46" s="98">
        <v>37.641825911648077</v>
      </c>
      <c r="H46" s="98">
        <v>38.256895367320936</v>
      </c>
      <c r="I46" s="98">
        <v>35.114185976368418</v>
      </c>
      <c r="J46" s="98">
        <v>39.231582647711967</v>
      </c>
      <c r="K46" s="98">
        <v>35.809254017017032</v>
      </c>
      <c r="L46" s="98">
        <v>36.851431508426735</v>
      </c>
      <c r="M46" s="98">
        <v>42.246721347579474</v>
      </c>
      <c r="N46" s="98">
        <v>50.63422741012667</v>
      </c>
      <c r="O46" s="98">
        <v>38.544716775745044</v>
      </c>
      <c r="P46" s="98">
        <v>47.471476509636958</v>
      </c>
      <c r="Q46" s="98">
        <v>36.429752578935677</v>
      </c>
      <c r="R46" s="98">
        <v>34.396228294267978</v>
      </c>
      <c r="S46" s="98">
        <v>29.288335935462484</v>
      </c>
      <c r="T46" s="98">
        <v>32.880057602389918</v>
      </c>
      <c r="U46" s="98">
        <v>45.826245137417203</v>
      </c>
      <c r="V46" s="98">
        <v>40.542264642715502</v>
      </c>
      <c r="W46" s="98">
        <v>33.934345920809548</v>
      </c>
      <c r="X46" s="98">
        <v>50.084516801077584</v>
      </c>
      <c r="Y46" s="98">
        <v>39.580264914666202</v>
      </c>
      <c r="Z46" s="98">
        <v>32.037610323204724</v>
      </c>
      <c r="AA46" s="98">
        <v>33.865103694477</v>
      </c>
      <c r="AB46" s="98">
        <v>36.051372741179158</v>
      </c>
      <c r="AC46" s="98">
        <v>39.091268545464452</v>
      </c>
      <c r="AD46" s="98">
        <v>37.940469157889495</v>
      </c>
      <c r="AE46" s="98">
        <v>37.616328286301041</v>
      </c>
    </row>
    <row r="47" spans="1:34" ht="11.45" customHeight="1" x14ac:dyDescent="0.2">
      <c r="A47" s="52">
        <f>IF(D47&lt;&gt;"",COUNTA($D$6:D47),"")</f>
        <v>40</v>
      </c>
      <c r="B47" s="57" t="s">
        <v>31</v>
      </c>
      <c r="C47" s="98">
        <v>32.593470896777539</v>
      </c>
      <c r="D47" s="98">
        <v>39.783590259490488</v>
      </c>
      <c r="E47" s="98">
        <v>46.507666895421508</v>
      </c>
      <c r="F47" s="98">
        <v>43.392839682592395</v>
      </c>
      <c r="G47" s="98">
        <v>40.99240794784351</v>
      </c>
      <c r="H47" s="98">
        <v>41.53050110255603</v>
      </c>
      <c r="I47" s="98">
        <v>36.960954973939664</v>
      </c>
      <c r="J47" s="98">
        <v>38.69602034940813</v>
      </c>
      <c r="K47" s="98">
        <v>36.51160687041677</v>
      </c>
      <c r="L47" s="98">
        <v>34.319657662925131</v>
      </c>
      <c r="M47" s="98">
        <v>31.833050427146127</v>
      </c>
      <c r="N47" s="98">
        <v>27.312785237237534</v>
      </c>
      <c r="O47" s="98">
        <v>29.034139298256402</v>
      </c>
      <c r="P47" s="98">
        <v>20.580342821830108</v>
      </c>
      <c r="Q47" s="98">
        <v>19.098568114578722</v>
      </c>
      <c r="R47" s="98">
        <v>19.74264201944786</v>
      </c>
      <c r="S47" s="98">
        <v>15.014092109634699</v>
      </c>
      <c r="T47" s="98">
        <v>19.201012501264753</v>
      </c>
      <c r="U47" s="98">
        <v>26.781237847546418</v>
      </c>
      <c r="V47" s="98">
        <v>22.265463098467347</v>
      </c>
      <c r="W47" s="98">
        <v>29.016850824800738</v>
      </c>
      <c r="X47" s="98">
        <v>26.130330538702907</v>
      </c>
      <c r="Y47" s="98">
        <v>31.018889514911901</v>
      </c>
      <c r="Z47" s="98">
        <v>30.758787418843045</v>
      </c>
      <c r="AA47" s="98">
        <v>30.931282419430151</v>
      </c>
      <c r="AB47" s="98">
        <v>34.877801185574256</v>
      </c>
      <c r="AC47" s="98">
        <v>38.097636671943533</v>
      </c>
      <c r="AD47" s="98">
        <v>39.191459151563286</v>
      </c>
      <c r="AE47" s="98">
        <v>48.920738610712327</v>
      </c>
    </row>
    <row r="48" spans="1:34" ht="11.45" customHeight="1" x14ac:dyDescent="0.2">
      <c r="A48" s="52">
        <f>IF(D48&lt;&gt;"",COUNTA($D$6:D48),"")</f>
        <v>41</v>
      </c>
      <c r="B48" s="57" t="s">
        <v>32</v>
      </c>
      <c r="C48" s="98">
        <v>46.398217701957982</v>
      </c>
      <c r="D48" s="98">
        <v>46.548489264260652</v>
      </c>
      <c r="E48" s="98">
        <v>51.874498025944312</v>
      </c>
      <c r="F48" s="98">
        <v>50.461210363296402</v>
      </c>
      <c r="G48" s="98">
        <v>49.331320197458211</v>
      </c>
      <c r="H48" s="98">
        <v>46.292962330597803</v>
      </c>
      <c r="I48" s="98">
        <v>47.007603976678176</v>
      </c>
      <c r="J48" s="98">
        <v>45.017648869290475</v>
      </c>
      <c r="K48" s="98">
        <v>43.762206095279716</v>
      </c>
      <c r="L48" s="98">
        <v>40.100354652526299</v>
      </c>
      <c r="M48" s="98">
        <v>39.905325715806754</v>
      </c>
      <c r="N48" s="98">
        <v>40.145085492050868</v>
      </c>
      <c r="O48" s="98">
        <v>41.480067096907241</v>
      </c>
      <c r="P48" s="98">
        <v>38.325162570696889</v>
      </c>
      <c r="Q48" s="98">
        <v>40.053504053544437</v>
      </c>
      <c r="R48" s="98">
        <v>44.51326728418227</v>
      </c>
      <c r="S48" s="98">
        <v>45.009583010879709</v>
      </c>
      <c r="T48" s="98">
        <v>48.231292072289527</v>
      </c>
      <c r="U48" s="98">
        <v>47.024696236469936</v>
      </c>
      <c r="V48" s="98">
        <v>47.199696616897725</v>
      </c>
      <c r="W48" s="98">
        <v>46.377697888763109</v>
      </c>
      <c r="X48" s="98">
        <v>45.157237140753487</v>
      </c>
      <c r="Y48" s="98">
        <v>46.710864289904507</v>
      </c>
      <c r="Z48" s="98">
        <v>46.270779339545165</v>
      </c>
      <c r="AA48" s="98">
        <v>46.305879433976898</v>
      </c>
      <c r="AB48" s="98">
        <v>46.757120534160315</v>
      </c>
      <c r="AC48" s="98">
        <v>48.736277072350049</v>
      </c>
      <c r="AD48" s="98">
        <v>46.683791528943253</v>
      </c>
      <c r="AE48" s="98">
        <v>48.457015342888049</v>
      </c>
    </row>
    <row r="49" spans="1:31" ht="11.45" customHeight="1" x14ac:dyDescent="0.2">
      <c r="A49" s="52">
        <f>IF(D49&lt;&gt;"",COUNTA($D$6:D49),"")</f>
        <v>42</v>
      </c>
      <c r="B49" s="54" t="s">
        <v>33</v>
      </c>
      <c r="C49" s="99">
        <v>66.101775916312064</v>
      </c>
      <c r="D49" s="99">
        <v>73.326202419928563</v>
      </c>
      <c r="E49" s="99">
        <v>75.691535696960528</v>
      </c>
      <c r="F49" s="99">
        <v>74.934405914113327</v>
      </c>
      <c r="G49" s="99">
        <v>75.367438197218007</v>
      </c>
      <c r="H49" s="99">
        <v>73.090221607534588</v>
      </c>
      <c r="I49" s="99">
        <v>72.629298880856652</v>
      </c>
      <c r="J49" s="99">
        <v>69.39933124958938</v>
      </c>
      <c r="K49" s="99">
        <v>66.81418349727636</v>
      </c>
      <c r="L49" s="99">
        <v>60.622674025932724</v>
      </c>
      <c r="M49" s="99">
        <v>62.395914036787076</v>
      </c>
      <c r="N49" s="99">
        <v>60.51481959107003</v>
      </c>
      <c r="O49" s="99">
        <v>60.904242665464771</v>
      </c>
      <c r="P49" s="99">
        <v>58.946286150014657</v>
      </c>
      <c r="Q49" s="99">
        <v>59.845327641119468</v>
      </c>
      <c r="R49" s="99">
        <v>52.244172732174981</v>
      </c>
      <c r="S49" s="99">
        <v>45.879249144656207</v>
      </c>
      <c r="T49" s="99">
        <v>47.665935599941037</v>
      </c>
      <c r="U49" s="99">
        <v>56.160219743732924</v>
      </c>
      <c r="V49" s="99">
        <v>51.806985337185779</v>
      </c>
      <c r="W49" s="99">
        <v>59.319417449381383</v>
      </c>
      <c r="X49" s="99">
        <v>57.535953987576811</v>
      </c>
      <c r="Y49" s="99">
        <v>56.556985494738186</v>
      </c>
      <c r="Z49" s="99">
        <v>53.287228369321781</v>
      </c>
      <c r="AA49" s="99">
        <v>54.257111830227942</v>
      </c>
      <c r="AB49" s="99">
        <v>49.715569207486638</v>
      </c>
      <c r="AC49" s="99">
        <v>49.662085462971127</v>
      </c>
      <c r="AD49" s="99">
        <v>54.586309214271637</v>
      </c>
      <c r="AE49" s="99">
        <v>54.663552885240492</v>
      </c>
    </row>
    <row r="50" spans="1:31" ht="11.45" customHeight="1" x14ac:dyDescent="0.2">
      <c r="A50" s="52">
        <f>IF(D50&lt;&gt;"",COUNTA($D$6:D50),"")</f>
        <v>43</v>
      </c>
      <c r="B50" s="57" t="s">
        <v>34</v>
      </c>
      <c r="C50" s="98">
        <v>42.066674270077982</v>
      </c>
      <c r="D50" s="98">
        <v>43.981859123090189</v>
      </c>
      <c r="E50" s="98">
        <v>48.035420328764587</v>
      </c>
      <c r="F50" s="98">
        <v>51.465381339596235</v>
      </c>
      <c r="G50" s="98">
        <v>51.943201118817619</v>
      </c>
      <c r="H50" s="98">
        <v>46.851835902831887</v>
      </c>
      <c r="I50" s="98">
        <v>44.957647913034819</v>
      </c>
      <c r="J50" s="98">
        <v>44.245941751530324</v>
      </c>
      <c r="K50" s="98">
        <v>46.28292172270622</v>
      </c>
      <c r="L50" s="98">
        <v>44.281397966396035</v>
      </c>
      <c r="M50" s="98">
        <v>42.259832358326229</v>
      </c>
      <c r="N50" s="98">
        <v>40.817826689310721</v>
      </c>
      <c r="O50" s="98">
        <v>42.029235765373173</v>
      </c>
      <c r="P50" s="98">
        <v>42.110462010617447</v>
      </c>
      <c r="Q50" s="98">
        <v>41.061096779918635</v>
      </c>
      <c r="R50" s="98">
        <v>38.899140601642117</v>
      </c>
      <c r="S50" s="98">
        <v>37.024993888905513</v>
      </c>
      <c r="T50" s="98">
        <v>34.835285558536526</v>
      </c>
      <c r="U50" s="98">
        <v>36.440319838880043</v>
      </c>
      <c r="V50" s="98">
        <v>37.728906071404609</v>
      </c>
      <c r="W50" s="98">
        <v>41.704627657744801</v>
      </c>
      <c r="X50" s="98">
        <v>42.304818238210544</v>
      </c>
      <c r="Y50" s="98">
        <v>43.58365365020807</v>
      </c>
      <c r="Z50" s="98">
        <v>41.544319673590778</v>
      </c>
      <c r="AA50" s="98">
        <v>39.756687784084939</v>
      </c>
      <c r="AB50" s="98">
        <v>39.835333536722082</v>
      </c>
      <c r="AC50" s="98">
        <v>37.480223794442679</v>
      </c>
      <c r="AD50" s="98">
        <v>36.28918673655923</v>
      </c>
      <c r="AE50" s="98">
        <v>34.4215244250883</v>
      </c>
    </row>
    <row r="51" spans="1:31" ht="11.45" customHeight="1" x14ac:dyDescent="0.2">
      <c r="A51" s="52">
        <f>IF(D51&lt;&gt;"",COUNTA($D$6:D51),"")</f>
        <v>44</v>
      </c>
      <c r="B51" s="57" t="s">
        <v>35</v>
      </c>
      <c r="C51" s="98">
        <v>43.69547729730624</v>
      </c>
      <c r="D51" s="98">
        <v>46.54904371692438</v>
      </c>
      <c r="E51" s="98">
        <v>48.595216847516674</v>
      </c>
      <c r="F51" s="98">
        <v>49.8406663176264</v>
      </c>
      <c r="G51" s="98">
        <v>51.059215154869726</v>
      </c>
      <c r="H51" s="98">
        <v>49.931826594088889</v>
      </c>
      <c r="I51" s="98">
        <v>48.826834057089705</v>
      </c>
      <c r="J51" s="98">
        <v>47.994543530220199</v>
      </c>
      <c r="K51" s="98">
        <v>47.562608359378352</v>
      </c>
      <c r="L51" s="98">
        <v>45.391189753756869</v>
      </c>
      <c r="M51" s="98">
        <v>44.359450535878857</v>
      </c>
      <c r="N51" s="98">
        <v>42.710129002991259</v>
      </c>
      <c r="O51" s="98">
        <v>44.231819368523126</v>
      </c>
      <c r="P51" s="98">
        <v>43.425557659941745</v>
      </c>
      <c r="Q51" s="98">
        <v>40.076629719574413</v>
      </c>
      <c r="R51" s="98">
        <v>39.381723003739609</v>
      </c>
      <c r="S51" s="98">
        <v>42.551496277044087</v>
      </c>
      <c r="T51" s="98">
        <v>41.658105088111718</v>
      </c>
      <c r="U51" s="98">
        <v>43.384750868194274</v>
      </c>
      <c r="V51" s="98">
        <v>43.985938708276514</v>
      </c>
      <c r="W51" s="98">
        <v>41.691553983528635</v>
      </c>
      <c r="X51" s="98">
        <v>44.470143219014744</v>
      </c>
      <c r="Y51" s="98">
        <v>44.343717840636309</v>
      </c>
      <c r="Z51" s="98">
        <v>44.875180434042385</v>
      </c>
      <c r="AA51" s="98">
        <v>40.387915390583942</v>
      </c>
      <c r="AB51" s="98">
        <v>42.978326600900942</v>
      </c>
      <c r="AC51" s="98">
        <v>41.389160517850414</v>
      </c>
      <c r="AD51" s="98">
        <v>43.2104160226191</v>
      </c>
      <c r="AE51" s="98">
        <v>44.396564910997562</v>
      </c>
    </row>
    <row r="52" spans="1:31" ht="11.45" customHeight="1" x14ac:dyDescent="0.2">
      <c r="A52" s="52">
        <f>IF(D52&lt;&gt;"",COUNTA($D$6:D52),"")</f>
        <v>45</v>
      </c>
      <c r="B52" s="57" t="s">
        <v>36</v>
      </c>
      <c r="C52" s="98">
        <v>50.222645187041763</v>
      </c>
      <c r="D52" s="98">
        <v>52.526603186149586</v>
      </c>
      <c r="E52" s="98">
        <v>57.158570487112634</v>
      </c>
      <c r="F52" s="98">
        <v>59.245148138421719</v>
      </c>
      <c r="G52" s="98">
        <v>59.188425126233788</v>
      </c>
      <c r="H52" s="98">
        <v>56.943422450600245</v>
      </c>
      <c r="I52" s="98">
        <v>57.896643249671378</v>
      </c>
      <c r="J52" s="98">
        <v>56.109931162419286</v>
      </c>
      <c r="K52" s="98">
        <v>54.053527735182648</v>
      </c>
      <c r="L52" s="98">
        <v>53.959516222444918</v>
      </c>
      <c r="M52" s="98">
        <v>55.838567260051498</v>
      </c>
      <c r="N52" s="98">
        <v>59.282765334949985</v>
      </c>
      <c r="O52" s="98">
        <v>59.461496822558971</v>
      </c>
      <c r="P52" s="98">
        <v>58.669251538164289</v>
      </c>
      <c r="Q52" s="98">
        <v>55.677391604589381</v>
      </c>
      <c r="R52" s="98">
        <v>56.966457229069874</v>
      </c>
      <c r="S52" s="98">
        <v>57.131274431894504</v>
      </c>
      <c r="T52" s="98">
        <v>55.192586718057555</v>
      </c>
      <c r="U52" s="98">
        <v>56.171522534935598</v>
      </c>
      <c r="V52" s="98">
        <v>52.145293171951515</v>
      </c>
      <c r="W52" s="98">
        <v>55.307862223450762</v>
      </c>
      <c r="X52" s="98">
        <v>52.812949949094218</v>
      </c>
      <c r="Y52" s="98">
        <v>55.44106046964184</v>
      </c>
      <c r="Z52" s="98">
        <v>54.46279910624876</v>
      </c>
      <c r="AA52" s="98">
        <v>50.335515099804148</v>
      </c>
      <c r="AB52" s="98">
        <v>50.850990923787919</v>
      </c>
      <c r="AC52" s="98">
        <v>50.298266580227605</v>
      </c>
      <c r="AD52" s="98">
        <v>52.974979881300484</v>
      </c>
      <c r="AE52" s="98">
        <v>51.299725940174163</v>
      </c>
    </row>
    <row r="53" spans="1:31" ht="11.45" customHeight="1" x14ac:dyDescent="0.2">
      <c r="A53" s="52">
        <f>IF(D53&lt;&gt;"",COUNTA($D$6:D53),"")</f>
        <v>46</v>
      </c>
      <c r="B53" s="57" t="s">
        <v>37</v>
      </c>
      <c r="C53" s="98">
        <v>52.23219138434618</v>
      </c>
      <c r="D53" s="98">
        <v>51.669352483281578</v>
      </c>
      <c r="E53" s="98">
        <v>53.840207682864005</v>
      </c>
      <c r="F53" s="98">
        <v>54.27317817211776</v>
      </c>
      <c r="G53" s="98">
        <v>57.59616650177685</v>
      </c>
      <c r="H53" s="98">
        <v>58.005635691617428</v>
      </c>
      <c r="I53" s="98">
        <v>51.612865147622628</v>
      </c>
      <c r="J53" s="98">
        <v>50.760508854094041</v>
      </c>
      <c r="K53" s="98">
        <v>50.5205594188471</v>
      </c>
      <c r="L53" s="98">
        <v>49.401983539024158</v>
      </c>
      <c r="M53" s="98">
        <v>48.210141735224582</v>
      </c>
      <c r="N53" s="98">
        <v>49.960728752393941</v>
      </c>
      <c r="O53" s="98">
        <v>44.255441191910244</v>
      </c>
      <c r="P53" s="98">
        <v>45.298782609321073</v>
      </c>
      <c r="Q53" s="98">
        <v>46.941667764274641</v>
      </c>
      <c r="R53" s="98">
        <v>53.884092295286401</v>
      </c>
      <c r="S53" s="98">
        <v>43.080115889540757</v>
      </c>
      <c r="T53" s="98">
        <v>41.887884737675165</v>
      </c>
      <c r="U53" s="98">
        <v>50.557459027742389</v>
      </c>
      <c r="V53" s="98">
        <v>42.573405589252147</v>
      </c>
      <c r="W53" s="98">
        <v>46.598748961112811</v>
      </c>
      <c r="X53" s="98">
        <v>44.306842744861811</v>
      </c>
      <c r="Y53" s="98">
        <v>47.665851932569538</v>
      </c>
      <c r="Z53" s="98">
        <v>46.23601238318814</v>
      </c>
      <c r="AA53" s="98">
        <v>49.590328294143674</v>
      </c>
      <c r="AB53" s="98">
        <v>47.427282435930159</v>
      </c>
      <c r="AC53" s="98">
        <v>45.007265127126566</v>
      </c>
      <c r="AD53" s="98">
        <v>42.326565120617552</v>
      </c>
      <c r="AE53" s="98">
        <v>46.921448371349257</v>
      </c>
    </row>
    <row r="54" spans="1:31" ht="11.45" customHeight="1" x14ac:dyDescent="0.2">
      <c r="A54" s="52">
        <f>IF(D54&lt;&gt;"",COUNTA($D$6:D54),"")</f>
        <v>47</v>
      </c>
      <c r="B54" s="57" t="s">
        <v>38</v>
      </c>
      <c r="C54" s="98">
        <v>50.151319184284503</v>
      </c>
      <c r="D54" s="98">
        <v>58.020235796087626</v>
      </c>
      <c r="E54" s="98">
        <v>62.567574499523232</v>
      </c>
      <c r="F54" s="98">
        <v>69.283389376343735</v>
      </c>
      <c r="G54" s="98">
        <v>69.873143846369373</v>
      </c>
      <c r="H54" s="98">
        <v>68.080458369769644</v>
      </c>
      <c r="I54" s="98">
        <v>67.468053716024059</v>
      </c>
      <c r="J54" s="98">
        <v>60.868435585787374</v>
      </c>
      <c r="K54" s="98">
        <v>58.219387409727197</v>
      </c>
      <c r="L54" s="98">
        <v>55.350851140096125</v>
      </c>
      <c r="M54" s="98">
        <v>51.354289743522529</v>
      </c>
      <c r="N54" s="98">
        <v>53.52075485820103</v>
      </c>
      <c r="O54" s="98">
        <v>54.147845697403149</v>
      </c>
      <c r="P54" s="98">
        <v>53.74239667477876</v>
      </c>
      <c r="Q54" s="98">
        <v>48.823664998438531</v>
      </c>
      <c r="R54" s="98">
        <v>46.757165303590448</v>
      </c>
      <c r="S54" s="98">
        <v>51.36367466853531</v>
      </c>
      <c r="T54" s="98">
        <v>48.375786174155721</v>
      </c>
      <c r="U54" s="98">
        <v>49.236295875872869</v>
      </c>
      <c r="V54" s="98">
        <v>45.184430191950355</v>
      </c>
      <c r="W54" s="98">
        <v>45.137222411897355</v>
      </c>
      <c r="X54" s="98">
        <v>47.778253779214573</v>
      </c>
      <c r="Y54" s="98">
        <v>47.726778718774284</v>
      </c>
      <c r="Z54" s="98">
        <v>50.065778123617918</v>
      </c>
      <c r="AA54" s="98">
        <v>48.431536822426892</v>
      </c>
      <c r="AB54" s="98">
        <v>50.580777057780736</v>
      </c>
      <c r="AC54" s="98">
        <v>50.18464259054651</v>
      </c>
      <c r="AD54" s="98">
        <v>51.30783179133774</v>
      </c>
      <c r="AE54" s="98">
        <v>50.429534778655452</v>
      </c>
    </row>
    <row r="55" spans="1:31" ht="11.45" customHeight="1" x14ac:dyDescent="0.2">
      <c r="A55" s="52">
        <f>IF(D55&lt;&gt;"",COUNTA($D$6:D55),"")</f>
        <v>48</v>
      </c>
      <c r="B55" s="57" t="s">
        <v>39</v>
      </c>
      <c r="C55" s="98">
        <v>52.183625019839454</v>
      </c>
      <c r="D55" s="98">
        <v>64.257915937226244</v>
      </c>
      <c r="E55" s="98">
        <v>67.678857325570107</v>
      </c>
      <c r="F55" s="98">
        <v>70.919293471978818</v>
      </c>
      <c r="G55" s="98">
        <v>68.535871343121215</v>
      </c>
      <c r="H55" s="98">
        <v>66.267420579573141</v>
      </c>
      <c r="I55" s="98">
        <v>66.577361714347248</v>
      </c>
      <c r="J55" s="98">
        <v>65.425206612142006</v>
      </c>
      <c r="K55" s="98">
        <v>62.630506374587299</v>
      </c>
      <c r="L55" s="98">
        <v>59.778847473379187</v>
      </c>
      <c r="M55" s="98">
        <v>59.529753573334524</v>
      </c>
      <c r="N55" s="98">
        <v>58.977343052503556</v>
      </c>
      <c r="O55" s="98">
        <v>58.96357713189164</v>
      </c>
      <c r="P55" s="98">
        <v>56.258597817374863</v>
      </c>
      <c r="Q55" s="98">
        <v>53.905018005905127</v>
      </c>
      <c r="R55" s="98">
        <v>48.92759747727893</v>
      </c>
      <c r="S55" s="98">
        <v>48.510878825496825</v>
      </c>
      <c r="T55" s="98">
        <v>46.333671426305585</v>
      </c>
      <c r="U55" s="98">
        <v>52.660692623310076</v>
      </c>
      <c r="V55" s="98">
        <v>49.866362822619735</v>
      </c>
      <c r="W55" s="98">
        <v>47.96439587898864</v>
      </c>
      <c r="X55" s="98">
        <v>48.181744676987542</v>
      </c>
      <c r="Y55" s="98">
        <v>48.679124644081327</v>
      </c>
      <c r="Z55" s="98">
        <v>47.557077948229058</v>
      </c>
      <c r="AA55" s="98">
        <v>48.033388070695736</v>
      </c>
      <c r="AB55" s="98">
        <v>43.610126434151645</v>
      </c>
      <c r="AC55" s="98">
        <v>46.911774660299038</v>
      </c>
      <c r="AD55" s="98">
        <v>46.775397923254182</v>
      </c>
      <c r="AE55" s="98">
        <v>44.483892481659389</v>
      </c>
    </row>
    <row r="56" spans="1:31" ht="11.45" customHeight="1" x14ac:dyDescent="0.2">
      <c r="A56" s="52">
        <f>IF(D56&lt;&gt;"",COUNTA($D$6:D56),"")</f>
        <v>49</v>
      </c>
      <c r="B56" s="57" t="s">
        <v>40</v>
      </c>
      <c r="C56" s="98">
        <v>47.682212393116288</v>
      </c>
      <c r="D56" s="98">
        <v>51.618233353302223</v>
      </c>
      <c r="E56" s="98">
        <v>52.801168176016738</v>
      </c>
      <c r="F56" s="98">
        <v>58.634845917278604</v>
      </c>
      <c r="G56" s="98">
        <v>61.270370925614159</v>
      </c>
      <c r="H56" s="98">
        <v>58.926811878419187</v>
      </c>
      <c r="I56" s="98">
        <v>58.371369520126848</v>
      </c>
      <c r="J56" s="98">
        <v>58.148210532513069</v>
      </c>
      <c r="K56" s="98">
        <v>57.57648898994821</v>
      </c>
      <c r="L56" s="98">
        <v>52.200015111523989</v>
      </c>
      <c r="M56" s="98">
        <v>52.082013931155259</v>
      </c>
      <c r="N56" s="98">
        <v>49.378987552218732</v>
      </c>
      <c r="O56" s="98">
        <v>51.400364731368846</v>
      </c>
      <c r="P56" s="98">
        <v>53.14046435051408</v>
      </c>
      <c r="Q56" s="98">
        <v>46.885453640736444</v>
      </c>
      <c r="R56" s="98">
        <v>47.095713288701596</v>
      </c>
      <c r="S56" s="98">
        <v>47.569095420884906</v>
      </c>
      <c r="T56" s="98">
        <v>48.074518827860764</v>
      </c>
      <c r="U56" s="98">
        <v>55.716048130079777</v>
      </c>
      <c r="V56" s="98">
        <v>51.569530668674957</v>
      </c>
      <c r="W56" s="98">
        <v>50.417643434827447</v>
      </c>
      <c r="X56" s="98">
        <v>53.090568951703688</v>
      </c>
      <c r="Y56" s="98">
        <v>55.782912452890741</v>
      </c>
      <c r="Z56" s="98">
        <v>54.382204321834635</v>
      </c>
      <c r="AA56" s="98">
        <v>52.599950001228066</v>
      </c>
      <c r="AB56" s="98">
        <v>56.22466904600153</v>
      </c>
      <c r="AC56" s="98">
        <v>51.493489493680883</v>
      </c>
      <c r="AD56" s="98">
        <v>52.733113952778901</v>
      </c>
      <c r="AE56" s="98">
        <v>57.328474224207724</v>
      </c>
    </row>
    <row r="57" spans="1:31" ht="11.45" customHeight="1" x14ac:dyDescent="0.2">
      <c r="A57" s="52">
        <f>IF(D57&lt;&gt;"",COUNTA($D$6:D57),"")</f>
        <v>50</v>
      </c>
      <c r="B57" s="57" t="s">
        <v>41</v>
      </c>
      <c r="C57" s="98">
        <v>56.828853752997269</v>
      </c>
      <c r="D57" s="98">
        <v>63.749040546092758</v>
      </c>
      <c r="E57" s="98">
        <v>70.921026005297023</v>
      </c>
      <c r="F57" s="98">
        <v>72.965063453380324</v>
      </c>
      <c r="G57" s="98">
        <v>73.123031577711473</v>
      </c>
      <c r="H57" s="98">
        <v>68.978629704988791</v>
      </c>
      <c r="I57" s="98">
        <v>69.631305396472598</v>
      </c>
      <c r="J57" s="98">
        <v>64.334544102742285</v>
      </c>
      <c r="K57" s="98">
        <v>61.466823527582157</v>
      </c>
      <c r="L57" s="98">
        <v>57.423569924329939</v>
      </c>
      <c r="M57" s="98">
        <v>56.240263247458813</v>
      </c>
      <c r="N57" s="98">
        <v>59.634727395113245</v>
      </c>
      <c r="O57" s="98">
        <v>65.114512463040612</v>
      </c>
      <c r="P57" s="98">
        <v>56.81996884458961</v>
      </c>
      <c r="Q57" s="98">
        <v>56.864963478052303</v>
      </c>
      <c r="R57" s="98">
        <v>54.295808765206978</v>
      </c>
      <c r="S57" s="98">
        <v>51.574295674773097</v>
      </c>
      <c r="T57" s="98">
        <v>51.990042195633386</v>
      </c>
      <c r="U57" s="98">
        <v>56.15062309956501</v>
      </c>
      <c r="V57" s="98">
        <v>52.234347738606395</v>
      </c>
      <c r="W57" s="98">
        <v>52.725108772730024</v>
      </c>
      <c r="X57" s="98">
        <v>50.020218976569915</v>
      </c>
      <c r="Y57" s="98">
        <v>49.593564069827501</v>
      </c>
      <c r="Z57" s="98">
        <v>49.070876991708886</v>
      </c>
      <c r="AA57" s="98">
        <v>47.295130726376975</v>
      </c>
      <c r="AB57" s="98">
        <v>51.598411645300686</v>
      </c>
      <c r="AC57" s="98">
        <v>46.862675108087174</v>
      </c>
      <c r="AD57" s="98">
        <v>48.734363323398583</v>
      </c>
      <c r="AE57" s="98">
        <v>48.119509221519671</v>
      </c>
    </row>
    <row r="58" spans="1:31" ht="11.45" customHeight="1" x14ac:dyDescent="0.2">
      <c r="A58" s="52">
        <f>IF(D58&lt;&gt;"",COUNTA($D$6:D58),"")</f>
        <v>51</v>
      </c>
      <c r="B58" s="57" t="s">
        <v>42</v>
      </c>
      <c r="C58" s="98">
        <v>47.844176336178982</v>
      </c>
      <c r="D58" s="98">
        <v>51.567818486688509</v>
      </c>
      <c r="E58" s="98">
        <v>55.62872315432729</v>
      </c>
      <c r="F58" s="98">
        <v>57.914292626733221</v>
      </c>
      <c r="G58" s="98">
        <v>57.502202556063565</v>
      </c>
      <c r="H58" s="98">
        <v>55.973617646018326</v>
      </c>
      <c r="I58" s="98">
        <v>54.795775560735649</v>
      </c>
      <c r="J58" s="98">
        <v>52.407185984823549</v>
      </c>
      <c r="K58" s="98">
        <v>50.913171288081287</v>
      </c>
      <c r="L58" s="98">
        <v>48.362239306256647</v>
      </c>
      <c r="M58" s="98">
        <v>47.435046443687796</v>
      </c>
      <c r="N58" s="98">
        <v>47.374752474166705</v>
      </c>
      <c r="O58" s="98">
        <v>47.380802098581398</v>
      </c>
      <c r="P58" s="98">
        <v>46.092824741346561</v>
      </c>
      <c r="Q58" s="98">
        <v>44.482755562256919</v>
      </c>
      <c r="R58" s="98">
        <v>43.934685159307733</v>
      </c>
      <c r="S58" s="98">
        <v>43.704249503796987</v>
      </c>
      <c r="T58" s="98">
        <v>43.473212402249864</v>
      </c>
      <c r="U58" s="98">
        <v>46.498322898717802</v>
      </c>
      <c r="V58" s="98">
        <v>45.833172754530246</v>
      </c>
      <c r="W58" s="98">
        <v>46.653628130875475</v>
      </c>
      <c r="X58" s="98">
        <v>47.349297302151442</v>
      </c>
      <c r="Y58" s="98">
        <v>48.037649496999265</v>
      </c>
      <c r="Z58" s="98">
        <v>47.74745425557645</v>
      </c>
      <c r="AA58" s="98">
        <v>46.26304728713324</v>
      </c>
      <c r="AB58" s="98">
        <v>46.639312231340369</v>
      </c>
      <c r="AC58" s="98">
        <v>46.474818273220002</v>
      </c>
      <c r="AD58" s="98">
        <v>46.936770975130621</v>
      </c>
      <c r="AE58" s="98">
        <v>47.397755722984506</v>
      </c>
    </row>
    <row r="60" spans="1:31" ht="11.45" customHeight="1" x14ac:dyDescent="0.2">
      <c r="C60" s="77"/>
      <c r="D60" s="75"/>
      <c r="E60" s="75"/>
      <c r="F60" s="75"/>
      <c r="G60" s="77"/>
      <c r="H60" s="75"/>
      <c r="I60" s="75"/>
      <c r="J60" s="75"/>
      <c r="K60" s="75"/>
      <c r="L60" s="77"/>
      <c r="M60" s="75"/>
      <c r="N60" s="75"/>
      <c r="O60" s="75"/>
      <c r="P60" s="75"/>
      <c r="Q60" s="77"/>
      <c r="R60" s="75"/>
      <c r="S60" s="75"/>
      <c r="T60" s="75"/>
      <c r="U60" s="75"/>
      <c r="V60" s="77"/>
      <c r="W60" s="75"/>
      <c r="X60" s="75"/>
      <c r="Y60" s="75"/>
      <c r="Z60" s="75"/>
      <c r="AA60" s="77"/>
      <c r="AB60" s="75"/>
      <c r="AC60" s="75"/>
      <c r="AD60" s="75"/>
      <c r="AE60" s="75"/>
    </row>
    <row r="61" spans="1:31" ht="11.45" customHeight="1" x14ac:dyDescent="0.2">
      <c r="C61" s="77"/>
      <c r="D61" s="75"/>
      <c r="E61" s="75"/>
      <c r="F61" s="75"/>
      <c r="G61" s="77"/>
      <c r="H61" s="75"/>
      <c r="I61" s="75"/>
      <c r="J61" s="75"/>
      <c r="K61" s="75"/>
      <c r="L61" s="77"/>
      <c r="M61" s="75"/>
      <c r="N61" s="75"/>
      <c r="O61" s="75"/>
      <c r="P61" s="75"/>
      <c r="Q61" s="77"/>
      <c r="R61" s="75"/>
      <c r="S61" s="75"/>
      <c r="T61" s="75"/>
      <c r="U61" s="75"/>
      <c r="V61" s="77"/>
      <c r="W61" s="75"/>
      <c r="X61" s="75"/>
      <c r="Y61" s="75"/>
      <c r="Z61" s="75"/>
      <c r="AA61" s="77"/>
      <c r="AB61" s="75"/>
      <c r="AC61" s="75"/>
      <c r="AD61" s="75"/>
      <c r="AE61" s="75"/>
    </row>
    <row r="62" spans="1:31" ht="11.45" customHeight="1" x14ac:dyDescent="0.2">
      <c r="C62" s="77"/>
      <c r="D62" s="75"/>
      <c r="E62" s="75"/>
      <c r="F62" s="75"/>
      <c r="G62" s="77"/>
      <c r="H62" s="75"/>
      <c r="I62" s="75"/>
      <c r="J62" s="75"/>
      <c r="K62" s="75"/>
      <c r="L62" s="77"/>
      <c r="M62" s="75"/>
      <c r="N62" s="75"/>
      <c r="O62" s="75"/>
      <c r="P62" s="75"/>
      <c r="Q62" s="77"/>
      <c r="R62" s="75"/>
      <c r="S62" s="75"/>
      <c r="T62" s="75"/>
      <c r="U62" s="75"/>
      <c r="V62" s="77"/>
      <c r="W62" s="75"/>
      <c r="X62" s="75"/>
      <c r="Y62" s="75"/>
      <c r="Z62" s="75"/>
      <c r="AA62" s="77"/>
      <c r="AB62" s="75"/>
      <c r="AC62" s="75"/>
      <c r="AD62" s="75"/>
      <c r="AE62" s="75"/>
    </row>
    <row r="63" spans="1:31" ht="11.45" customHeight="1" x14ac:dyDescent="0.2">
      <c r="C63" s="77"/>
      <c r="D63" s="75"/>
      <c r="E63" s="75"/>
      <c r="F63" s="75"/>
      <c r="G63" s="77"/>
      <c r="H63" s="75"/>
      <c r="I63" s="75"/>
      <c r="J63" s="75"/>
      <c r="K63" s="75"/>
      <c r="L63" s="77"/>
      <c r="M63" s="75"/>
      <c r="N63" s="75"/>
      <c r="O63" s="75"/>
      <c r="P63" s="75"/>
      <c r="Q63" s="77"/>
      <c r="R63" s="75"/>
      <c r="S63" s="75"/>
      <c r="T63" s="75"/>
      <c r="U63" s="75"/>
      <c r="V63" s="77"/>
      <c r="W63" s="75"/>
      <c r="X63" s="75"/>
      <c r="Y63" s="75"/>
      <c r="Z63" s="75"/>
      <c r="AA63" s="77"/>
      <c r="AB63" s="75"/>
      <c r="AC63" s="75"/>
      <c r="AD63" s="75"/>
      <c r="AE63" s="75"/>
    </row>
    <row r="64" spans="1:31" ht="11.45" customHeight="1" x14ac:dyDescent="0.2">
      <c r="C64" s="75"/>
      <c r="D64" s="75"/>
      <c r="E64" s="75"/>
      <c r="F64" s="75"/>
      <c r="G64" s="77"/>
      <c r="H64" s="97"/>
      <c r="I64" s="75"/>
      <c r="J64" s="75"/>
      <c r="K64" s="75"/>
      <c r="L64" s="77"/>
      <c r="M64" s="75"/>
      <c r="N64" s="75"/>
      <c r="O64" s="75"/>
      <c r="P64" s="97"/>
      <c r="Q64" s="77"/>
      <c r="R64" s="75"/>
      <c r="S64" s="75"/>
      <c r="T64" s="75"/>
      <c r="U64" s="75"/>
      <c r="V64" s="77"/>
      <c r="W64" s="75"/>
      <c r="X64" s="75"/>
      <c r="Y64" s="75"/>
      <c r="Z64" s="75"/>
      <c r="AA64" s="75"/>
      <c r="AB64" s="75"/>
      <c r="AC64" s="75"/>
      <c r="AD64" s="75"/>
      <c r="AE64" s="75"/>
    </row>
    <row r="65" spans="3:31" ht="11.45" customHeight="1" x14ac:dyDescent="0.2">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75"/>
      <c r="AC65" s="75"/>
      <c r="AD65" s="75"/>
      <c r="AE65" s="75"/>
    </row>
    <row r="66" spans="3:31" ht="11.45" customHeight="1" x14ac:dyDescent="0.2">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5"/>
      <c r="AE66" s="75"/>
    </row>
    <row r="67" spans="3:31" ht="11.45" customHeight="1" x14ac:dyDescent="0.2">
      <c r="C67" s="75"/>
      <c r="D67" s="75"/>
      <c r="E67" s="75"/>
      <c r="F67" s="75"/>
      <c r="G67" s="75"/>
      <c r="H67" s="75"/>
      <c r="I67" s="75"/>
      <c r="J67" s="75"/>
      <c r="K67" s="75"/>
      <c r="L67" s="75"/>
      <c r="M67" s="75"/>
      <c r="N67" s="75"/>
      <c r="O67" s="75"/>
      <c r="P67" s="75"/>
      <c r="Q67" s="75"/>
      <c r="R67" s="75"/>
      <c r="S67" s="75"/>
      <c r="T67" s="75"/>
      <c r="U67" s="75"/>
      <c r="V67" s="75"/>
      <c r="W67" s="75"/>
      <c r="X67" s="75"/>
      <c r="Y67" s="75"/>
      <c r="Z67" s="75"/>
      <c r="AA67" s="75"/>
      <c r="AB67" s="75"/>
      <c r="AC67" s="75"/>
      <c r="AD67" s="75"/>
      <c r="AE67" s="75"/>
    </row>
    <row r="68" spans="3:31" ht="11.45" customHeight="1" x14ac:dyDescent="0.2">
      <c r="C68" s="75"/>
      <c r="D68" s="75"/>
      <c r="E68" s="75"/>
      <c r="F68" s="75"/>
      <c r="G68" s="75"/>
      <c r="H68" s="75"/>
      <c r="I68" s="75"/>
      <c r="J68" s="75"/>
      <c r="K68" s="75"/>
      <c r="L68" s="75"/>
      <c r="M68" s="75"/>
      <c r="N68" s="75"/>
      <c r="O68" s="75"/>
      <c r="P68" s="75"/>
      <c r="Q68" s="75"/>
      <c r="R68" s="75"/>
      <c r="S68" s="75"/>
      <c r="T68" s="75"/>
      <c r="U68" s="75"/>
      <c r="V68" s="75"/>
      <c r="W68" s="75"/>
      <c r="X68" s="75"/>
      <c r="Y68" s="75"/>
      <c r="Z68" s="75"/>
      <c r="AA68" s="75"/>
      <c r="AB68" s="75"/>
      <c r="AC68" s="75"/>
      <c r="AD68" s="75"/>
      <c r="AE68" s="75"/>
    </row>
    <row r="69" spans="3:31" ht="11.45" customHeight="1" x14ac:dyDescent="0.2">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5"/>
      <c r="AE69" s="75"/>
    </row>
    <row r="70" spans="3:31" ht="11.45" customHeight="1" x14ac:dyDescent="0.2">
      <c r="C70" s="75"/>
      <c r="D70" s="75"/>
      <c r="E70" s="75"/>
      <c r="F70" s="75"/>
      <c r="G70" s="97"/>
      <c r="H70" s="75"/>
      <c r="I70" s="75"/>
      <c r="J70" s="75"/>
      <c r="K70" s="75"/>
      <c r="L70" s="75"/>
      <c r="M70" s="75"/>
      <c r="N70" s="75"/>
      <c r="O70" s="75"/>
      <c r="P70" s="75"/>
      <c r="Q70" s="75"/>
      <c r="R70" s="75"/>
      <c r="S70" s="75"/>
      <c r="T70" s="75"/>
      <c r="U70" s="75"/>
      <c r="V70" s="75"/>
      <c r="W70" s="75"/>
      <c r="X70" s="75"/>
      <c r="Y70" s="75"/>
      <c r="Z70" s="75"/>
      <c r="AA70" s="75"/>
      <c r="AB70" s="75"/>
      <c r="AC70" s="75"/>
      <c r="AD70" s="75"/>
      <c r="AE70" s="75"/>
    </row>
    <row r="71" spans="3:31" ht="11.45" customHeight="1" x14ac:dyDescent="0.2">
      <c r="C71" s="75"/>
      <c r="D71" s="75"/>
      <c r="E71" s="75"/>
      <c r="F71" s="97"/>
      <c r="G71" s="75"/>
      <c r="H71" s="75"/>
      <c r="I71" s="75"/>
      <c r="J71" s="75"/>
      <c r="K71" s="75"/>
      <c r="L71" s="75"/>
      <c r="M71" s="75"/>
      <c r="N71" s="75"/>
      <c r="O71" s="75"/>
      <c r="P71" s="75"/>
      <c r="Q71" s="75"/>
      <c r="R71" s="75"/>
      <c r="S71" s="75"/>
      <c r="T71" s="75"/>
      <c r="U71" s="75"/>
      <c r="V71" s="75"/>
      <c r="W71" s="75"/>
      <c r="X71" s="75"/>
      <c r="Y71" s="75"/>
      <c r="Z71" s="75"/>
      <c r="AA71" s="75"/>
      <c r="AB71" s="75"/>
      <c r="AC71" s="75"/>
      <c r="AD71" s="75"/>
      <c r="AE71" s="75"/>
    </row>
    <row r="72" spans="3:31" ht="11.45" customHeight="1" x14ac:dyDescent="0.2">
      <c r="C72" s="75"/>
      <c r="D72" s="75"/>
      <c r="E72" s="75"/>
      <c r="F72" s="75"/>
      <c r="G72" s="75"/>
      <c r="H72" s="75"/>
      <c r="I72" s="75"/>
      <c r="J72" s="75"/>
      <c r="K72" s="75"/>
      <c r="L72" s="75"/>
      <c r="M72" s="75"/>
      <c r="N72" s="75"/>
      <c r="O72" s="75"/>
      <c r="P72" s="75"/>
      <c r="Q72" s="75"/>
      <c r="R72" s="75"/>
      <c r="S72" s="75"/>
      <c r="T72" s="75"/>
      <c r="U72" s="75"/>
      <c r="V72" s="75"/>
      <c r="W72" s="97"/>
      <c r="X72" s="75"/>
      <c r="Y72" s="75"/>
      <c r="Z72" s="75"/>
      <c r="AA72" s="75"/>
      <c r="AB72" s="75"/>
      <c r="AC72" s="75"/>
      <c r="AD72" s="75"/>
      <c r="AE72" s="75"/>
    </row>
    <row r="73" spans="3:31" ht="11.45" customHeight="1" x14ac:dyDescent="0.2">
      <c r="C73" s="75"/>
      <c r="D73" s="75"/>
      <c r="E73" s="75"/>
      <c r="F73" s="75"/>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row>
    <row r="74" spans="3:31" ht="11.45" customHeight="1" x14ac:dyDescent="0.2">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row>
    <row r="75" spans="3:31" ht="11.45" customHeight="1" x14ac:dyDescent="0.2">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5"/>
      <c r="AE75" s="75"/>
    </row>
    <row r="76" spans="3:31" ht="11.45" customHeight="1" x14ac:dyDescent="0.2">
      <c r="C76" s="75"/>
      <c r="D76" s="75"/>
      <c r="E76" s="75"/>
      <c r="F76" s="75"/>
      <c r="G76" s="75"/>
      <c r="H76" s="75"/>
      <c r="I76" s="75"/>
      <c r="J76" s="75"/>
      <c r="K76" s="75"/>
      <c r="L76" s="75"/>
      <c r="M76" s="75"/>
      <c r="N76" s="75"/>
      <c r="O76" s="75"/>
      <c r="P76" s="75"/>
      <c r="Q76" s="75"/>
      <c r="R76" s="75"/>
      <c r="S76" s="75"/>
      <c r="T76" s="75"/>
      <c r="U76" s="75"/>
      <c r="V76" s="75"/>
      <c r="W76" s="75"/>
      <c r="X76" s="75"/>
      <c r="Y76" s="75"/>
      <c r="Z76" s="75"/>
      <c r="AA76" s="75"/>
      <c r="AB76" s="75"/>
      <c r="AC76" s="75"/>
      <c r="AD76" s="75"/>
      <c r="AE76" s="75"/>
    </row>
    <row r="77" spans="3:31" ht="11.45" customHeight="1" x14ac:dyDescent="0.2">
      <c r="C77" s="97"/>
    </row>
    <row r="78" spans="3:31" ht="11.45" customHeight="1" x14ac:dyDescent="0.2">
      <c r="C78" s="97"/>
    </row>
    <row r="79" spans="3:31" ht="11.45" customHeight="1" x14ac:dyDescent="0.2">
      <c r="C79" s="97"/>
      <c r="H79" s="89"/>
    </row>
    <row r="80" spans="3:31" ht="11.45" customHeight="1" x14ac:dyDescent="0.2">
      <c r="C80" s="97"/>
    </row>
  </sheetData>
  <mergeCells count="48">
    <mergeCell ref="D2:D3"/>
    <mergeCell ref="E2:E3"/>
    <mergeCell ref="W2:W3"/>
    <mergeCell ref="C23:I23"/>
    <mergeCell ref="J23:P23"/>
    <mergeCell ref="Q23:W23"/>
    <mergeCell ref="J2:J3"/>
    <mergeCell ref="K2:K3"/>
    <mergeCell ref="Q1:W1"/>
    <mergeCell ref="G2:G3"/>
    <mergeCell ref="M2:M3"/>
    <mergeCell ref="N2:N3"/>
    <mergeCell ref="O2:O3"/>
    <mergeCell ref="X41:AE41"/>
    <mergeCell ref="X23:AE23"/>
    <mergeCell ref="X5:AE5"/>
    <mergeCell ref="C5:I5"/>
    <mergeCell ref="J5:P5"/>
    <mergeCell ref="Q5:W5"/>
    <mergeCell ref="C41:I41"/>
    <mergeCell ref="J41:P41"/>
    <mergeCell ref="Q41:W41"/>
    <mergeCell ref="A1:B1"/>
    <mergeCell ref="A2:A3"/>
    <mergeCell ref="B2:B3"/>
    <mergeCell ref="C2:C3"/>
    <mergeCell ref="Y2:Y3"/>
    <mergeCell ref="V2:V3"/>
    <mergeCell ref="Q2:Q3"/>
    <mergeCell ref="R2:R3"/>
    <mergeCell ref="L2:L3"/>
    <mergeCell ref="F2:F3"/>
    <mergeCell ref="X1:AE1"/>
    <mergeCell ref="I2:I3"/>
    <mergeCell ref="U2:U3"/>
    <mergeCell ref="H2:H3"/>
    <mergeCell ref="C1:I1"/>
    <mergeCell ref="J1:P1"/>
    <mergeCell ref="X2:X3"/>
    <mergeCell ref="P2:P3"/>
    <mergeCell ref="AE2:AE3"/>
    <mergeCell ref="S2:S3"/>
    <mergeCell ref="T2:T3"/>
    <mergeCell ref="Z2:Z3"/>
    <mergeCell ref="AA2:AA3"/>
    <mergeCell ref="AB2:AB3"/>
    <mergeCell ref="AC2:AC3"/>
    <mergeCell ref="AD2:A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23.28515625" style="38" customWidth="1"/>
    <col min="3" max="23" width="9.28515625" style="38" customWidth="1"/>
    <col min="24" max="31" width="8.140625" style="38" customWidth="1"/>
    <col min="32" max="16384" width="11.42578125" style="38"/>
  </cols>
  <sheetData>
    <row r="1" spans="1:37" ht="39.950000000000003" customHeight="1" x14ac:dyDescent="0.2">
      <c r="A1" s="156" t="s">
        <v>82</v>
      </c>
      <c r="B1" s="157"/>
      <c r="C1" s="148" t="s">
        <v>125</v>
      </c>
      <c r="D1" s="148"/>
      <c r="E1" s="148"/>
      <c r="F1" s="148"/>
      <c r="G1" s="148"/>
      <c r="H1" s="148"/>
      <c r="I1" s="149"/>
      <c r="J1" s="151" t="s">
        <v>125</v>
      </c>
      <c r="K1" s="148"/>
      <c r="L1" s="148"/>
      <c r="M1" s="148"/>
      <c r="N1" s="148"/>
      <c r="O1" s="148"/>
      <c r="P1" s="149"/>
      <c r="Q1" s="151" t="s">
        <v>125</v>
      </c>
      <c r="R1" s="148"/>
      <c r="S1" s="148"/>
      <c r="T1" s="148"/>
      <c r="U1" s="148"/>
      <c r="V1" s="148"/>
      <c r="W1" s="149"/>
      <c r="X1" s="151" t="s">
        <v>125</v>
      </c>
      <c r="Y1" s="148"/>
      <c r="Z1" s="148"/>
      <c r="AA1" s="148"/>
      <c r="AB1" s="149"/>
      <c r="AC1" s="149"/>
      <c r="AD1" s="149"/>
      <c r="AE1" s="149"/>
    </row>
    <row r="2" spans="1:37" ht="11.45" customHeight="1" x14ac:dyDescent="0.2">
      <c r="A2" s="158" t="s">
        <v>61</v>
      </c>
      <c r="B2" s="146" t="s">
        <v>25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54">
        <v>2016</v>
      </c>
      <c r="AC2" s="154">
        <v>2017</v>
      </c>
      <c r="AD2" s="147">
        <v>2018</v>
      </c>
      <c r="AE2" s="147">
        <v>2019</v>
      </c>
    </row>
    <row r="3" spans="1:37"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55"/>
      <c r="AC3" s="155"/>
      <c r="AD3" s="147"/>
      <c r="AE3" s="147"/>
    </row>
    <row r="4" spans="1:37"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1">
        <v>28</v>
      </c>
      <c r="AC4" s="51">
        <v>29</v>
      </c>
      <c r="AD4" s="51">
        <v>30</v>
      </c>
      <c r="AE4" s="51">
        <v>31</v>
      </c>
    </row>
    <row r="5" spans="1:37"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7" ht="11.45" customHeight="1" x14ac:dyDescent="0.2">
      <c r="A6" s="52">
        <f>IF(D6&lt;&gt;"",COUNTA($D6:D$6),"")</f>
        <v>1</v>
      </c>
      <c r="B6" s="57" t="s">
        <v>26</v>
      </c>
      <c r="C6" s="88">
        <v>60010.277000000002</v>
      </c>
      <c r="D6" s="79">
        <v>62241.264000000003</v>
      </c>
      <c r="E6" s="79">
        <v>58525.667999999998</v>
      </c>
      <c r="F6" s="79">
        <v>57168.358999999997</v>
      </c>
      <c r="G6" s="79">
        <v>55464.756999999998</v>
      </c>
      <c r="H6" s="79">
        <v>56243.02</v>
      </c>
      <c r="I6" s="79">
        <v>55199.419000000002</v>
      </c>
      <c r="J6" s="79">
        <v>58434.209000000003</v>
      </c>
      <c r="K6" s="79">
        <v>61141.502</v>
      </c>
      <c r="L6" s="79">
        <v>65493.673999999999</v>
      </c>
      <c r="M6" s="79">
        <v>69687.994999999995</v>
      </c>
      <c r="N6" s="79">
        <v>66625.582999999999</v>
      </c>
      <c r="O6" s="79">
        <v>63421.894</v>
      </c>
      <c r="P6" s="79">
        <v>66120.475999999995</v>
      </c>
      <c r="Q6" s="79">
        <v>64561.853999999999</v>
      </c>
      <c r="R6" s="79">
        <v>72064.308999999994</v>
      </c>
      <c r="S6" s="79">
        <v>76808.351999999999</v>
      </c>
      <c r="T6" s="79">
        <v>80831.615000000005</v>
      </c>
      <c r="U6" s="79">
        <v>72962.088000000003</v>
      </c>
      <c r="V6" s="79">
        <v>75912.498000000007</v>
      </c>
      <c r="W6" s="79">
        <v>83679.585000000006</v>
      </c>
      <c r="X6" s="79">
        <v>89993.546000000002</v>
      </c>
      <c r="Y6" s="79">
        <v>88851.964000000007</v>
      </c>
      <c r="Z6" s="79">
        <v>90890.111000000004</v>
      </c>
      <c r="AA6" s="79">
        <v>96408.048999999999</v>
      </c>
      <c r="AB6" s="79">
        <v>99633.634999999995</v>
      </c>
      <c r="AC6" s="79">
        <v>108642.81200000001</v>
      </c>
      <c r="AD6" s="79">
        <v>118382.069</v>
      </c>
      <c r="AE6" s="79">
        <v>123406.912</v>
      </c>
      <c r="AF6" s="100"/>
      <c r="AG6" s="100"/>
      <c r="AH6" s="100"/>
      <c r="AI6" s="89"/>
      <c r="AJ6" s="89"/>
      <c r="AK6" s="89"/>
    </row>
    <row r="7" spans="1:37" ht="11.45" customHeight="1" x14ac:dyDescent="0.2">
      <c r="A7" s="52">
        <f>IF(D7&lt;&gt;"",COUNTA($D$6:D7),"")</f>
        <v>2</v>
      </c>
      <c r="B7" s="57" t="s">
        <v>27</v>
      </c>
      <c r="C7" s="88">
        <v>74020.297999999995</v>
      </c>
      <c r="D7" s="79">
        <v>77581.111999999994</v>
      </c>
      <c r="E7" s="79">
        <v>70780.732000000004</v>
      </c>
      <c r="F7" s="79">
        <v>75418.534</v>
      </c>
      <c r="G7" s="79">
        <v>76017.460999999996</v>
      </c>
      <c r="H7" s="79">
        <v>76220.819000000003</v>
      </c>
      <c r="I7" s="79">
        <v>73205.554000000004</v>
      </c>
      <c r="J7" s="79">
        <v>79129.141000000003</v>
      </c>
      <c r="K7" s="79">
        <v>80934.707999999999</v>
      </c>
      <c r="L7" s="79">
        <v>86876.547999999995</v>
      </c>
      <c r="M7" s="79">
        <v>85684.600999999995</v>
      </c>
      <c r="N7" s="79">
        <v>82507.148000000001</v>
      </c>
      <c r="O7" s="79">
        <v>84548.774999999994</v>
      </c>
      <c r="P7" s="79">
        <v>83332.982000000004</v>
      </c>
      <c r="Q7" s="79">
        <v>80981.47</v>
      </c>
      <c r="R7" s="79">
        <v>98003.926999999996</v>
      </c>
      <c r="S7" s="79">
        <v>99478.316999999995</v>
      </c>
      <c r="T7" s="79">
        <v>101164.7</v>
      </c>
      <c r="U7" s="79">
        <v>92136.892000000007</v>
      </c>
      <c r="V7" s="79">
        <v>97662.483999999997</v>
      </c>
      <c r="W7" s="79">
        <v>111949.40300000001</v>
      </c>
      <c r="X7" s="79">
        <v>113783.53</v>
      </c>
      <c r="Y7" s="79">
        <v>116009.034</v>
      </c>
      <c r="Z7" s="79">
        <v>122925.311</v>
      </c>
      <c r="AA7" s="79">
        <v>128382.21</v>
      </c>
      <c r="AB7" s="79">
        <v>132587.16800000001</v>
      </c>
      <c r="AC7" s="79">
        <v>142397.64000000001</v>
      </c>
      <c r="AD7" s="79">
        <v>151198.212</v>
      </c>
      <c r="AE7" s="79">
        <v>157513.34</v>
      </c>
      <c r="AF7" s="100"/>
      <c r="AG7" s="100"/>
      <c r="AH7" s="100"/>
      <c r="AI7" s="89"/>
      <c r="AJ7" s="89"/>
      <c r="AK7" s="89"/>
    </row>
    <row r="8" spans="1:37" ht="11.45" customHeight="1" x14ac:dyDescent="0.2">
      <c r="A8" s="52">
        <f>IF(D8&lt;&gt;"",COUNTA($D$6:D8),"")</f>
        <v>3</v>
      </c>
      <c r="B8" s="57" t="s">
        <v>28</v>
      </c>
      <c r="C8" s="88">
        <v>15308.591</v>
      </c>
      <c r="D8" s="79">
        <v>17343.864000000001</v>
      </c>
      <c r="E8" s="79">
        <v>17648.972000000002</v>
      </c>
      <c r="F8" s="79">
        <v>16982.143</v>
      </c>
      <c r="G8" s="79">
        <v>17544.642</v>
      </c>
      <c r="H8" s="79">
        <v>20825.698</v>
      </c>
      <c r="I8" s="79">
        <v>23531.217000000001</v>
      </c>
      <c r="J8" s="79">
        <v>19313.153999999999</v>
      </c>
      <c r="K8" s="79">
        <v>18923.632000000001</v>
      </c>
      <c r="L8" s="79">
        <v>17830.351999999999</v>
      </c>
      <c r="M8" s="79">
        <v>16499.319</v>
      </c>
      <c r="N8" s="79">
        <v>14096.191000000001</v>
      </c>
      <c r="O8" s="79">
        <v>12445.151</v>
      </c>
      <c r="P8" s="79">
        <v>13444.857</v>
      </c>
      <c r="Q8" s="79">
        <v>15414.069</v>
      </c>
      <c r="R8" s="79">
        <v>15644.370999999999</v>
      </c>
      <c r="S8" s="79">
        <v>16824.574000000001</v>
      </c>
      <c r="T8" s="79">
        <v>17084.675999999999</v>
      </c>
      <c r="U8" s="79">
        <v>16665.871999999999</v>
      </c>
      <c r="V8" s="79">
        <v>17539.760999999999</v>
      </c>
      <c r="W8" s="79">
        <v>17688.071</v>
      </c>
      <c r="X8" s="79">
        <v>20433.607</v>
      </c>
      <c r="Y8" s="79">
        <v>20639.406999999999</v>
      </c>
      <c r="Z8" s="79">
        <v>22882.143</v>
      </c>
      <c r="AA8" s="79">
        <v>24696.414000000001</v>
      </c>
      <c r="AB8" s="79">
        <v>25774.116999999998</v>
      </c>
      <c r="AC8" s="79">
        <v>26132.074000000001</v>
      </c>
      <c r="AD8" s="79">
        <v>28634.95</v>
      </c>
      <c r="AE8" s="79">
        <v>28280.082999999999</v>
      </c>
      <c r="AF8" s="100"/>
      <c r="AG8" s="100"/>
      <c r="AH8" s="100"/>
      <c r="AI8" s="89"/>
      <c r="AJ8" s="89"/>
      <c r="AK8" s="89"/>
    </row>
    <row r="9" spans="1:37" ht="11.45" customHeight="1" x14ac:dyDescent="0.2">
      <c r="A9" s="52">
        <f>IF(D9&lt;&gt;"",COUNTA($D$6:D9),"")</f>
        <v>4</v>
      </c>
      <c r="B9" s="57" t="s">
        <v>29</v>
      </c>
      <c r="C9" s="88">
        <v>8139.4870000000001</v>
      </c>
      <c r="D9" s="79">
        <v>11006.425999999999</v>
      </c>
      <c r="E9" s="79">
        <v>14796.191000000001</v>
      </c>
      <c r="F9" s="79">
        <v>17885.879000000001</v>
      </c>
      <c r="G9" s="79">
        <v>17768.402999999998</v>
      </c>
      <c r="H9" s="79">
        <v>19113.223999999998</v>
      </c>
      <c r="I9" s="79">
        <v>18264.044999999998</v>
      </c>
      <c r="J9" s="79">
        <v>18279.677</v>
      </c>
      <c r="K9" s="79">
        <v>17767.457999999999</v>
      </c>
      <c r="L9" s="79">
        <v>16686.975999999999</v>
      </c>
      <c r="M9" s="79">
        <v>14064.798000000001</v>
      </c>
      <c r="N9" s="79">
        <v>12553.63</v>
      </c>
      <c r="O9" s="79">
        <v>11218.763000000001</v>
      </c>
      <c r="P9" s="79">
        <v>11347.61</v>
      </c>
      <c r="Q9" s="79">
        <v>11211.781000000001</v>
      </c>
      <c r="R9" s="79">
        <v>11849.815000000001</v>
      </c>
      <c r="S9" s="79">
        <v>11529.901</v>
      </c>
      <c r="T9" s="79">
        <v>12200.047</v>
      </c>
      <c r="U9" s="79">
        <v>10610.635</v>
      </c>
      <c r="V9" s="79">
        <v>11417.296</v>
      </c>
      <c r="W9" s="79">
        <v>11858.174999999999</v>
      </c>
      <c r="X9" s="79">
        <v>13166.793</v>
      </c>
      <c r="Y9" s="79">
        <v>12700.912</v>
      </c>
      <c r="Z9" s="79">
        <v>13743.356</v>
      </c>
      <c r="AA9" s="79">
        <v>14424.039000000001</v>
      </c>
      <c r="AB9" s="79">
        <v>15834.362999999999</v>
      </c>
      <c r="AC9" s="79">
        <v>16591.581999999999</v>
      </c>
      <c r="AD9" s="79">
        <v>17879.654999999999</v>
      </c>
      <c r="AE9" s="79">
        <v>18182.893</v>
      </c>
      <c r="AF9" s="100"/>
      <c r="AG9" s="100"/>
      <c r="AH9" s="100"/>
      <c r="AI9" s="89"/>
      <c r="AJ9" s="89"/>
      <c r="AK9" s="89"/>
    </row>
    <row r="10" spans="1:37" ht="11.45" customHeight="1" x14ac:dyDescent="0.2">
      <c r="A10" s="52">
        <f>IF(D10&lt;&gt;"",COUNTA($D$6:D10),"")</f>
        <v>5</v>
      </c>
      <c r="B10" s="57" t="s">
        <v>30</v>
      </c>
      <c r="C10" s="88">
        <v>3412.6759999999999</v>
      </c>
      <c r="D10" s="79">
        <v>3395.7339999999999</v>
      </c>
      <c r="E10" s="79">
        <v>3547.2</v>
      </c>
      <c r="F10" s="79">
        <v>3072.7739999999999</v>
      </c>
      <c r="G10" s="79">
        <v>2986.7190000000001</v>
      </c>
      <c r="H10" s="79">
        <v>3209.3670000000002</v>
      </c>
      <c r="I10" s="79">
        <v>3146.5859999999998</v>
      </c>
      <c r="J10" s="79">
        <v>3405.3440000000001</v>
      </c>
      <c r="K10" s="79">
        <v>3840.31</v>
      </c>
      <c r="L10" s="79">
        <v>4032.462</v>
      </c>
      <c r="M10" s="79">
        <v>3904.8980000000001</v>
      </c>
      <c r="N10" s="79">
        <v>4025.0720000000001</v>
      </c>
      <c r="O10" s="79">
        <v>3227.7249999999999</v>
      </c>
      <c r="P10" s="79">
        <v>3768.306</v>
      </c>
      <c r="Q10" s="79">
        <v>3539.5569999999998</v>
      </c>
      <c r="R10" s="79">
        <v>3886.93</v>
      </c>
      <c r="S10" s="79">
        <v>4068.6080000000002</v>
      </c>
      <c r="T10" s="79">
        <v>4181.8410000000003</v>
      </c>
      <c r="U10" s="79">
        <v>3592.502</v>
      </c>
      <c r="V10" s="79">
        <v>3904.1350000000002</v>
      </c>
      <c r="W10" s="79">
        <v>3925.44</v>
      </c>
      <c r="X10" s="79">
        <v>5327.6679999999997</v>
      </c>
      <c r="Y10" s="79">
        <v>4689.0079999999998</v>
      </c>
      <c r="Z10" s="79">
        <v>4114.1239999999998</v>
      </c>
      <c r="AA10" s="79">
        <v>5131.2110000000002</v>
      </c>
      <c r="AB10" s="79">
        <v>4968.2650000000003</v>
      </c>
      <c r="AC10" s="79">
        <v>4536.9830000000002</v>
      </c>
      <c r="AD10" s="79">
        <v>5344.1610000000001</v>
      </c>
      <c r="AE10" s="79">
        <v>5231.6850000000004</v>
      </c>
      <c r="AF10" s="100"/>
      <c r="AG10" s="100"/>
      <c r="AH10" s="100"/>
      <c r="AI10" s="89"/>
      <c r="AJ10" s="89"/>
      <c r="AK10" s="89"/>
    </row>
    <row r="11" spans="1:37" ht="11.45" customHeight="1" x14ac:dyDescent="0.2">
      <c r="A11" s="52">
        <f>IF(D11&lt;&gt;"",COUNTA($D$6:D11),"")</f>
        <v>6</v>
      </c>
      <c r="B11" s="57" t="s">
        <v>31</v>
      </c>
      <c r="C11" s="88">
        <v>10067.883</v>
      </c>
      <c r="D11" s="79">
        <v>11533.188</v>
      </c>
      <c r="E11" s="79">
        <v>11265.867</v>
      </c>
      <c r="F11" s="79">
        <v>10494.638999999999</v>
      </c>
      <c r="G11" s="79">
        <v>9878.6440000000002</v>
      </c>
      <c r="H11" s="79">
        <v>9994.0390000000007</v>
      </c>
      <c r="I11" s="79">
        <v>10870.278</v>
      </c>
      <c r="J11" s="79">
        <v>11861.717000000001</v>
      </c>
      <c r="K11" s="79">
        <v>11324.736999999999</v>
      </c>
      <c r="L11" s="79">
        <v>12700.605</v>
      </c>
      <c r="M11" s="79">
        <v>14746.727999999999</v>
      </c>
      <c r="N11" s="79">
        <v>15926.441000000001</v>
      </c>
      <c r="O11" s="79">
        <v>15337.575999999999</v>
      </c>
      <c r="P11" s="79">
        <v>18324.578000000001</v>
      </c>
      <c r="Q11" s="79">
        <v>19688.669999999998</v>
      </c>
      <c r="R11" s="79">
        <v>20651.088</v>
      </c>
      <c r="S11" s="79">
        <v>23439.760999999999</v>
      </c>
      <c r="T11" s="79">
        <v>24999.215</v>
      </c>
      <c r="U11" s="79">
        <v>18556.633000000002</v>
      </c>
      <c r="V11" s="79">
        <v>22934.573</v>
      </c>
      <c r="W11" s="79">
        <v>19778.902999999998</v>
      </c>
      <c r="X11" s="79">
        <v>19909.496999999999</v>
      </c>
      <c r="Y11" s="79">
        <v>21350.436000000002</v>
      </c>
      <c r="Z11" s="79">
        <v>22053.203000000001</v>
      </c>
      <c r="AA11" s="79">
        <v>23377.710999999999</v>
      </c>
      <c r="AB11" s="79">
        <v>21823.597000000002</v>
      </c>
      <c r="AC11" s="79">
        <v>18671.210999999999</v>
      </c>
      <c r="AD11" s="79">
        <v>21621.366000000002</v>
      </c>
      <c r="AE11" s="79">
        <v>22668.486000000001</v>
      </c>
      <c r="AF11" s="100"/>
      <c r="AG11" s="100"/>
      <c r="AH11" s="100"/>
      <c r="AI11" s="89"/>
      <c r="AJ11" s="89"/>
      <c r="AK11" s="89"/>
    </row>
    <row r="12" spans="1:37" ht="11.45" customHeight="1" x14ac:dyDescent="0.2">
      <c r="A12" s="52">
        <f>IF(D12&lt;&gt;"",COUNTA($D$6:D12),"")</f>
        <v>7</v>
      </c>
      <c r="B12" s="57" t="s">
        <v>32</v>
      </c>
      <c r="C12" s="88">
        <v>32917.364000000001</v>
      </c>
      <c r="D12" s="79">
        <v>34032.493999999999</v>
      </c>
      <c r="E12" s="79">
        <v>33091.408000000003</v>
      </c>
      <c r="F12" s="79">
        <v>30357.19</v>
      </c>
      <c r="G12" s="79">
        <v>31828.244999999999</v>
      </c>
      <c r="H12" s="79">
        <v>30412.431</v>
      </c>
      <c r="I12" s="79">
        <v>32085.825000000001</v>
      </c>
      <c r="J12" s="79">
        <v>33389.851000000002</v>
      </c>
      <c r="K12" s="79">
        <v>35225.182999999997</v>
      </c>
      <c r="L12" s="79">
        <v>35614.214</v>
      </c>
      <c r="M12" s="79">
        <v>37613.328999999998</v>
      </c>
      <c r="N12" s="79">
        <v>34268.99</v>
      </c>
      <c r="O12" s="79">
        <v>33572.800000000003</v>
      </c>
      <c r="P12" s="79">
        <v>34278.016000000003</v>
      </c>
      <c r="Q12" s="79">
        <v>37866.716999999997</v>
      </c>
      <c r="R12" s="79">
        <v>37969.057000000001</v>
      </c>
      <c r="S12" s="79">
        <v>41365.584000000003</v>
      </c>
      <c r="T12" s="79">
        <v>45906.745000000003</v>
      </c>
      <c r="U12" s="79">
        <v>36703.411</v>
      </c>
      <c r="V12" s="79">
        <v>39862.078999999998</v>
      </c>
      <c r="W12" s="79">
        <v>45453.851999999999</v>
      </c>
      <c r="X12" s="79">
        <v>42055.599000000002</v>
      </c>
      <c r="Y12" s="79">
        <v>43510.675999999999</v>
      </c>
      <c r="Z12" s="79">
        <v>43985.766000000003</v>
      </c>
      <c r="AA12" s="79">
        <v>44621.946000000004</v>
      </c>
      <c r="AB12" s="79">
        <v>48941.423000000003</v>
      </c>
      <c r="AC12" s="79">
        <v>51851.177000000003</v>
      </c>
      <c r="AD12" s="79">
        <v>53573.741000000002</v>
      </c>
      <c r="AE12" s="79">
        <v>56924.434000000001</v>
      </c>
      <c r="AF12" s="100"/>
      <c r="AG12" s="100"/>
      <c r="AH12" s="100"/>
      <c r="AI12" s="89"/>
      <c r="AJ12" s="89"/>
      <c r="AK12" s="89"/>
    </row>
    <row r="13" spans="1:37" ht="11.45" customHeight="1" x14ac:dyDescent="0.2">
      <c r="A13" s="52">
        <f>IF(D13&lt;&gt;"",COUNTA($D$6:D13),"")</f>
        <v>8</v>
      </c>
      <c r="B13" s="54" t="s">
        <v>33</v>
      </c>
      <c r="C13" s="90">
        <v>7080.5060000000003</v>
      </c>
      <c r="D13" s="80">
        <v>10863.37</v>
      </c>
      <c r="E13" s="80">
        <v>12702.019</v>
      </c>
      <c r="F13" s="80">
        <v>14087.87</v>
      </c>
      <c r="G13" s="80">
        <v>14696.687</v>
      </c>
      <c r="H13" s="80">
        <v>13321.273999999999</v>
      </c>
      <c r="I13" s="80">
        <v>12282.563</v>
      </c>
      <c r="J13" s="80">
        <v>11459.517</v>
      </c>
      <c r="K13" s="80">
        <v>10878.103999999999</v>
      </c>
      <c r="L13" s="80">
        <v>10333.575000000001</v>
      </c>
      <c r="M13" s="80">
        <v>8959.2530000000006</v>
      </c>
      <c r="N13" s="80">
        <v>7843.9110000000001</v>
      </c>
      <c r="O13" s="80">
        <v>7623.643</v>
      </c>
      <c r="P13" s="80">
        <v>7619.2129999999997</v>
      </c>
      <c r="Q13" s="80">
        <v>8187.6970000000001</v>
      </c>
      <c r="R13" s="80">
        <v>8671.2369999999992</v>
      </c>
      <c r="S13" s="80">
        <v>7611.1239999999998</v>
      </c>
      <c r="T13" s="80">
        <v>8041.72</v>
      </c>
      <c r="U13" s="80">
        <v>7068.6940000000004</v>
      </c>
      <c r="V13" s="80">
        <v>7696.4740000000002</v>
      </c>
      <c r="W13" s="80">
        <v>8751.7360000000008</v>
      </c>
      <c r="X13" s="80">
        <v>8586.0490000000009</v>
      </c>
      <c r="Y13" s="80">
        <v>7746.857</v>
      </c>
      <c r="Z13" s="80">
        <v>8463.2960000000003</v>
      </c>
      <c r="AA13" s="80">
        <v>8791.3680000000004</v>
      </c>
      <c r="AB13" s="80">
        <v>9884.67</v>
      </c>
      <c r="AC13" s="80">
        <v>10096.351000000001</v>
      </c>
      <c r="AD13" s="80">
        <v>11325.976000000001</v>
      </c>
      <c r="AE13" s="80">
        <v>13195.421</v>
      </c>
      <c r="AF13" s="100"/>
      <c r="AG13" s="100"/>
      <c r="AH13" s="100"/>
      <c r="AI13" s="89"/>
      <c r="AJ13" s="89"/>
      <c r="AK13" s="89"/>
    </row>
    <row r="14" spans="1:37" ht="11.45" customHeight="1" x14ac:dyDescent="0.2">
      <c r="A14" s="52">
        <f>IF(D14&lt;&gt;"",COUNTA($D$6:D14),"")</f>
        <v>9</v>
      </c>
      <c r="B14" s="57" t="s">
        <v>34</v>
      </c>
      <c r="C14" s="88">
        <v>40201.345999999998</v>
      </c>
      <c r="D14" s="79">
        <v>40390.076000000001</v>
      </c>
      <c r="E14" s="79">
        <v>37529.775999999998</v>
      </c>
      <c r="F14" s="79">
        <v>38416.192000000003</v>
      </c>
      <c r="G14" s="79">
        <v>38431.68</v>
      </c>
      <c r="H14" s="79">
        <v>37865.197</v>
      </c>
      <c r="I14" s="79">
        <v>39875.052000000003</v>
      </c>
      <c r="J14" s="79">
        <v>43178.394999999997</v>
      </c>
      <c r="K14" s="79">
        <v>46810.107000000004</v>
      </c>
      <c r="L14" s="79">
        <v>48871.027000000002</v>
      </c>
      <c r="M14" s="79">
        <v>47382.733999999997</v>
      </c>
      <c r="N14" s="79">
        <v>44392.45</v>
      </c>
      <c r="O14" s="79">
        <v>46460.593000000001</v>
      </c>
      <c r="P14" s="79">
        <v>41723.923000000003</v>
      </c>
      <c r="Q14" s="79">
        <v>39340.718000000001</v>
      </c>
      <c r="R14" s="79">
        <v>42936</v>
      </c>
      <c r="S14" s="79">
        <v>46419.353000000003</v>
      </c>
      <c r="T14" s="79">
        <v>46044.09</v>
      </c>
      <c r="U14" s="79">
        <v>48446.425999999999</v>
      </c>
      <c r="V14" s="79">
        <v>50480.978000000003</v>
      </c>
      <c r="W14" s="79">
        <v>57572.639999999999</v>
      </c>
      <c r="X14" s="79">
        <v>59618.076999999997</v>
      </c>
      <c r="Y14" s="79">
        <v>60370.311000000002</v>
      </c>
      <c r="Z14" s="79">
        <v>63122.254999999997</v>
      </c>
      <c r="AA14" s="79">
        <v>65006.375</v>
      </c>
      <c r="AB14" s="79">
        <v>69221.966</v>
      </c>
      <c r="AC14" s="79">
        <v>73024.490999999995</v>
      </c>
      <c r="AD14" s="79">
        <v>74374.213000000003</v>
      </c>
      <c r="AE14" s="79">
        <v>84699.966</v>
      </c>
      <c r="AF14" s="100"/>
      <c r="AG14" s="100"/>
      <c r="AH14" s="100"/>
      <c r="AI14" s="89"/>
      <c r="AJ14" s="89"/>
      <c r="AK14" s="89"/>
    </row>
    <row r="15" spans="1:37" ht="11.45" customHeight="1" x14ac:dyDescent="0.2">
      <c r="A15" s="52">
        <f>IF(D15&lt;&gt;"",COUNTA($D$6:D15),"")</f>
        <v>10</v>
      </c>
      <c r="B15" s="57" t="s">
        <v>35</v>
      </c>
      <c r="C15" s="88">
        <v>77789.678</v>
      </c>
      <c r="D15" s="79">
        <v>81086.539999999994</v>
      </c>
      <c r="E15" s="79">
        <v>74021.073000000004</v>
      </c>
      <c r="F15" s="79">
        <v>74205.744000000006</v>
      </c>
      <c r="G15" s="79">
        <v>73354.462</v>
      </c>
      <c r="H15" s="79">
        <v>74030.222999999998</v>
      </c>
      <c r="I15" s="79">
        <v>75378.831000000006</v>
      </c>
      <c r="J15" s="79">
        <v>80298.297999999995</v>
      </c>
      <c r="K15" s="79">
        <v>87882.379000000001</v>
      </c>
      <c r="L15" s="79">
        <v>91648.650999999998</v>
      </c>
      <c r="M15" s="79">
        <v>90506.351999999999</v>
      </c>
      <c r="N15" s="79">
        <v>82719.297999999995</v>
      </c>
      <c r="O15" s="79">
        <v>78615.012000000002</v>
      </c>
      <c r="P15" s="79">
        <v>78095.016000000003</v>
      </c>
      <c r="Q15" s="79">
        <v>83930.248000000007</v>
      </c>
      <c r="R15" s="79">
        <v>83940.668999999994</v>
      </c>
      <c r="S15" s="79">
        <v>89532.732000000004</v>
      </c>
      <c r="T15" s="79">
        <v>91665.376999999993</v>
      </c>
      <c r="U15" s="79">
        <v>85787.994000000006</v>
      </c>
      <c r="V15" s="79">
        <v>88537.887000000002</v>
      </c>
      <c r="W15" s="79">
        <v>95947.425000000003</v>
      </c>
      <c r="X15" s="79">
        <v>92744.646999999997</v>
      </c>
      <c r="Y15" s="79">
        <v>93806.930999999997</v>
      </c>
      <c r="Z15" s="79">
        <v>99118.582999999999</v>
      </c>
      <c r="AA15" s="79">
        <v>99834.45</v>
      </c>
      <c r="AB15" s="79">
        <v>104998.826</v>
      </c>
      <c r="AC15" s="79">
        <v>112316.95699999999</v>
      </c>
      <c r="AD15" s="79">
        <v>117558.11599999999</v>
      </c>
      <c r="AE15" s="79">
        <v>117580.705</v>
      </c>
      <c r="AF15" s="100"/>
      <c r="AG15" s="100"/>
      <c r="AH15" s="100"/>
      <c r="AI15" s="89"/>
      <c r="AJ15" s="89"/>
      <c r="AK15" s="89"/>
    </row>
    <row r="16" spans="1:37" ht="11.45" customHeight="1" x14ac:dyDescent="0.2">
      <c r="A16" s="52">
        <f>IF(D16&lt;&gt;"",COUNTA($D$6:D16),"")</f>
        <v>11</v>
      </c>
      <c r="B16" s="57" t="s">
        <v>36</v>
      </c>
      <c r="C16" s="88">
        <v>18067.373</v>
      </c>
      <c r="D16" s="79">
        <v>18165.861000000001</v>
      </c>
      <c r="E16" s="79">
        <v>17535.628000000001</v>
      </c>
      <c r="F16" s="79">
        <v>18860.084999999999</v>
      </c>
      <c r="G16" s="79">
        <v>19678.651999999998</v>
      </c>
      <c r="H16" s="79">
        <v>18237.172999999999</v>
      </c>
      <c r="I16" s="79">
        <v>19351.275000000001</v>
      </c>
      <c r="J16" s="79">
        <v>20521.115000000002</v>
      </c>
      <c r="K16" s="79">
        <v>21349.523000000001</v>
      </c>
      <c r="L16" s="79">
        <v>22379.488000000001</v>
      </c>
      <c r="M16" s="79">
        <v>20578.074000000001</v>
      </c>
      <c r="N16" s="79">
        <v>20892.939999999999</v>
      </c>
      <c r="O16" s="79">
        <v>18825.394</v>
      </c>
      <c r="P16" s="79">
        <v>18732.373</v>
      </c>
      <c r="Q16" s="79">
        <v>18580.852999999999</v>
      </c>
      <c r="R16" s="79">
        <v>20084.636999999999</v>
      </c>
      <c r="S16" s="79">
        <v>21961.142</v>
      </c>
      <c r="T16" s="79">
        <v>22103.09</v>
      </c>
      <c r="U16" s="79">
        <v>21921.852999999999</v>
      </c>
      <c r="V16" s="79">
        <v>22472.999</v>
      </c>
      <c r="W16" s="79">
        <v>24789.419000000002</v>
      </c>
      <c r="X16" s="79">
        <v>24696.543000000001</v>
      </c>
      <c r="Y16" s="79">
        <v>26044.731</v>
      </c>
      <c r="Z16" s="79">
        <v>27250.131000000001</v>
      </c>
      <c r="AA16" s="79">
        <v>27774.069</v>
      </c>
      <c r="AB16" s="79">
        <v>27992.388999999999</v>
      </c>
      <c r="AC16" s="79">
        <v>29460.583999999999</v>
      </c>
      <c r="AD16" s="79">
        <v>32849.89</v>
      </c>
      <c r="AE16" s="79">
        <v>31843.133999999998</v>
      </c>
      <c r="AF16" s="100"/>
      <c r="AG16" s="100"/>
      <c r="AH16" s="100"/>
      <c r="AI16" s="89"/>
      <c r="AJ16" s="89"/>
      <c r="AK16" s="89"/>
    </row>
    <row r="17" spans="1:37" ht="11.45" customHeight="1" x14ac:dyDescent="0.2">
      <c r="A17" s="52">
        <f>IF(D17&lt;&gt;"",COUNTA($D$6:D17),"")</f>
        <v>12</v>
      </c>
      <c r="B17" s="57" t="s">
        <v>37</v>
      </c>
      <c r="C17" s="88">
        <v>4440.3059999999996</v>
      </c>
      <c r="D17" s="79">
        <v>4526.0190000000002</v>
      </c>
      <c r="E17" s="79">
        <v>4077.7559999999999</v>
      </c>
      <c r="F17" s="79">
        <v>4497.7259999999997</v>
      </c>
      <c r="G17" s="79">
        <v>4898.6890000000003</v>
      </c>
      <c r="H17" s="79">
        <v>4883.7520000000004</v>
      </c>
      <c r="I17" s="79">
        <v>5034.5820000000003</v>
      </c>
      <c r="J17" s="79">
        <v>5940.5529999999999</v>
      </c>
      <c r="K17" s="79">
        <v>5804.4949999999999</v>
      </c>
      <c r="L17" s="79">
        <v>5922.723</v>
      </c>
      <c r="M17" s="79">
        <v>4818.6890000000003</v>
      </c>
      <c r="N17" s="79">
        <v>4885.817</v>
      </c>
      <c r="O17" s="79">
        <v>4896.0519999999997</v>
      </c>
      <c r="P17" s="79">
        <v>4292.0879999999997</v>
      </c>
      <c r="Q17" s="79">
        <v>4320.1689999999999</v>
      </c>
      <c r="R17" s="79">
        <v>4825.4629999999997</v>
      </c>
      <c r="S17" s="79">
        <v>5197.049</v>
      </c>
      <c r="T17" s="79">
        <v>5193.0550000000003</v>
      </c>
      <c r="U17" s="79">
        <v>4283.7669999999998</v>
      </c>
      <c r="V17" s="79">
        <v>5457.8860000000004</v>
      </c>
      <c r="W17" s="79">
        <v>5515.3109999999997</v>
      </c>
      <c r="X17" s="79">
        <v>5408.4189999999999</v>
      </c>
      <c r="Y17" s="79">
        <v>5562.95</v>
      </c>
      <c r="Z17" s="79">
        <v>5863.4660000000003</v>
      </c>
      <c r="AA17" s="79">
        <v>6150.7809999999999</v>
      </c>
      <c r="AB17" s="79">
        <v>5946.7849999999999</v>
      </c>
      <c r="AC17" s="79">
        <v>5849.4579999999996</v>
      </c>
      <c r="AD17" s="79">
        <v>6301.4129999999996</v>
      </c>
      <c r="AE17" s="79">
        <v>6416.7790000000005</v>
      </c>
      <c r="AF17" s="100"/>
      <c r="AG17" s="100"/>
      <c r="AH17" s="100"/>
      <c r="AI17" s="89"/>
      <c r="AJ17" s="89"/>
      <c r="AK17" s="89"/>
    </row>
    <row r="18" spans="1:37" ht="11.45" customHeight="1" x14ac:dyDescent="0.2">
      <c r="A18" s="52">
        <f>IF(D18&lt;&gt;"",COUNTA($D$6:D18),"")</f>
        <v>13</v>
      </c>
      <c r="B18" s="57" t="s">
        <v>38</v>
      </c>
      <c r="C18" s="88">
        <v>15627.78</v>
      </c>
      <c r="D18" s="79">
        <v>18933.143</v>
      </c>
      <c r="E18" s="79">
        <v>21709.649000000001</v>
      </c>
      <c r="F18" s="79">
        <v>29759.812999999998</v>
      </c>
      <c r="G18" s="79">
        <v>32410.969000000001</v>
      </c>
      <c r="H18" s="79">
        <v>33260.474999999999</v>
      </c>
      <c r="I18" s="79">
        <v>31392.055</v>
      </c>
      <c r="J18" s="79">
        <v>28914.996999999999</v>
      </c>
      <c r="K18" s="79">
        <v>27430.6</v>
      </c>
      <c r="L18" s="79">
        <v>26748.347000000002</v>
      </c>
      <c r="M18" s="79">
        <v>21238.066999999999</v>
      </c>
      <c r="N18" s="79">
        <v>18577.992999999999</v>
      </c>
      <c r="O18" s="79">
        <v>18741.424999999999</v>
      </c>
      <c r="P18" s="79">
        <v>19590.347000000002</v>
      </c>
      <c r="Q18" s="79">
        <v>17986.348999999998</v>
      </c>
      <c r="R18" s="79">
        <v>18507.238000000001</v>
      </c>
      <c r="S18" s="79">
        <v>22007.112000000001</v>
      </c>
      <c r="T18" s="79">
        <v>20757.84</v>
      </c>
      <c r="U18" s="79">
        <v>19013.524000000001</v>
      </c>
      <c r="V18" s="79">
        <v>21440.307000000001</v>
      </c>
      <c r="W18" s="79">
        <v>23561.075000000001</v>
      </c>
      <c r="X18" s="79">
        <v>23352.965</v>
      </c>
      <c r="Y18" s="79">
        <v>22102.607</v>
      </c>
      <c r="Z18" s="79">
        <v>22880.99</v>
      </c>
      <c r="AA18" s="79">
        <v>21976.587</v>
      </c>
      <c r="AB18" s="79">
        <v>24850.33</v>
      </c>
      <c r="AC18" s="79">
        <v>24307.999</v>
      </c>
      <c r="AD18" s="79">
        <v>25701.055</v>
      </c>
      <c r="AE18" s="79">
        <v>28286.047999999999</v>
      </c>
      <c r="AF18" s="100"/>
      <c r="AG18" s="100"/>
      <c r="AH18" s="100"/>
      <c r="AI18" s="89"/>
      <c r="AJ18" s="89"/>
      <c r="AK18" s="89"/>
    </row>
    <row r="19" spans="1:37" ht="11.45" customHeight="1" x14ac:dyDescent="0.2">
      <c r="A19" s="52">
        <f>IF(D19&lt;&gt;"",COUNTA($D$6:D19),"")</f>
        <v>14</v>
      </c>
      <c r="B19" s="57" t="s">
        <v>39</v>
      </c>
      <c r="C19" s="88">
        <v>8776.9</v>
      </c>
      <c r="D19" s="79">
        <v>13877.09</v>
      </c>
      <c r="E19" s="79">
        <v>16817.710999999999</v>
      </c>
      <c r="F19" s="79">
        <v>19883.773000000001</v>
      </c>
      <c r="G19" s="79">
        <v>20343.078000000001</v>
      </c>
      <c r="H19" s="79">
        <v>17977.594000000001</v>
      </c>
      <c r="I19" s="79">
        <v>17102.218000000001</v>
      </c>
      <c r="J19" s="79">
        <v>17034.866999999998</v>
      </c>
      <c r="K19" s="79">
        <v>15460.178</v>
      </c>
      <c r="L19" s="79">
        <v>14339.92</v>
      </c>
      <c r="M19" s="79">
        <v>11125.550999999999</v>
      </c>
      <c r="N19" s="79">
        <v>10267.541999999999</v>
      </c>
      <c r="O19" s="79">
        <v>9889.4740000000002</v>
      </c>
      <c r="P19" s="79">
        <v>10141.842000000001</v>
      </c>
      <c r="Q19" s="79">
        <v>9364.4850000000006</v>
      </c>
      <c r="R19" s="79">
        <v>9060.3799999999992</v>
      </c>
      <c r="S19" s="79">
        <v>9731.7080000000005</v>
      </c>
      <c r="T19" s="79">
        <v>9912.51</v>
      </c>
      <c r="U19" s="79">
        <v>10263.755999999999</v>
      </c>
      <c r="V19" s="79">
        <v>10134.349</v>
      </c>
      <c r="W19" s="79">
        <v>9836.9390000000003</v>
      </c>
      <c r="X19" s="79">
        <v>10670.739</v>
      </c>
      <c r="Y19" s="79">
        <v>10317.287</v>
      </c>
      <c r="Z19" s="79">
        <v>10312.115</v>
      </c>
      <c r="AA19" s="79">
        <v>10828.757</v>
      </c>
      <c r="AB19" s="79">
        <v>11209.773999999999</v>
      </c>
      <c r="AC19" s="79">
        <v>11460.127</v>
      </c>
      <c r="AD19" s="79">
        <v>11643.130999999999</v>
      </c>
      <c r="AE19" s="79">
        <v>12870.356</v>
      </c>
      <c r="AF19" s="100"/>
      <c r="AG19" s="100"/>
      <c r="AH19" s="100"/>
      <c r="AI19" s="89"/>
      <c r="AJ19" s="89"/>
      <c r="AK19" s="89"/>
    </row>
    <row r="20" spans="1:37" ht="11.45" customHeight="1" x14ac:dyDescent="0.2">
      <c r="A20" s="52">
        <f>IF(D20&lt;&gt;"",COUNTA($D$6:D20),"")</f>
        <v>15</v>
      </c>
      <c r="B20" s="57" t="s">
        <v>40</v>
      </c>
      <c r="C20" s="88">
        <v>11064.736999999999</v>
      </c>
      <c r="D20" s="79">
        <v>12034.058000000001</v>
      </c>
      <c r="E20" s="79">
        <v>11657.111000000001</v>
      </c>
      <c r="F20" s="79">
        <v>12500.195</v>
      </c>
      <c r="G20" s="79">
        <v>13449.188</v>
      </c>
      <c r="H20" s="79">
        <v>12751.79</v>
      </c>
      <c r="I20" s="79">
        <v>13268.748</v>
      </c>
      <c r="J20" s="79">
        <v>14224.264999999999</v>
      </c>
      <c r="K20" s="79">
        <v>14846.54</v>
      </c>
      <c r="L20" s="79">
        <v>14557.388999999999</v>
      </c>
      <c r="M20" s="79">
        <v>13471.198</v>
      </c>
      <c r="N20" s="79">
        <v>11870.883</v>
      </c>
      <c r="O20" s="79">
        <v>11881.254000000001</v>
      </c>
      <c r="P20" s="79">
        <v>11544.705</v>
      </c>
      <c r="Q20" s="79">
        <v>11688.322</v>
      </c>
      <c r="R20" s="79">
        <v>13760.925999999999</v>
      </c>
      <c r="S20" s="79">
        <v>14115.700999999999</v>
      </c>
      <c r="T20" s="79">
        <v>14594.126</v>
      </c>
      <c r="U20" s="79">
        <v>13224.855</v>
      </c>
      <c r="V20" s="79">
        <v>15486.26</v>
      </c>
      <c r="W20" s="79">
        <v>17243.484</v>
      </c>
      <c r="X20" s="79">
        <v>16955.434000000001</v>
      </c>
      <c r="Y20" s="79">
        <v>15108.98</v>
      </c>
      <c r="Z20" s="79">
        <v>17802.567999999999</v>
      </c>
      <c r="AA20" s="79">
        <v>17437.476999999999</v>
      </c>
      <c r="AB20" s="79">
        <v>20293.642</v>
      </c>
      <c r="AC20" s="79">
        <v>19882.441999999999</v>
      </c>
      <c r="AD20" s="79">
        <v>20270.044999999998</v>
      </c>
      <c r="AE20" s="79">
        <v>22176.334999999999</v>
      </c>
      <c r="AF20" s="100"/>
      <c r="AG20" s="100"/>
      <c r="AH20" s="100"/>
      <c r="AI20" s="89"/>
      <c r="AJ20" s="89"/>
      <c r="AK20" s="89"/>
    </row>
    <row r="21" spans="1:37" ht="11.45" customHeight="1" x14ac:dyDescent="0.2">
      <c r="A21" s="52">
        <f>IF(D21&lt;&gt;"",COUNTA($D$6:D21),"")</f>
        <v>16</v>
      </c>
      <c r="B21" s="57" t="s">
        <v>41</v>
      </c>
      <c r="C21" s="88">
        <v>7795.7969999999996</v>
      </c>
      <c r="D21" s="79">
        <v>11928.759</v>
      </c>
      <c r="E21" s="79">
        <v>15491.24</v>
      </c>
      <c r="F21" s="79">
        <v>18088.083999999999</v>
      </c>
      <c r="G21" s="79">
        <v>17220.724999999999</v>
      </c>
      <c r="H21" s="79">
        <v>14095.924999999999</v>
      </c>
      <c r="I21" s="79">
        <v>14224.753000000001</v>
      </c>
      <c r="J21" s="79">
        <v>13866.901</v>
      </c>
      <c r="K21" s="79">
        <v>14857.544</v>
      </c>
      <c r="L21" s="79">
        <v>13466.049000000001</v>
      </c>
      <c r="M21" s="79">
        <v>12858.412</v>
      </c>
      <c r="N21" s="79">
        <v>10847.111999999999</v>
      </c>
      <c r="O21" s="79">
        <v>11066.468000000001</v>
      </c>
      <c r="P21" s="79">
        <v>9581.6679999999997</v>
      </c>
      <c r="Q21" s="79">
        <v>9871.0419999999995</v>
      </c>
      <c r="R21" s="79">
        <v>10458.954</v>
      </c>
      <c r="S21" s="79">
        <v>11231.984</v>
      </c>
      <c r="T21" s="79">
        <v>12332.352000000001</v>
      </c>
      <c r="U21" s="79">
        <v>9993.0969999999998</v>
      </c>
      <c r="V21" s="79">
        <v>10208.032999999999</v>
      </c>
      <c r="W21" s="79">
        <v>11149.54</v>
      </c>
      <c r="X21" s="79">
        <v>11173.885</v>
      </c>
      <c r="Y21" s="79">
        <v>10687.907999999999</v>
      </c>
      <c r="Z21" s="79">
        <v>11257.581</v>
      </c>
      <c r="AA21" s="79">
        <v>10994.554</v>
      </c>
      <c r="AB21" s="79">
        <v>12338.050999999999</v>
      </c>
      <c r="AC21" s="79">
        <v>11654.111999999999</v>
      </c>
      <c r="AD21" s="79">
        <v>12519.007</v>
      </c>
      <c r="AE21" s="79">
        <v>12941.424999999999</v>
      </c>
      <c r="AF21" s="100"/>
      <c r="AG21" s="100"/>
      <c r="AH21" s="100"/>
      <c r="AI21" s="89"/>
      <c r="AJ21" s="89"/>
      <c r="AK21" s="89"/>
    </row>
    <row r="22" spans="1:37" ht="11.45" customHeight="1" x14ac:dyDescent="0.2">
      <c r="A22" s="52">
        <f>IF(D22&lt;&gt;"",COUNTA($D$6:D22),"")</f>
        <v>17</v>
      </c>
      <c r="B22" s="57" t="s">
        <v>42</v>
      </c>
      <c r="C22" s="88">
        <v>394721</v>
      </c>
      <c r="D22" s="79">
        <v>428939</v>
      </c>
      <c r="E22" s="79">
        <v>421198</v>
      </c>
      <c r="F22" s="79">
        <v>441679</v>
      </c>
      <c r="G22" s="79">
        <v>445973</v>
      </c>
      <c r="H22" s="79">
        <v>442442</v>
      </c>
      <c r="I22" s="79">
        <v>444213</v>
      </c>
      <c r="J22" s="79">
        <v>459252</v>
      </c>
      <c r="K22" s="79">
        <v>474477</v>
      </c>
      <c r="L22" s="79">
        <v>487502</v>
      </c>
      <c r="M22" s="79">
        <v>473140</v>
      </c>
      <c r="N22" s="79">
        <v>442301</v>
      </c>
      <c r="O22" s="79">
        <v>431772</v>
      </c>
      <c r="P22" s="79">
        <v>431938</v>
      </c>
      <c r="Q22" s="79">
        <v>436534</v>
      </c>
      <c r="R22" s="79">
        <v>472315</v>
      </c>
      <c r="S22" s="79">
        <v>501323</v>
      </c>
      <c r="T22" s="79">
        <v>517013</v>
      </c>
      <c r="U22" s="79">
        <v>471232</v>
      </c>
      <c r="V22" s="79">
        <v>501148</v>
      </c>
      <c r="W22" s="79">
        <v>548701</v>
      </c>
      <c r="X22" s="79">
        <v>557877</v>
      </c>
      <c r="Y22" s="79">
        <v>559500</v>
      </c>
      <c r="Z22" s="79">
        <v>586665</v>
      </c>
      <c r="AA22" s="79">
        <v>605836</v>
      </c>
      <c r="AB22" s="79">
        <v>636299</v>
      </c>
      <c r="AC22" s="79">
        <v>666876</v>
      </c>
      <c r="AD22" s="79">
        <v>709177</v>
      </c>
      <c r="AE22" s="79">
        <v>742218</v>
      </c>
      <c r="AF22" s="100"/>
      <c r="AG22" s="100"/>
      <c r="AH22" s="100"/>
      <c r="AI22" s="89"/>
      <c r="AJ22" s="89"/>
      <c r="AK22" s="89"/>
    </row>
    <row r="23" spans="1:37" ht="20.100000000000001" customHeight="1" x14ac:dyDescent="0.2">
      <c r="A23" s="52" t="str">
        <f>IF(D23&lt;&gt;"",COUNTA($D$6:D23),"")</f>
        <v/>
      </c>
      <c r="B23" s="57"/>
      <c r="C23" s="145" t="s">
        <v>62</v>
      </c>
      <c r="D23" s="144"/>
      <c r="E23" s="144"/>
      <c r="F23" s="144"/>
      <c r="G23" s="144"/>
      <c r="H23" s="144"/>
      <c r="I23" s="144"/>
      <c r="J23" s="144" t="s">
        <v>62</v>
      </c>
      <c r="K23" s="144"/>
      <c r="L23" s="144"/>
      <c r="M23" s="144"/>
      <c r="N23" s="144"/>
      <c r="O23" s="144"/>
      <c r="P23" s="144"/>
      <c r="Q23" s="144" t="s">
        <v>62</v>
      </c>
      <c r="R23" s="144"/>
      <c r="S23" s="144"/>
      <c r="T23" s="144"/>
      <c r="U23" s="144"/>
      <c r="V23" s="144"/>
      <c r="W23" s="144"/>
      <c r="X23" s="144" t="s">
        <v>62</v>
      </c>
      <c r="Y23" s="144"/>
      <c r="Z23" s="144"/>
      <c r="AA23" s="144"/>
      <c r="AB23" s="144"/>
      <c r="AC23" s="144"/>
      <c r="AD23" s="144"/>
      <c r="AE23" s="144"/>
      <c r="AI23" s="89"/>
      <c r="AJ23" s="89"/>
      <c r="AK23" s="89"/>
    </row>
    <row r="24" spans="1:37" ht="11.45" customHeight="1" x14ac:dyDescent="0.2">
      <c r="A24" s="52">
        <f>IF(D24&lt;&gt;"",COUNTA($D$6:D24),"")</f>
        <v>18</v>
      </c>
      <c r="B24" s="57" t="s">
        <v>26</v>
      </c>
      <c r="C24" s="65" t="s">
        <v>8</v>
      </c>
      <c r="D24" s="81">
        <v>3.7176748909191004</v>
      </c>
      <c r="E24" s="81">
        <v>-5.9696666828617104</v>
      </c>
      <c r="F24" s="81">
        <v>-2.3191687449001011</v>
      </c>
      <c r="G24" s="81">
        <v>-2.9799735899363493</v>
      </c>
      <c r="H24" s="81">
        <v>1.4031666991707905</v>
      </c>
      <c r="I24" s="81">
        <v>-1.8555209161954676</v>
      </c>
      <c r="J24" s="81">
        <v>5.8601884922013401</v>
      </c>
      <c r="K24" s="81">
        <v>4.6330617737976052</v>
      </c>
      <c r="L24" s="81">
        <v>7.1181960822617674</v>
      </c>
      <c r="M24" s="81">
        <v>6.4041620263966257</v>
      </c>
      <c r="N24" s="81">
        <v>-4.3944613415840132</v>
      </c>
      <c r="O24" s="81">
        <v>-4.8084967601709394</v>
      </c>
      <c r="P24" s="81">
        <v>4.2549691120861199</v>
      </c>
      <c r="Q24" s="81">
        <v>-2.357245583047527</v>
      </c>
      <c r="R24" s="81">
        <v>11.620569322560037</v>
      </c>
      <c r="S24" s="81">
        <v>6.5830687421147687</v>
      </c>
      <c r="T24" s="81">
        <v>5.2380540595376921</v>
      </c>
      <c r="U24" s="81">
        <v>-9.7357042785796128</v>
      </c>
      <c r="V24" s="81">
        <v>4.0437576293046877</v>
      </c>
      <c r="W24" s="81">
        <v>10.23163142385329</v>
      </c>
      <c r="X24" s="81">
        <v>7.5454019041800935</v>
      </c>
      <c r="Y24" s="81">
        <v>-1.2685154110940355</v>
      </c>
      <c r="Z24" s="81">
        <v>2.293868259344273</v>
      </c>
      <c r="AA24" s="81">
        <v>6.0709992971622624</v>
      </c>
      <c r="AB24" s="81">
        <v>3.3457642110359478</v>
      </c>
      <c r="AC24" s="81">
        <v>9.0423048401275334</v>
      </c>
      <c r="AD24" s="81">
        <v>8.9644743363233275</v>
      </c>
      <c r="AE24" s="81">
        <v>4.2445980564843815</v>
      </c>
      <c r="AF24" s="101"/>
      <c r="AG24" s="101"/>
      <c r="AH24" s="101"/>
      <c r="AI24" s="89"/>
      <c r="AJ24" s="89"/>
      <c r="AK24" s="89"/>
    </row>
    <row r="25" spans="1:37" ht="11.45" customHeight="1" x14ac:dyDescent="0.2">
      <c r="A25" s="52">
        <f>IF(D25&lt;&gt;"",COUNTA($D$6:D25),"")</f>
        <v>19</v>
      </c>
      <c r="B25" s="57" t="s">
        <v>27</v>
      </c>
      <c r="C25" s="65" t="s">
        <v>8</v>
      </c>
      <c r="D25" s="81">
        <v>4.8105912786246821</v>
      </c>
      <c r="E25" s="81">
        <v>-8.7655098318260762</v>
      </c>
      <c r="F25" s="81">
        <v>6.5523509985740187</v>
      </c>
      <c r="G25" s="81">
        <v>0.79413768504171667</v>
      </c>
      <c r="H25" s="81">
        <v>0.26751485425170934</v>
      </c>
      <c r="I25" s="81">
        <v>-3.9559598539606351</v>
      </c>
      <c r="J25" s="81">
        <v>8.0917180136359601</v>
      </c>
      <c r="K25" s="81">
        <v>2.2817978018995557</v>
      </c>
      <c r="L25" s="81">
        <v>7.3415227494241408</v>
      </c>
      <c r="M25" s="81">
        <v>-1.3720008764620804</v>
      </c>
      <c r="N25" s="81">
        <v>-3.7083127690587019</v>
      </c>
      <c r="O25" s="81">
        <v>2.4744849985603672</v>
      </c>
      <c r="P25" s="81">
        <v>-1.4379782557464611</v>
      </c>
      <c r="Q25" s="81">
        <v>-2.8218262968196672</v>
      </c>
      <c r="R25" s="81">
        <v>21.020187704668736</v>
      </c>
      <c r="S25" s="81">
        <v>1.5044193076059085</v>
      </c>
      <c r="T25" s="81">
        <v>1.6952267095552089</v>
      </c>
      <c r="U25" s="81">
        <v>-8.9238716666979681</v>
      </c>
      <c r="V25" s="81">
        <v>5.9971547553394791</v>
      </c>
      <c r="W25" s="81">
        <v>14.628871205037136</v>
      </c>
      <c r="X25" s="81">
        <v>1.6383535336941457</v>
      </c>
      <c r="Y25" s="81">
        <v>1.9559104907362252</v>
      </c>
      <c r="Z25" s="81">
        <v>5.9618434543640797</v>
      </c>
      <c r="AA25" s="81">
        <v>4.4391988562876197</v>
      </c>
      <c r="AB25" s="81">
        <v>3.2753432114932437</v>
      </c>
      <c r="AC25" s="81">
        <v>7.3992620462336145</v>
      </c>
      <c r="AD25" s="81">
        <v>6.180279392270827</v>
      </c>
      <c r="AE25" s="81">
        <v>4.1767213490593393</v>
      </c>
      <c r="AF25" s="101"/>
      <c r="AG25" s="101"/>
      <c r="AH25" s="101"/>
      <c r="AI25" s="89"/>
      <c r="AJ25" s="89"/>
      <c r="AK25" s="89"/>
    </row>
    <row r="26" spans="1:37" ht="11.45" customHeight="1" x14ac:dyDescent="0.2">
      <c r="A26" s="52">
        <f>IF(D26&lt;&gt;"",COUNTA($D$6:D26),"")</f>
        <v>20</v>
      </c>
      <c r="B26" s="57" t="s">
        <v>28</v>
      </c>
      <c r="C26" s="65" t="s">
        <v>8</v>
      </c>
      <c r="D26" s="81">
        <v>13.294972737856803</v>
      </c>
      <c r="E26" s="81">
        <v>1.7591696982863796</v>
      </c>
      <c r="F26" s="81">
        <v>-3.7782880498648872</v>
      </c>
      <c r="G26" s="81">
        <v>3.3122969227146419</v>
      </c>
      <c r="H26" s="81">
        <v>18.701185239345438</v>
      </c>
      <c r="I26" s="81">
        <v>12.991252442055004</v>
      </c>
      <c r="J26" s="81">
        <v>-17.925392469076293</v>
      </c>
      <c r="K26" s="81">
        <v>-2.0168740952409947</v>
      </c>
      <c r="L26" s="81">
        <v>-5.7773264667163255</v>
      </c>
      <c r="M26" s="81">
        <v>-7.4649844265553478</v>
      </c>
      <c r="N26" s="81">
        <v>-14.565013259032085</v>
      </c>
      <c r="O26" s="81">
        <v>-11.712667627730072</v>
      </c>
      <c r="P26" s="81">
        <v>8.0328957037162514</v>
      </c>
      <c r="Q26" s="81">
        <v>14.646581960670909</v>
      </c>
      <c r="R26" s="81">
        <v>1.4941025630545706</v>
      </c>
      <c r="S26" s="81">
        <v>7.5439466374199382</v>
      </c>
      <c r="T26" s="81">
        <v>1.5459648487979547</v>
      </c>
      <c r="U26" s="81">
        <v>-2.4513429461583001</v>
      </c>
      <c r="V26" s="81">
        <v>5.2435840140857914</v>
      </c>
      <c r="W26" s="81">
        <v>0.84556454332530528</v>
      </c>
      <c r="X26" s="81">
        <v>15.521963926987855</v>
      </c>
      <c r="Y26" s="81">
        <v>1.0071643249280462</v>
      </c>
      <c r="Z26" s="81">
        <v>10.866281187245351</v>
      </c>
      <c r="AA26" s="81">
        <v>7.9287634903776274</v>
      </c>
      <c r="AB26" s="81">
        <v>4.3638035870308949</v>
      </c>
      <c r="AC26" s="81">
        <v>1.3888235240027815</v>
      </c>
      <c r="AD26" s="81">
        <v>9.5777931747782432</v>
      </c>
      <c r="AE26" s="81">
        <v>-1.2392792723577306</v>
      </c>
      <c r="AF26" s="101"/>
      <c r="AG26" s="101"/>
      <c r="AH26" s="101"/>
      <c r="AI26" s="89"/>
      <c r="AJ26" s="89"/>
      <c r="AK26" s="89"/>
    </row>
    <row r="27" spans="1:37" ht="11.45" customHeight="1" x14ac:dyDescent="0.2">
      <c r="A27" s="52">
        <f>IF(D27&lt;&gt;"",COUNTA($D$6:D27),"")</f>
        <v>21</v>
      </c>
      <c r="B27" s="57" t="s">
        <v>29</v>
      </c>
      <c r="C27" s="65" t="s">
        <v>8</v>
      </c>
      <c r="D27" s="81">
        <v>35.222600638099181</v>
      </c>
      <c r="E27" s="81">
        <v>34.432294370579513</v>
      </c>
      <c r="F27" s="81">
        <v>20.88164447187793</v>
      </c>
      <c r="G27" s="81">
        <v>-0.65680864776061609</v>
      </c>
      <c r="H27" s="81">
        <v>7.5686092891972336</v>
      </c>
      <c r="I27" s="81">
        <v>-4.4428872910190345</v>
      </c>
      <c r="J27" s="81">
        <v>8.5588926220889178E-2</v>
      </c>
      <c r="K27" s="81">
        <v>-2.8021228165027203</v>
      </c>
      <c r="L27" s="81">
        <v>-6.0812413345792065</v>
      </c>
      <c r="M27" s="81">
        <v>-15.713919646076077</v>
      </c>
      <c r="N27" s="81">
        <v>-10.744327789137106</v>
      </c>
      <c r="O27" s="81">
        <v>-10.633314826070228</v>
      </c>
      <c r="P27" s="81">
        <v>1.1484956050858726</v>
      </c>
      <c r="Q27" s="81">
        <v>-1.1969833295293018</v>
      </c>
      <c r="R27" s="81">
        <v>5.690746189209368</v>
      </c>
      <c r="S27" s="81">
        <v>-2.6997383503455539</v>
      </c>
      <c r="T27" s="81">
        <v>5.81224418145481</v>
      </c>
      <c r="U27" s="81">
        <v>-13.027917023598352</v>
      </c>
      <c r="V27" s="81">
        <v>7.6023819498079046</v>
      </c>
      <c r="W27" s="81">
        <v>3.861501006893401</v>
      </c>
      <c r="X27" s="81">
        <v>11.03557672238772</v>
      </c>
      <c r="Y27" s="81">
        <v>-3.5383027590697296</v>
      </c>
      <c r="Z27" s="81">
        <v>8.2076310740520046</v>
      </c>
      <c r="AA27" s="81">
        <v>4.9528150183987085</v>
      </c>
      <c r="AB27" s="81">
        <v>9.7775941953567926</v>
      </c>
      <c r="AC27" s="81">
        <v>4.7821248003471943</v>
      </c>
      <c r="AD27" s="81">
        <v>7.7634127957177324</v>
      </c>
      <c r="AE27" s="81">
        <v>1.6959946934099119</v>
      </c>
      <c r="AF27" s="101"/>
      <c r="AG27" s="101"/>
      <c r="AH27" s="101"/>
      <c r="AI27" s="89"/>
      <c r="AJ27" s="89"/>
      <c r="AK27" s="89"/>
    </row>
    <row r="28" spans="1:37" ht="11.45" customHeight="1" x14ac:dyDescent="0.2">
      <c r="A28" s="52">
        <f>IF(D28&lt;&gt;"",COUNTA($D$6:D28),"")</f>
        <v>22</v>
      </c>
      <c r="B28" s="57" t="s">
        <v>30</v>
      </c>
      <c r="C28" s="65" t="s">
        <v>8</v>
      </c>
      <c r="D28" s="81">
        <v>-0.49644326036224945</v>
      </c>
      <c r="E28" s="81">
        <v>4.4604789421079509</v>
      </c>
      <c r="F28" s="81">
        <v>-13.374661705006766</v>
      </c>
      <c r="G28" s="81">
        <v>-2.8005639204184885</v>
      </c>
      <c r="H28" s="81">
        <v>7.4546015209331715</v>
      </c>
      <c r="I28" s="81">
        <v>-1.9561801439349256</v>
      </c>
      <c r="J28" s="81">
        <v>8.2234523385027458</v>
      </c>
      <c r="K28" s="81">
        <v>12.773041431350254</v>
      </c>
      <c r="L28" s="81">
        <v>5.0035544005562054</v>
      </c>
      <c r="M28" s="81">
        <v>-3.1634272065056037</v>
      </c>
      <c r="N28" s="81">
        <v>3.0775195664521839</v>
      </c>
      <c r="O28" s="81">
        <v>-19.809508997603025</v>
      </c>
      <c r="P28" s="81">
        <v>16.748050097204686</v>
      </c>
      <c r="Q28" s="81">
        <v>-6.0703403598327741</v>
      </c>
      <c r="R28" s="81">
        <v>9.814024749424858</v>
      </c>
      <c r="S28" s="81">
        <v>4.6740743980467876</v>
      </c>
      <c r="T28" s="81">
        <v>2.783089449757755</v>
      </c>
      <c r="U28" s="81">
        <v>-14.092812232698469</v>
      </c>
      <c r="V28" s="81">
        <v>8.6745393600337586</v>
      </c>
      <c r="W28" s="81">
        <v>0.54570346568446015</v>
      </c>
      <c r="X28" s="81">
        <v>35.721549686149835</v>
      </c>
      <c r="Y28" s="81">
        <v>-11.98760883748762</v>
      </c>
      <c r="Z28" s="81">
        <v>-12.260247796548866</v>
      </c>
      <c r="AA28" s="81">
        <v>24.721836288843019</v>
      </c>
      <c r="AB28" s="81">
        <v>-3.1755856463513195</v>
      </c>
      <c r="AC28" s="81">
        <v>-8.6807366354250419</v>
      </c>
      <c r="AD28" s="81">
        <v>17.791073936137739</v>
      </c>
      <c r="AE28" s="81">
        <v>-2.1046521614898954</v>
      </c>
      <c r="AF28" s="101"/>
      <c r="AG28" s="101"/>
      <c r="AH28" s="101"/>
      <c r="AI28" s="89"/>
      <c r="AJ28" s="89"/>
      <c r="AK28" s="89"/>
    </row>
    <row r="29" spans="1:37" ht="11.45" customHeight="1" x14ac:dyDescent="0.2">
      <c r="A29" s="52">
        <f>IF(D29&lt;&gt;"",COUNTA($D$6:D29),"")</f>
        <v>23</v>
      </c>
      <c r="B29" s="57" t="s">
        <v>31</v>
      </c>
      <c r="C29" s="65" t="s">
        <v>8</v>
      </c>
      <c r="D29" s="81">
        <v>14.55425137538845</v>
      </c>
      <c r="E29" s="81">
        <v>-2.3178413462088714</v>
      </c>
      <c r="F29" s="81">
        <v>-6.8457048179247986</v>
      </c>
      <c r="G29" s="81">
        <v>-5.8696159057972359</v>
      </c>
      <c r="H29" s="81">
        <v>1.1681259087785731</v>
      </c>
      <c r="I29" s="81">
        <v>8.767616376121806</v>
      </c>
      <c r="J29" s="81">
        <v>9.1206407048651386</v>
      </c>
      <c r="K29" s="81">
        <v>-4.5270006020207703</v>
      </c>
      <c r="L29" s="81">
        <v>12.149226953349999</v>
      </c>
      <c r="M29" s="81">
        <v>16.11043725869752</v>
      </c>
      <c r="N29" s="81">
        <v>7.9998288433881743</v>
      </c>
      <c r="O29" s="81">
        <v>-3.6974048376533086</v>
      </c>
      <c r="P29" s="81">
        <v>19.475059161891032</v>
      </c>
      <c r="Q29" s="81">
        <v>7.4440568290303872</v>
      </c>
      <c r="R29" s="81">
        <v>4.8881818832861743</v>
      </c>
      <c r="S29" s="81">
        <v>13.503758252349707</v>
      </c>
      <c r="T29" s="81">
        <v>6.6530285867675873</v>
      </c>
      <c r="U29" s="81">
        <v>-25.77113721370851</v>
      </c>
      <c r="V29" s="81">
        <v>23.592318714283998</v>
      </c>
      <c r="W29" s="81">
        <v>-13.759445183479109</v>
      </c>
      <c r="X29" s="81">
        <v>0.6602691767081319</v>
      </c>
      <c r="Y29" s="81">
        <v>7.2374455266248061</v>
      </c>
      <c r="Z29" s="81">
        <v>3.2915814927620213</v>
      </c>
      <c r="AA29" s="81">
        <v>6.0059665709330297</v>
      </c>
      <c r="AB29" s="81">
        <v>-6.6478450349565872</v>
      </c>
      <c r="AC29" s="81">
        <v>-14.444850681581043</v>
      </c>
      <c r="AD29" s="81">
        <v>15.800555196982135</v>
      </c>
      <c r="AE29" s="81">
        <v>4.842987256216837</v>
      </c>
      <c r="AF29" s="101"/>
      <c r="AG29" s="101"/>
      <c r="AH29" s="101"/>
      <c r="AI29" s="89"/>
      <c r="AJ29" s="89"/>
      <c r="AK29" s="89"/>
    </row>
    <row r="30" spans="1:37" ht="11.45" customHeight="1" x14ac:dyDescent="0.2">
      <c r="A30" s="52">
        <f>IF(D30&lt;&gt;"",COUNTA($D$6:D30),"")</f>
        <v>24</v>
      </c>
      <c r="B30" s="57" t="s">
        <v>32</v>
      </c>
      <c r="C30" s="65" t="s">
        <v>8</v>
      </c>
      <c r="D30" s="81">
        <v>3.3876649418221945</v>
      </c>
      <c r="E30" s="81">
        <v>-2.7652572274015532</v>
      </c>
      <c r="F30" s="81">
        <v>-8.2626221283784602</v>
      </c>
      <c r="G30" s="81">
        <v>4.8458207100196029</v>
      </c>
      <c r="H30" s="81">
        <v>-4.4482942744722491</v>
      </c>
      <c r="I30" s="81">
        <v>5.5023355416737321</v>
      </c>
      <c r="J30" s="81">
        <v>4.0641809895802901</v>
      </c>
      <c r="K30" s="81">
        <v>5.4966762205677409</v>
      </c>
      <c r="L30" s="81">
        <v>1.1044115796360803</v>
      </c>
      <c r="M30" s="81">
        <v>5.613250372449607</v>
      </c>
      <c r="N30" s="81">
        <v>-8.8913666748295537</v>
      </c>
      <c r="O30" s="81">
        <v>-2.0315451374551743</v>
      </c>
      <c r="P30" s="81">
        <v>2.1005575942429586</v>
      </c>
      <c r="Q30" s="81">
        <v>10.469395311560623</v>
      </c>
      <c r="R30" s="81">
        <v>0.27026372526564685</v>
      </c>
      <c r="S30" s="81">
        <v>8.9455131845913378</v>
      </c>
      <c r="T30" s="81">
        <v>10.978114076668179</v>
      </c>
      <c r="U30" s="81">
        <v>-20.047890565972384</v>
      </c>
      <c r="V30" s="81">
        <v>8.6059249370583029</v>
      </c>
      <c r="W30" s="81">
        <v>14.027800707534597</v>
      </c>
      <c r="X30" s="81">
        <v>-7.4762706579851583</v>
      </c>
      <c r="Y30" s="81">
        <v>3.4598888961253413</v>
      </c>
      <c r="Z30" s="81">
        <v>1.0918929414013241</v>
      </c>
      <c r="AA30" s="81">
        <v>1.4463315246118482</v>
      </c>
      <c r="AB30" s="81">
        <v>9.6801627611668923</v>
      </c>
      <c r="AC30" s="81">
        <v>5.9453808688807435</v>
      </c>
      <c r="AD30" s="81">
        <v>3.3221309518200521</v>
      </c>
      <c r="AE30" s="81">
        <v>6.2543569619302861</v>
      </c>
      <c r="AF30" s="101"/>
      <c r="AG30" s="101"/>
      <c r="AH30" s="101"/>
      <c r="AI30" s="89"/>
      <c r="AJ30" s="89"/>
      <c r="AK30" s="89"/>
    </row>
    <row r="31" spans="1:37" ht="11.45" customHeight="1" x14ac:dyDescent="0.2">
      <c r="A31" s="52">
        <f>IF(D31&lt;&gt;"",COUNTA($D$6:D31),"")</f>
        <v>25</v>
      </c>
      <c r="B31" s="54" t="s">
        <v>33</v>
      </c>
      <c r="C31" s="62" t="s">
        <v>8</v>
      </c>
      <c r="D31" s="82">
        <v>53.426464153833074</v>
      </c>
      <c r="E31" s="82">
        <v>16.925217496964571</v>
      </c>
      <c r="F31" s="82">
        <v>10.910478090136694</v>
      </c>
      <c r="G31" s="82">
        <v>4.32156883900831</v>
      </c>
      <c r="H31" s="82">
        <v>-9.3586602204973133</v>
      </c>
      <c r="I31" s="82">
        <v>-7.7973848447228091</v>
      </c>
      <c r="J31" s="82">
        <v>-6.7009304165588244</v>
      </c>
      <c r="K31" s="82">
        <v>-5.0736257034218806</v>
      </c>
      <c r="L31" s="82">
        <v>-5.0057344551955012</v>
      </c>
      <c r="M31" s="82">
        <v>-13.299579284032873</v>
      </c>
      <c r="N31" s="82">
        <v>-12.449051276931236</v>
      </c>
      <c r="O31" s="82">
        <v>-2.8081399699716125</v>
      </c>
      <c r="P31" s="82">
        <v>-5.810870209950806E-2</v>
      </c>
      <c r="Q31" s="82">
        <v>7.4611905455327214</v>
      </c>
      <c r="R31" s="82">
        <v>5.9056899638567479</v>
      </c>
      <c r="S31" s="82">
        <v>-12.2256259401052</v>
      </c>
      <c r="T31" s="82">
        <v>5.657456112921035</v>
      </c>
      <c r="U31" s="82">
        <v>-12.099724934466757</v>
      </c>
      <c r="V31" s="82">
        <v>8.8811313659920774</v>
      </c>
      <c r="W31" s="82">
        <v>13.71097985908872</v>
      </c>
      <c r="X31" s="82">
        <v>-1.8931901053688092</v>
      </c>
      <c r="Y31" s="82">
        <v>-9.7739018260902082</v>
      </c>
      <c r="Z31" s="82">
        <v>9.2481247556267014</v>
      </c>
      <c r="AA31" s="82">
        <v>3.8764093799862369</v>
      </c>
      <c r="AB31" s="82">
        <v>12.436085032500062</v>
      </c>
      <c r="AC31" s="82">
        <v>2.1415080119012573</v>
      </c>
      <c r="AD31" s="82">
        <v>12.178905032124973</v>
      </c>
      <c r="AE31" s="82">
        <v>16.505818129934234</v>
      </c>
      <c r="AF31" s="101"/>
      <c r="AG31" s="101"/>
      <c r="AH31" s="101"/>
      <c r="AI31" s="89"/>
      <c r="AJ31" s="89"/>
      <c r="AK31" s="89"/>
    </row>
    <row r="32" spans="1:37" ht="11.45" customHeight="1" x14ac:dyDescent="0.2">
      <c r="A32" s="52">
        <f>IF(D32&lt;&gt;"",COUNTA($D$6:D32),"")</f>
        <v>26</v>
      </c>
      <c r="B32" s="57" t="s">
        <v>34</v>
      </c>
      <c r="C32" s="65" t="s">
        <v>8</v>
      </c>
      <c r="D32" s="81">
        <v>0.46946189314158782</v>
      </c>
      <c r="E32" s="81">
        <v>-7.0816900666391414</v>
      </c>
      <c r="F32" s="81">
        <v>2.3619005879491528</v>
      </c>
      <c r="G32" s="81">
        <v>4.0316333279467147E-2</v>
      </c>
      <c r="H32" s="81">
        <v>-1.474000095754336</v>
      </c>
      <c r="I32" s="81">
        <v>5.3079216780517475</v>
      </c>
      <c r="J32" s="81">
        <v>8.2842349647594187</v>
      </c>
      <c r="K32" s="81">
        <v>8.4109471878239113</v>
      </c>
      <c r="L32" s="81">
        <v>4.4027243945415462</v>
      </c>
      <c r="M32" s="81">
        <v>-3.0453483205908483</v>
      </c>
      <c r="N32" s="81">
        <v>-6.310914857720114</v>
      </c>
      <c r="O32" s="81">
        <v>4.6587719308125592</v>
      </c>
      <c r="P32" s="81">
        <v>-10.195026998471587</v>
      </c>
      <c r="Q32" s="81">
        <v>-5.7118430594361893</v>
      </c>
      <c r="R32" s="81">
        <v>9.1388316807029302</v>
      </c>
      <c r="S32" s="81">
        <v>8.1128959381404879</v>
      </c>
      <c r="T32" s="81">
        <v>-0.8084192815009722</v>
      </c>
      <c r="U32" s="81">
        <v>5.2174687348582633</v>
      </c>
      <c r="V32" s="81">
        <v>4.1995915240476149</v>
      </c>
      <c r="W32" s="81">
        <v>14.04818662586133</v>
      </c>
      <c r="X32" s="81">
        <v>3.5527934796806262</v>
      </c>
      <c r="Y32" s="81">
        <v>1.2617548868609096</v>
      </c>
      <c r="Z32" s="81">
        <v>4.5584393295572054</v>
      </c>
      <c r="AA32" s="81">
        <v>2.9848743521599475</v>
      </c>
      <c r="AB32" s="81">
        <v>6.4848885974644794</v>
      </c>
      <c r="AC32" s="81">
        <v>5.4932346186180263</v>
      </c>
      <c r="AD32" s="81">
        <v>1.8483141498377578</v>
      </c>
      <c r="AE32" s="81">
        <v>13.883512286711525</v>
      </c>
      <c r="AF32" s="101"/>
      <c r="AG32" s="101"/>
      <c r="AH32" s="101"/>
      <c r="AI32" s="89"/>
      <c r="AJ32" s="89"/>
      <c r="AK32" s="89"/>
    </row>
    <row r="33" spans="1:37" ht="11.45" customHeight="1" x14ac:dyDescent="0.2">
      <c r="A33" s="52">
        <f>IF(D33&lt;&gt;"",COUNTA($D$6:D33),"")</f>
        <v>27</v>
      </c>
      <c r="B33" s="57" t="s">
        <v>35</v>
      </c>
      <c r="C33" s="65" t="s">
        <v>8</v>
      </c>
      <c r="D33" s="81">
        <v>4.2381741186793445</v>
      </c>
      <c r="E33" s="81">
        <v>-8.7134893164759522</v>
      </c>
      <c r="F33" s="81">
        <v>0.24948435967687202</v>
      </c>
      <c r="G33" s="81">
        <v>-1.1471915166028117</v>
      </c>
      <c r="H33" s="81">
        <v>0.92122685052205822</v>
      </c>
      <c r="I33" s="81">
        <v>1.8216992268144323</v>
      </c>
      <c r="J33" s="81">
        <v>6.5263243469509362</v>
      </c>
      <c r="K33" s="81">
        <v>9.4448838753718043</v>
      </c>
      <c r="L33" s="81">
        <v>4.2855826649845241</v>
      </c>
      <c r="M33" s="81">
        <v>-1.2463893221952607</v>
      </c>
      <c r="N33" s="81">
        <v>-8.603875670516473</v>
      </c>
      <c r="O33" s="81">
        <v>-4.9617031324419605</v>
      </c>
      <c r="P33" s="81">
        <v>-0.66144618791128595</v>
      </c>
      <c r="Q33" s="81">
        <v>7.4719646641726793</v>
      </c>
      <c r="R33" s="81">
        <v>1.241626260892259E-2</v>
      </c>
      <c r="S33" s="81">
        <v>6.6619233163366856</v>
      </c>
      <c r="T33" s="81">
        <v>2.3819724388618009</v>
      </c>
      <c r="U33" s="81">
        <v>-6.411780753380854</v>
      </c>
      <c r="V33" s="81">
        <v>3.2054520356309997</v>
      </c>
      <c r="W33" s="81">
        <v>8.3687766345722707</v>
      </c>
      <c r="X33" s="81">
        <v>-3.338055190121048</v>
      </c>
      <c r="Y33" s="81">
        <v>1.1453857816721218</v>
      </c>
      <c r="Z33" s="81">
        <v>5.6623236080498147</v>
      </c>
      <c r="AA33" s="81">
        <v>0.72223288341400116</v>
      </c>
      <c r="AB33" s="81">
        <v>5.1729398018419497</v>
      </c>
      <c r="AC33" s="81">
        <v>6.9697264996086714</v>
      </c>
      <c r="AD33" s="81">
        <v>4.6664004616862975</v>
      </c>
      <c r="AE33" s="81">
        <v>1.9215176942781211E-2</v>
      </c>
      <c r="AF33" s="101"/>
      <c r="AG33" s="101"/>
      <c r="AH33" s="101"/>
      <c r="AI33" s="89"/>
      <c r="AJ33" s="89"/>
      <c r="AK33" s="89"/>
    </row>
    <row r="34" spans="1:37" ht="11.45" customHeight="1" x14ac:dyDescent="0.2">
      <c r="A34" s="52">
        <f>IF(D34&lt;&gt;"",COUNTA($D$6:D34),"")</f>
        <v>28</v>
      </c>
      <c r="B34" s="57" t="s">
        <v>36</v>
      </c>
      <c r="C34" s="65" t="s">
        <v>8</v>
      </c>
      <c r="D34" s="81">
        <v>0.54511521957287312</v>
      </c>
      <c r="E34" s="81">
        <v>-3.4693263369129599</v>
      </c>
      <c r="F34" s="81">
        <v>7.5529487737764507</v>
      </c>
      <c r="G34" s="81">
        <v>4.3402084349036603</v>
      </c>
      <c r="H34" s="81">
        <v>-7.3250901535328738</v>
      </c>
      <c r="I34" s="81">
        <v>6.1089621730297781</v>
      </c>
      <c r="J34" s="81">
        <v>6.0452864216957281</v>
      </c>
      <c r="K34" s="81">
        <v>4.0368566717744141</v>
      </c>
      <c r="L34" s="81">
        <v>4.824299821593204</v>
      </c>
      <c r="M34" s="81">
        <v>-8.0493977342108991</v>
      </c>
      <c r="N34" s="81">
        <v>1.5301043236602221</v>
      </c>
      <c r="O34" s="81">
        <v>-9.8959074213586025</v>
      </c>
      <c r="P34" s="81">
        <v>-0.49412511631894662</v>
      </c>
      <c r="Q34" s="81">
        <v>-0.80886708800855078</v>
      </c>
      <c r="R34" s="81">
        <v>8.0931914159161575</v>
      </c>
      <c r="S34" s="81">
        <v>9.3429868809677767</v>
      </c>
      <c r="T34" s="81">
        <v>0.64635982955713323</v>
      </c>
      <c r="U34" s="81">
        <v>-0.81996227676763744</v>
      </c>
      <c r="V34" s="81">
        <v>2.514139657810861</v>
      </c>
      <c r="W34" s="81">
        <v>10.307569541564078</v>
      </c>
      <c r="X34" s="81">
        <v>-0.37465984983351164</v>
      </c>
      <c r="Y34" s="81">
        <v>5.4590150532404476</v>
      </c>
      <c r="Z34" s="81">
        <v>4.6281913988668189</v>
      </c>
      <c r="AA34" s="81">
        <v>1.9226990138139153</v>
      </c>
      <c r="AB34" s="81">
        <v>0.78605695117989371</v>
      </c>
      <c r="AC34" s="81">
        <v>5.2449792691863495</v>
      </c>
      <c r="AD34" s="81">
        <v>11.504544512763223</v>
      </c>
      <c r="AE34" s="81">
        <v>-3.0647165028558696</v>
      </c>
      <c r="AF34" s="101"/>
      <c r="AG34" s="101"/>
      <c r="AH34" s="101"/>
      <c r="AI34" s="89"/>
      <c r="AJ34" s="89"/>
      <c r="AK34" s="89"/>
    </row>
    <row r="35" spans="1:37" ht="11.45" customHeight="1" x14ac:dyDescent="0.2">
      <c r="A35" s="52">
        <f>IF(D35&lt;&gt;"",COUNTA($D$6:D35),"")</f>
        <v>29</v>
      </c>
      <c r="B35" s="57" t="s">
        <v>37</v>
      </c>
      <c r="C35" s="65" t="s">
        <v>8</v>
      </c>
      <c r="D35" s="81">
        <v>1.9303399360314357</v>
      </c>
      <c r="E35" s="81">
        <v>-9.9041342955033986</v>
      </c>
      <c r="F35" s="81">
        <v>10.299046828696961</v>
      </c>
      <c r="G35" s="81">
        <v>8.914793831371675</v>
      </c>
      <c r="H35" s="81">
        <v>-0.30491831590043783</v>
      </c>
      <c r="I35" s="81">
        <v>3.0884041613906685</v>
      </c>
      <c r="J35" s="81">
        <v>17.994959661000657</v>
      </c>
      <c r="K35" s="81">
        <v>-2.2903254966330575</v>
      </c>
      <c r="L35" s="81">
        <v>2.0368352457879624</v>
      </c>
      <c r="M35" s="81">
        <v>-18.64064890422868</v>
      </c>
      <c r="N35" s="81">
        <v>1.3930760005470368</v>
      </c>
      <c r="O35" s="81">
        <v>0.20948390003145839</v>
      </c>
      <c r="P35" s="81">
        <v>-12.335734996278635</v>
      </c>
      <c r="Q35" s="81">
        <v>0.65425033223922713</v>
      </c>
      <c r="R35" s="81">
        <v>11.696162812149247</v>
      </c>
      <c r="S35" s="81">
        <v>7.7005253174669459</v>
      </c>
      <c r="T35" s="81">
        <v>-7.6851305423520144E-2</v>
      </c>
      <c r="U35" s="81">
        <v>-17.509693234521876</v>
      </c>
      <c r="V35" s="81">
        <v>27.408563537652725</v>
      </c>
      <c r="W35" s="81">
        <v>1.052147296590658</v>
      </c>
      <c r="X35" s="81">
        <v>-1.9380956033123065</v>
      </c>
      <c r="Y35" s="81">
        <v>2.8572305511092981</v>
      </c>
      <c r="Z35" s="81">
        <v>5.4020978078177944</v>
      </c>
      <c r="AA35" s="81">
        <v>4.9000881048854037</v>
      </c>
      <c r="AB35" s="81">
        <v>-3.3165869505027086</v>
      </c>
      <c r="AC35" s="81">
        <v>-1.6366322306927188</v>
      </c>
      <c r="AD35" s="81">
        <v>7.7264423473080752</v>
      </c>
      <c r="AE35" s="81">
        <v>1.8307957278788107</v>
      </c>
      <c r="AF35" s="101"/>
      <c r="AG35" s="101"/>
      <c r="AH35" s="101"/>
      <c r="AI35" s="89"/>
      <c r="AJ35" s="89"/>
      <c r="AK35" s="89"/>
    </row>
    <row r="36" spans="1:37" ht="11.45" customHeight="1" x14ac:dyDescent="0.2">
      <c r="A36" s="52">
        <f>IF(D36&lt;&gt;"",COUNTA($D$6:D36),"")</f>
        <v>30</v>
      </c>
      <c r="B36" s="57" t="s">
        <v>38</v>
      </c>
      <c r="C36" s="65" t="s">
        <v>8</v>
      </c>
      <c r="D36" s="81">
        <v>21.150560092348368</v>
      </c>
      <c r="E36" s="81">
        <v>14.664791788663932</v>
      </c>
      <c r="F36" s="81">
        <v>37.081041706385946</v>
      </c>
      <c r="G36" s="81">
        <v>8.9085102786096133</v>
      </c>
      <c r="H36" s="81">
        <v>2.6210447456847095</v>
      </c>
      <c r="I36" s="81">
        <v>-5.6175385348525539</v>
      </c>
      <c r="J36" s="81">
        <v>-7.890716297483551</v>
      </c>
      <c r="K36" s="81">
        <v>-5.1336578039416709</v>
      </c>
      <c r="L36" s="81">
        <v>-2.4871967802381283</v>
      </c>
      <c r="M36" s="81">
        <v>-20.60045056242167</v>
      </c>
      <c r="N36" s="81">
        <v>-12.525028760856626</v>
      </c>
      <c r="O36" s="81">
        <v>0.8797075120008927</v>
      </c>
      <c r="P36" s="81">
        <v>4.5296555624772399</v>
      </c>
      <c r="Q36" s="81">
        <v>-8.1876957054410529</v>
      </c>
      <c r="R36" s="81">
        <v>2.8960240902697931</v>
      </c>
      <c r="S36" s="81">
        <v>18.910839099815973</v>
      </c>
      <c r="T36" s="81">
        <v>-5.6766739770306982</v>
      </c>
      <c r="U36" s="81">
        <v>-8.4031671888789976</v>
      </c>
      <c r="V36" s="81">
        <v>12.76345721077271</v>
      </c>
      <c r="W36" s="81">
        <v>9.8915001543587966</v>
      </c>
      <c r="X36" s="81">
        <v>-0.88327888264860577</v>
      </c>
      <c r="Y36" s="81">
        <v>-5.3541723716881346</v>
      </c>
      <c r="Z36" s="81">
        <v>3.5216795919142028</v>
      </c>
      <c r="AA36" s="81">
        <v>-3.9526392870238571</v>
      </c>
      <c r="AB36" s="81">
        <v>13.076384426753799</v>
      </c>
      <c r="AC36" s="81">
        <v>-2.1823895296360249</v>
      </c>
      <c r="AD36" s="81">
        <v>5.7308542755822884</v>
      </c>
      <c r="AE36" s="81">
        <v>10.057925637682967</v>
      </c>
      <c r="AF36" s="101"/>
      <c r="AG36" s="101"/>
      <c r="AH36" s="101"/>
      <c r="AI36" s="89"/>
      <c r="AJ36" s="89"/>
      <c r="AK36" s="89"/>
    </row>
    <row r="37" spans="1:37" ht="11.45" customHeight="1" x14ac:dyDescent="0.2">
      <c r="A37" s="52">
        <f>IF(D37&lt;&gt;"",COUNTA($D$6:D37),"")</f>
        <v>31</v>
      </c>
      <c r="B37" s="57" t="s">
        <v>39</v>
      </c>
      <c r="C37" s="65" t="s">
        <v>8</v>
      </c>
      <c r="D37" s="81">
        <v>58.109241303877226</v>
      </c>
      <c r="E37" s="81">
        <v>21.190472930563974</v>
      </c>
      <c r="F37" s="81">
        <v>18.231149292552356</v>
      </c>
      <c r="G37" s="81">
        <v>2.3099489216659235</v>
      </c>
      <c r="H37" s="81">
        <v>-11.627955218969323</v>
      </c>
      <c r="I37" s="81">
        <v>-4.8692611480713159</v>
      </c>
      <c r="J37" s="81">
        <v>-0.39381441635231174</v>
      </c>
      <c r="K37" s="81">
        <v>-9.2439171964183817</v>
      </c>
      <c r="L37" s="81">
        <v>-7.2460873348288741</v>
      </c>
      <c r="M37" s="81">
        <v>-22.415529514809009</v>
      </c>
      <c r="N37" s="81">
        <v>-7.7120584859122934</v>
      </c>
      <c r="O37" s="81">
        <v>-3.682166578914408</v>
      </c>
      <c r="P37" s="81">
        <v>2.5518849637503469</v>
      </c>
      <c r="Q37" s="81">
        <v>-7.6648502313485061</v>
      </c>
      <c r="R37" s="81">
        <v>-3.2474289830140153</v>
      </c>
      <c r="S37" s="81">
        <v>7.4094905511689353</v>
      </c>
      <c r="T37" s="81">
        <v>1.8578650325307746</v>
      </c>
      <c r="U37" s="81">
        <v>3.5434617468229539</v>
      </c>
      <c r="V37" s="81">
        <v>-1.260815241515874</v>
      </c>
      <c r="W37" s="81">
        <v>-2.9346729622198722</v>
      </c>
      <c r="X37" s="81">
        <v>8.4762139929911129</v>
      </c>
      <c r="Y37" s="81">
        <v>-3.312347907675373</v>
      </c>
      <c r="Z37" s="81">
        <v>-5.0129457482378841E-2</v>
      </c>
      <c r="AA37" s="81">
        <v>5.0100488600059254</v>
      </c>
      <c r="AB37" s="81">
        <v>3.5185663506901115</v>
      </c>
      <c r="AC37" s="81">
        <v>2.2333456499658246</v>
      </c>
      <c r="AD37" s="81">
        <v>1.5968758461402741</v>
      </c>
      <c r="AE37" s="81">
        <v>10.540334897889579</v>
      </c>
      <c r="AF37" s="101"/>
      <c r="AG37" s="101"/>
      <c r="AH37" s="101"/>
      <c r="AI37" s="89"/>
      <c r="AJ37" s="89"/>
      <c r="AK37" s="89"/>
    </row>
    <row r="38" spans="1:37" ht="11.45" customHeight="1" x14ac:dyDescent="0.2">
      <c r="A38" s="52">
        <f>IF(D38&lt;&gt;"",COUNTA($D$6:D38),"")</f>
        <v>32</v>
      </c>
      <c r="B38" s="57" t="s">
        <v>40</v>
      </c>
      <c r="C38" s="65" t="s">
        <v>8</v>
      </c>
      <c r="D38" s="81">
        <v>8.7604522366866924</v>
      </c>
      <c r="E38" s="81">
        <v>-3.1323349114654424</v>
      </c>
      <c r="F38" s="81">
        <v>7.2323580001940444</v>
      </c>
      <c r="G38" s="81">
        <v>7.5918255675211466</v>
      </c>
      <c r="H38" s="81">
        <v>-5.1854282950018993</v>
      </c>
      <c r="I38" s="81">
        <v>4.05400339873853</v>
      </c>
      <c r="J38" s="81">
        <v>7.2012596817725383</v>
      </c>
      <c r="K38" s="81">
        <v>4.3747427371466996</v>
      </c>
      <c r="L38" s="81">
        <v>-1.9475985650528675</v>
      </c>
      <c r="M38" s="81">
        <v>-7.4614410592448959</v>
      </c>
      <c r="N38" s="81">
        <v>-11.879529942325842</v>
      </c>
      <c r="O38" s="81">
        <v>8.7365025836746935E-2</v>
      </c>
      <c r="P38" s="81">
        <v>-2.8326050432050356</v>
      </c>
      <c r="Q38" s="81">
        <v>1.2440075341899166</v>
      </c>
      <c r="R38" s="81">
        <v>17.732263022870178</v>
      </c>
      <c r="S38" s="81">
        <v>2.5781331866765362</v>
      </c>
      <c r="T38" s="81">
        <v>3.3893109523926586</v>
      </c>
      <c r="U38" s="81">
        <v>-9.3823432797551565</v>
      </c>
      <c r="V38" s="81">
        <v>17.099658181507472</v>
      </c>
      <c r="W38" s="81">
        <v>11.34698758770678</v>
      </c>
      <c r="X38" s="81">
        <v>-1.6704860804231907</v>
      </c>
      <c r="Y38" s="81">
        <v>-10.890042684840742</v>
      </c>
      <c r="Z38" s="81">
        <v>17.827728940007862</v>
      </c>
      <c r="AA38" s="81">
        <v>-2.0507771687769991</v>
      </c>
      <c r="AB38" s="81">
        <v>16.379462464667338</v>
      </c>
      <c r="AC38" s="81">
        <v>-2.0262503891612949</v>
      </c>
      <c r="AD38" s="81">
        <v>1.9494738121202617</v>
      </c>
      <c r="AE38" s="81">
        <v>9.4044685149934306</v>
      </c>
      <c r="AF38" s="101"/>
      <c r="AG38" s="101"/>
      <c r="AH38" s="101"/>
      <c r="AI38" s="89"/>
      <c r="AJ38" s="89"/>
      <c r="AK38" s="89"/>
    </row>
    <row r="39" spans="1:37" ht="11.45" customHeight="1" x14ac:dyDescent="0.2">
      <c r="A39" s="52">
        <f>IF(D39&lt;&gt;"",COUNTA($D$6:D39),"")</f>
        <v>33</v>
      </c>
      <c r="B39" s="57" t="s">
        <v>41</v>
      </c>
      <c r="C39" s="65" t="s">
        <v>8</v>
      </c>
      <c r="D39" s="81">
        <v>53.015259376302382</v>
      </c>
      <c r="E39" s="81">
        <v>29.864640571579994</v>
      </c>
      <c r="F39" s="81">
        <v>16.763306229843447</v>
      </c>
      <c r="G39" s="81">
        <v>-4.7951955552616852</v>
      </c>
      <c r="H39" s="81">
        <v>-18.145577494559607</v>
      </c>
      <c r="I39" s="81">
        <v>0.91393789339826936</v>
      </c>
      <c r="J39" s="81">
        <v>-2.5156992181164761</v>
      </c>
      <c r="K39" s="81">
        <v>7.1439393704476579</v>
      </c>
      <c r="L39" s="81">
        <v>-9.3655788601400065</v>
      </c>
      <c r="M39" s="81">
        <v>-4.512362906150126</v>
      </c>
      <c r="N39" s="81">
        <v>-15.641900415074582</v>
      </c>
      <c r="O39" s="81">
        <v>2.0222525590221618</v>
      </c>
      <c r="P39" s="81">
        <v>-13.417108331221849</v>
      </c>
      <c r="Q39" s="81">
        <v>3.0200795936573881</v>
      </c>
      <c r="R39" s="81">
        <v>5.955926436135111</v>
      </c>
      <c r="S39" s="81">
        <v>7.3910832765876968</v>
      </c>
      <c r="T39" s="81">
        <v>9.7967376021903156</v>
      </c>
      <c r="U39" s="81">
        <v>-18.968441705199464</v>
      </c>
      <c r="V39" s="81">
        <v>2.1508447281158185</v>
      </c>
      <c r="W39" s="81">
        <v>9.2231970645079215</v>
      </c>
      <c r="X39" s="81">
        <v>0.21834981532870415</v>
      </c>
      <c r="Y39" s="81">
        <v>-4.34922142119773</v>
      </c>
      <c r="Z39" s="81">
        <v>5.3300702064426453</v>
      </c>
      <c r="AA39" s="81">
        <v>-2.3364433265014926</v>
      </c>
      <c r="AB39" s="81">
        <v>12.219658932958991</v>
      </c>
      <c r="AC39" s="81">
        <v>-5.543330952352199</v>
      </c>
      <c r="AD39" s="81">
        <v>7.4213719586700382</v>
      </c>
      <c r="AE39" s="81">
        <v>3.3742133062151014</v>
      </c>
      <c r="AF39" s="101"/>
      <c r="AG39" s="101"/>
      <c r="AH39" s="101"/>
      <c r="AI39" s="89"/>
      <c r="AJ39" s="89"/>
      <c r="AK39" s="89"/>
    </row>
    <row r="40" spans="1:37" ht="11.45" customHeight="1" x14ac:dyDescent="0.2">
      <c r="A40" s="52">
        <f>IF(D40&lt;&gt;"",COUNTA($D$6:D40),"")</f>
        <v>34</v>
      </c>
      <c r="B40" s="57" t="s">
        <v>42</v>
      </c>
      <c r="C40" s="65" t="s">
        <v>8</v>
      </c>
      <c r="D40" s="81">
        <v>8.6689079121708748</v>
      </c>
      <c r="E40" s="81">
        <v>-1.8046855147235388</v>
      </c>
      <c r="F40" s="81">
        <v>4.8625587016082701</v>
      </c>
      <c r="G40" s="81">
        <v>0.97219926688839631</v>
      </c>
      <c r="H40" s="81">
        <v>-0.79175196704733242</v>
      </c>
      <c r="I40" s="81">
        <v>0.4002784545770971</v>
      </c>
      <c r="J40" s="81">
        <v>3.3855380189233544</v>
      </c>
      <c r="K40" s="81">
        <v>3.3151733688693787</v>
      </c>
      <c r="L40" s="81">
        <v>2.7451277933387708</v>
      </c>
      <c r="M40" s="81">
        <v>-2.946039195736633</v>
      </c>
      <c r="N40" s="81">
        <v>-6.5179439489368898</v>
      </c>
      <c r="O40" s="81">
        <v>-2.3805055833018689</v>
      </c>
      <c r="P40" s="81">
        <v>3.8446216984890168E-2</v>
      </c>
      <c r="Q40" s="81">
        <v>1.0640415985627567</v>
      </c>
      <c r="R40" s="81">
        <v>8.196612405906528</v>
      </c>
      <c r="S40" s="81">
        <v>6.1416639319098483</v>
      </c>
      <c r="T40" s="81">
        <v>3.1297187641500588</v>
      </c>
      <c r="U40" s="81">
        <v>-8.854903068201379</v>
      </c>
      <c r="V40" s="81">
        <v>6.348465299470325</v>
      </c>
      <c r="W40" s="81">
        <v>9.4888136837820358</v>
      </c>
      <c r="X40" s="81">
        <v>1.67231333640726</v>
      </c>
      <c r="Y40" s="81">
        <v>0.29092434353809171</v>
      </c>
      <c r="Z40" s="81">
        <v>4.8552278820375339</v>
      </c>
      <c r="AA40" s="81">
        <v>3.2677933744129954</v>
      </c>
      <c r="AB40" s="81">
        <v>5.0282584725899415</v>
      </c>
      <c r="AC40" s="81">
        <v>4.805445238794988</v>
      </c>
      <c r="AD40" s="81">
        <v>6.3431582483100613</v>
      </c>
      <c r="AE40" s="81">
        <v>4.6590625495827283</v>
      </c>
      <c r="AF40" s="101"/>
      <c r="AG40" s="101"/>
      <c r="AH40" s="101"/>
      <c r="AI40" s="89"/>
      <c r="AJ40" s="89"/>
      <c r="AK40" s="89"/>
    </row>
    <row r="41" spans="1:37" ht="20.100000000000001" customHeight="1" x14ac:dyDescent="0.2">
      <c r="A41" s="52" t="str">
        <f>IF(D41&lt;&gt;"",COUNTA($D$6:D41),"")</f>
        <v/>
      </c>
      <c r="B41" s="57"/>
      <c r="C41" s="145" t="s">
        <v>63</v>
      </c>
      <c r="D41" s="144"/>
      <c r="E41" s="144"/>
      <c r="F41" s="144"/>
      <c r="G41" s="144"/>
      <c r="H41" s="144"/>
      <c r="I41" s="144"/>
      <c r="J41" s="144" t="s">
        <v>63</v>
      </c>
      <c r="K41" s="144"/>
      <c r="L41" s="144"/>
      <c r="M41" s="144"/>
      <c r="N41" s="144"/>
      <c r="O41" s="144"/>
      <c r="P41" s="144"/>
      <c r="Q41" s="144" t="s">
        <v>63</v>
      </c>
      <c r="R41" s="144"/>
      <c r="S41" s="144"/>
      <c r="T41" s="144"/>
      <c r="U41" s="144"/>
      <c r="V41" s="144"/>
      <c r="W41" s="144"/>
      <c r="X41" s="144" t="s">
        <v>63</v>
      </c>
      <c r="Y41" s="144"/>
      <c r="Z41" s="144"/>
      <c r="AA41" s="144"/>
      <c r="AB41" s="144"/>
      <c r="AC41" s="144"/>
      <c r="AD41" s="144"/>
      <c r="AE41" s="144"/>
      <c r="AI41" s="89"/>
      <c r="AJ41" s="89"/>
      <c r="AK41" s="89"/>
    </row>
    <row r="42" spans="1:37" ht="11.45" customHeight="1" x14ac:dyDescent="0.2">
      <c r="A42" s="52">
        <f>IF(D42&lt;&gt;"",COUNTA($D$6:D42),"")</f>
        <v>35</v>
      </c>
      <c r="B42" s="57" t="s">
        <v>26</v>
      </c>
      <c r="C42" s="81">
        <v>15.203213662308315</v>
      </c>
      <c r="D42" s="81">
        <v>14.510516413755802</v>
      </c>
      <c r="E42" s="81">
        <v>13.89504888437267</v>
      </c>
      <c r="F42" s="81">
        <v>12.943417957385341</v>
      </c>
      <c r="G42" s="81">
        <v>12.436797070674682</v>
      </c>
      <c r="H42" s="81">
        <v>12.711953205165875</v>
      </c>
      <c r="I42" s="81">
        <v>12.426340291706907</v>
      </c>
      <c r="J42" s="81">
        <v>12.723778883924295</v>
      </c>
      <c r="K42" s="81">
        <v>12.886083413948411</v>
      </c>
      <c r="L42" s="81">
        <v>13.434544678791061</v>
      </c>
      <c r="M42" s="81">
        <v>14.728831846810669</v>
      </c>
      <c r="N42" s="81">
        <v>15.063403202796286</v>
      </c>
      <c r="O42" s="81">
        <v>14.688746375401832</v>
      </c>
      <c r="P42" s="81">
        <v>15.307862702517491</v>
      </c>
      <c r="Q42" s="81">
        <v>14.789650748853468</v>
      </c>
      <c r="R42" s="81">
        <v>15.257679514730635</v>
      </c>
      <c r="S42" s="81">
        <v>15.321130688199025</v>
      </c>
      <c r="T42" s="81">
        <v>15.634348652741807</v>
      </c>
      <c r="U42" s="81">
        <v>15.483262596767622</v>
      </c>
      <c r="V42" s="81">
        <v>15.147720433883803</v>
      </c>
      <c r="W42" s="81">
        <v>15.250488881922942</v>
      </c>
      <c r="X42" s="81">
        <v>16.131431480415934</v>
      </c>
      <c r="Y42" s="81">
        <v>15.880601251117069</v>
      </c>
      <c r="Z42" s="81">
        <v>15.492676570103892</v>
      </c>
      <c r="AA42" s="81">
        <v>15.913225526380076</v>
      </c>
      <c r="AB42" s="81">
        <v>15.658304507786434</v>
      </c>
      <c r="AC42" s="81">
        <v>16.291306329812439</v>
      </c>
      <c r="AD42" s="81">
        <v>16.692880479767393</v>
      </c>
      <c r="AE42" s="81">
        <v>16.626774343925909</v>
      </c>
      <c r="AF42" s="102"/>
      <c r="AG42" s="102"/>
      <c r="AH42" s="102"/>
      <c r="AI42" s="89"/>
      <c r="AJ42" s="89"/>
      <c r="AK42" s="89"/>
    </row>
    <row r="43" spans="1:37" ht="11.45" customHeight="1" x14ac:dyDescent="0.2">
      <c r="A43" s="52">
        <f>IF(D43&lt;&gt;"",COUNTA($D$6:D43),"")</f>
        <v>36</v>
      </c>
      <c r="B43" s="57" t="s">
        <v>27</v>
      </c>
      <c r="C43" s="81">
        <v>18.75256142946537</v>
      </c>
      <c r="D43" s="81">
        <v>18.086747066599212</v>
      </c>
      <c r="E43" s="81">
        <v>16.804622054235775</v>
      </c>
      <c r="F43" s="81">
        <v>17.075417667582112</v>
      </c>
      <c r="G43" s="81">
        <v>17.045305657517382</v>
      </c>
      <c r="H43" s="81">
        <v>17.227301883636724</v>
      </c>
      <c r="I43" s="81">
        <v>16.479831522265219</v>
      </c>
      <c r="J43" s="81">
        <v>17.230004659751074</v>
      </c>
      <c r="K43" s="81">
        <v>17.057667284188696</v>
      </c>
      <c r="L43" s="81">
        <v>17.820757248175394</v>
      </c>
      <c r="M43" s="81">
        <v>18.109777444308239</v>
      </c>
      <c r="N43" s="81">
        <v>18.654072226831953</v>
      </c>
      <c r="O43" s="81">
        <v>19.581810538895528</v>
      </c>
      <c r="P43" s="81">
        <v>19.292811005283166</v>
      </c>
      <c r="Q43" s="81">
        <v>18.551010917820832</v>
      </c>
      <c r="R43" s="81">
        <v>20.749696071477722</v>
      </c>
      <c r="S43" s="81">
        <v>19.843158402866017</v>
      </c>
      <c r="T43" s="81">
        <v>19.567148214841794</v>
      </c>
      <c r="U43" s="81">
        <v>19.552341946217574</v>
      </c>
      <c r="V43" s="81">
        <v>19.487752919297293</v>
      </c>
      <c r="W43" s="81">
        <v>20.402624197878261</v>
      </c>
      <c r="X43" s="81">
        <v>20.395809470546375</v>
      </c>
      <c r="Y43" s="81">
        <v>20.734411796246651</v>
      </c>
      <c r="Z43" s="81">
        <v>20.95323753760664</v>
      </c>
      <c r="AA43" s="81">
        <v>21.19091800421236</v>
      </c>
      <c r="AB43" s="81">
        <v>20.837242868525646</v>
      </c>
      <c r="AC43" s="81">
        <v>21.352941176470587</v>
      </c>
      <c r="AD43" s="81">
        <v>21.320236273878031</v>
      </c>
      <c r="AE43" s="81">
        <v>21.221977909455173</v>
      </c>
      <c r="AF43" s="102"/>
      <c r="AG43" s="102"/>
      <c r="AH43" s="102"/>
      <c r="AI43" s="89"/>
      <c r="AJ43" s="89"/>
      <c r="AK43" s="89"/>
    </row>
    <row r="44" spans="1:37" ht="11.45" customHeight="1" x14ac:dyDescent="0.2">
      <c r="A44" s="52">
        <f>IF(D44&lt;&gt;"",COUNTA($D$6:D44),"")</f>
        <v>37</v>
      </c>
      <c r="B44" s="57" t="s">
        <v>28</v>
      </c>
      <c r="C44" s="81">
        <v>3.8783320370590872</v>
      </c>
      <c r="D44" s="81">
        <v>4.043433681712318</v>
      </c>
      <c r="E44" s="81">
        <v>4.1901841889087796</v>
      </c>
      <c r="F44" s="81">
        <v>3.8449061422435751</v>
      </c>
      <c r="G44" s="81">
        <v>3.9340143910057335</v>
      </c>
      <c r="H44" s="81">
        <v>4.7069893906997979</v>
      </c>
      <c r="I44" s="81">
        <v>5.2972823848018855</v>
      </c>
      <c r="J44" s="81">
        <v>4.2053500039194169</v>
      </c>
      <c r="K44" s="81">
        <v>3.9883138697976932</v>
      </c>
      <c r="L44" s="81">
        <v>3.6574930974642155</v>
      </c>
      <c r="M44" s="81">
        <v>3.4871959673669526</v>
      </c>
      <c r="N44" s="81">
        <v>3.1870131426336363</v>
      </c>
      <c r="O44" s="81">
        <v>2.8823432274441139</v>
      </c>
      <c r="P44" s="81">
        <v>3.1126821441966208</v>
      </c>
      <c r="Q44" s="81">
        <v>3.5310122464687743</v>
      </c>
      <c r="R44" s="81">
        <v>3.312274858939479</v>
      </c>
      <c r="S44" s="81">
        <v>3.3560347320988666</v>
      </c>
      <c r="T44" s="81">
        <v>3.3044964053128258</v>
      </c>
      <c r="U44" s="81">
        <v>3.5366596495993483</v>
      </c>
      <c r="V44" s="81">
        <v>3.4999163919640504</v>
      </c>
      <c r="W44" s="81">
        <v>3.2236265288381105</v>
      </c>
      <c r="X44" s="81">
        <v>3.6627441174309032</v>
      </c>
      <c r="Y44" s="81">
        <v>3.6889020554066132</v>
      </c>
      <c r="Z44" s="81">
        <v>3.9003763647055814</v>
      </c>
      <c r="AA44" s="81">
        <v>4.0764190308928487</v>
      </c>
      <c r="AB44" s="81">
        <v>4.0506298139711046</v>
      </c>
      <c r="AC44" s="81">
        <v>3.9185806656709792</v>
      </c>
      <c r="AD44" s="81">
        <v>4.0377719525590932</v>
      </c>
      <c r="AE44" s="81">
        <v>3.8102124982148102</v>
      </c>
      <c r="AF44" s="102"/>
      <c r="AG44" s="102"/>
      <c r="AH44" s="102"/>
      <c r="AI44" s="89"/>
      <c r="AJ44" s="89"/>
      <c r="AK44" s="89"/>
    </row>
    <row r="45" spans="1:37" ht="11.45" customHeight="1" x14ac:dyDescent="0.2">
      <c r="A45" s="52">
        <f>IF(D45&lt;&gt;"",COUNTA($D$6:D45),"")</f>
        <v>38</v>
      </c>
      <c r="B45" s="57" t="s">
        <v>29</v>
      </c>
      <c r="C45" s="81">
        <v>2.06208613172342</v>
      </c>
      <c r="D45" s="81">
        <v>2.5659653237406719</v>
      </c>
      <c r="E45" s="81">
        <v>3.5128825398031331</v>
      </c>
      <c r="F45" s="81">
        <v>4.0495199001990132</v>
      </c>
      <c r="G45" s="81">
        <v>3.9841880562276191</v>
      </c>
      <c r="H45" s="81">
        <v>4.3199388846447668</v>
      </c>
      <c r="I45" s="81">
        <v>4.111551215295365</v>
      </c>
      <c r="J45" s="81">
        <v>3.9803151646590544</v>
      </c>
      <c r="K45" s="81">
        <v>3.7446405199830548</v>
      </c>
      <c r="L45" s="81">
        <v>3.4229553930035159</v>
      </c>
      <c r="M45" s="81">
        <v>2.9726503783235407</v>
      </c>
      <c r="N45" s="81">
        <v>2.8382549440313269</v>
      </c>
      <c r="O45" s="81">
        <v>2.5983072084340808</v>
      </c>
      <c r="P45" s="81">
        <v>2.6271386171163456</v>
      </c>
      <c r="Q45" s="81">
        <v>2.5683637471537155</v>
      </c>
      <c r="R45" s="81">
        <v>2.5088796671712732</v>
      </c>
      <c r="S45" s="81">
        <v>2.2998946786802121</v>
      </c>
      <c r="T45" s="81">
        <v>2.3597176473318853</v>
      </c>
      <c r="U45" s="81">
        <v>2.251679639752818</v>
      </c>
      <c r="V45" s="81">
        <v>2.2782283876220197</v>
      </c>
      <c r="W45" s="81">
        <v>2.1611360285474239</v>
      </c>
      <c r="X45" s="81">
        <v>2.360160573029539</v>
      </c>
      <c r="Y45" s="81">
        <v>2.2700468275245753</v>
      </c>
      <c r="Z45" s="81">
        <v>2.3426241551822589</v>
      </c>
      <c r="AA45" s="81">
        <v>2.3808487775569627</v>
      </c>
      <c r="AB45" s="81">
        <v>2.4885098043529852</v>
      </c>
      <c r="AC45" s="81">
        <v>2.4879560817903177</v>
      </c>
      <c r="AD45" s="81">
        <v>2.521183710131603</v>
      </c>
      <c r="AE45" s="81">
        <v>2.4498049090698419</v>
      </c>
      <c r="AF45" s="102"/>
      <c r="AG45" s="102"/>
      <c r="AH45" s="102"/>
      <c r="AI45" s="89"/>
      <c r="AJ45" s="89"/>
      <c r="AK45" s="89"/>
    </row>
    <row r="46" spans="1:37" ht="11.45" customHeight="1" x14ac:dyDescent="0.2">
      <c r="A46" s="52">
        <f>IF(D46&lt;&gt;"",COUNTA($D$6:D46),"")</f>
        <v>39</v>
      </c>
      <c r="B46" s="57" t="s">
        <v>30</v>
      </c>
      <c r="C46" s="81">
        <v>0.86457928511530924</v>
      </c>
      <c r="D46" s="81">
        <v>0.79165895383725893</v>
      </c>
      <c r="E46" s="81">
        <v>0.84216924106952074</v>
      </c>
      <c r="F46" s="81">
        <v>0.69570298791656382</v>
      </c>
      <c r="G46" s="81">
        <v>0.66970848010978246</v>
      </c>
      <c r="H46" s="81">
        <v>0.72537575546625321</v>
      </c>
      <c r="I46" s="81">
        <v>0.70835072363933516</v>
      </c>
      <c r="J46" s="81">
        <v>0.74149791399928577</v>
      </c>
      <c r="K46" s="81">
        <v>0.80937748299706835</v>
      </c>
      <c r="L46" s="81">
        <v>0.82716829879672293</v>
      </c>
      <c r="M46" s="81">
        <v>0.82531555142241197</v>
      </c>
      <c r="N46" s="81">
        <v>0.91003004741115212</v>
      </c>
      <c r="O46" s="81">
        <v>0.74755310673225683</v>
      </c>
      <c r="P46" s="81">
        <v>0.87241826373229492</v>
      </c>
      <c r="Q46" s="81">
        <v>0.81083191687245437</v>
      </c>
      <c r="R46" s="81">
        <v>0.82295290219451001</v>
      </c>
      <c r="S46" s="81">
        <v>0.81157417473365479</v>
      </c>
      <c r="T46" s="81">
        <v>0.80884639264389868</v>
      </c>
      <c r="U46" s="81">
        <v>0.76236376137443973</v>
      </c>
      <c r="V46" s="81">
        <v>0.77903832799891448</v>
      </c>
      <c r="W46" s="81">
        <v>0.71540602258789399</v>
      </c>
      <c r="X46" s="81">
        <v>0.95498971995619109</v>
      </c>
      <c r="Y46" s="81">
        <v>0.83807113494191243</v>
      </c>
      <c r="Z46" s="81">
        <v>0.70127312861684266</v>
      </c>
      <c r="AA46" s="81">
        <v>0.84696369974712626</v>
      </c>
      <c r="AB46" s="81">
        <v>0.78080666479123806</v>
      </c>
      <c r="AC46" s="81">
        <v>0.68033382517889385</v>
      </c>
      <c r="AD46" s="81">
        <v>0.75357223937042517</v>
      </c>
      <c r="AE46" s="81">
        <v>0.70487174927042995</v>
      </c>
      <c r="AF46" s="102"/>
      <c r="AG46" s="77"/>
      <c r="AH46" s="77"/>
      <c r="AI46" s="77"/>
      <c r="AJ46" s="89"/>
      <c r="AK46" s="89"/>
    </row>
    <row r="47" spans="1:37" ht="11.45" customHeight="1" x14ac:dyDescent="0.2">
      <c r="A47" s="52">
        <f>IF(D47&lt;&gt;"",COUNTA($D$6:D47),"")</f>
        <v>40</v>
      </c>
      <c r="B47" s="57" t="s">
        <v>31</v>
      </c>
      <c r="C47" s="81">
        <v>2.5506327253933789</v>
      </c>
      <c r="D47" s="81">
        <v>2.6887711306269657</v>
      </c>
      <c r="E47" s="81">
        <v>2.6747199654319345</v>
      </c>
      <c r="F47" s="81">
        <v>2.3760783283787545</v>
      </c>
      <c r="G47" s="81">
        <v>2.2150766974682323</v>
      </c>
      <c r="H47" s="81">
        <v>2.2588359604196708</v>
      </c>
      <c r="I47" s="81">
        <v>2.4470868704878064</v>
      </c>
      <c r="J47" s="81">
        <v>2.5828340431832633</v>
      </c>
      <c r="K47" s="81">
        <v>2.3867831317429506</v>
      </c>
      <c r="L47" s="81">
        <v>2.6052416195215611</v>
      </c>
      <c r="M47" s="81">
        <v>3.1167789660565584</v>
      </c>
      <c r="N47" s="81">
        <v>3.6008150558104095</v>
      </c>
      <c r="O47" s="81">
        <v>3.5522396079412282</v>
      </c>
      <c r="P47" s="81">
        <v>4.2424093272645615</v>
      </c>
      <c r="Q47" s="81">
        <v>4.5102260075962013</v>
      </c>
      <c r="R47" s="81">
        <v>4.3723125456527949</v>
      </c>
      <c r="S47" s="81">
        <v>4.6755806136961597</v>
      </c>
      <c r="T47" s="81">
        <v>4.8353165200875026</v>
      </c>
      <c r="U47" s="81">
        <v>3.9378974687627326</v>
      </c>
      <c r="V47" s="81">
        <v>4.5764071691396557</v>
      </c>
      <c r="W47" s="81">
        <v>3.6046777753275463</v>
      </c>
      <c r="X47" s="81">
        <v>3.5687968853349394</v>
      </c>
      <c r="Y47" s="81">
        <v>3.8159849865951743</v>
      </c>
      <c r="Z47" s="81">
        <v>3.7590793723845808</v>
      </c>
      <c r="AA47" s="81">
        <v>3.8587523686278136</v>
      </c>
      <c r="AB47" s="81">
        <v>3.4297707524292824</v>
      </c>
      <c r="AC47" s="81">
        <v>2.7998025120112287</v>
      </c>
      <c r="AD47" s="81">
        <v>3.0487968447933307</v>
      </c>
      <c r="AE47" s="81">
        <v>3.0541547092633161</v>
      </c>
      <c r="AF47" s="102"/>
      <c r="AG47" s="77"/>
      <c r="AH47" s="77"/>
      <c r="AI47" s="77"/>
      <c r="AJ47" s="89"/>
      <c r="AK47" s="89"/>
    </row>
    <row r="48" spans="1:37" ht="11.45" customHeight="1" x14ac:dyDescent="0.2">
      <c r="A48" s="52">
        <f>IF(D48&lt;&gt;"",COUNTA($D$6:D48),"")</f>
        <v>41</v>
      </c>
      <c r="B48" s="57" t="s">
        <v>32</v>
      </c>
      <c r="C48" s="81">
        <v>8.3394002345960825</v>
      </c>
      <c r="D48" s="81">
        <v>7.9341104446086739</v>
      </c>
      <c r="E48" s="81">
        <v>7.856496944429936</v>
      </c>
      <c r="F48" s="81">
        <v>6.8731341087079079</v>
      </c>
      <c r="G48" s="81">
        <v>7.1368098517174809</v>
      </c>
      <c r="H48" s="81">
        <v>6.8737667310065502</v>
      </c>
      <c r="I48" s="81">
        <v>7.2230720397647072</v>
      </c>
      <c r="J48" s="81">
        <v>7.2704857028385286</v>
      </c>
      <c r="K48" s="81">
        <v>7.4240022171780717</v>
      </c>
      <c r="L48" s="81">
        <v>7.3054498237955947</v>
      </c>
      <c r="M48" s="81">
        <v>7.9497250285327814</v>
      </c>
      <c r="N48" s="81">
        <v>7.7478888811013311</v>
      </c>
      <c r="O48" s="81">
        <v>7.7755852625922941</v>
      </c>
      <c r="P48" s="81">
        <v>7.935864869495159</v>
      </c>
      <c r="Q48" s="81">
        <v>8.6744026811199131</v>
      </c>
      <c r="R48" s="81">
        <v>8.0389267755629188</v>
      </c>
      <c r="S48" s="81">
        <v>8.2512839027932099</v>
      </c>
      <c r="T48" s="81">
        <v>8.8792245069272919</v>
      </c>
      <c r="U48" s="81">
        <v>7.7888197321064787</v>
      </c>
      <c r="V48" s="81">
        <v>7.9541530645637613</v>
      </c>
      <c r="W48" s="81">
        <v>8.2839017971536411</v>
      </c>
      <c r="X48" s="81">
        <v>7.5385074129243543</v>
      </c>
      <c r="Y48" s="81">
        <v>7.7767070598748882</v>
      </c>
      <c r="Z48" s="81">
        <v>7.4975950499859376</v>
      </c>
      <c r="AA48" s="81">
        <v>7.3653506889653304</v>
      </c>
      <c r="AB48" s="81">
        <v>7.6915762872486049</v>
      </c>
      <c r="AC48" s="81">
        <v>7.7752351261703829</v>
      </c>
      <c r="AD48" s="81">
        <v>7.554353990611653</v>
      </c>
      <c r="AE48" s="81">
        <v>7.6695032995696684</v>
      </c>
      <c r="AF48" s="102"/>
      <c r="AG48" s="77"/>
      <c r="AH48" s="77"/>
      <c r="AI48" s="77"/>
      <c r="AJ48" s="89"/>
      <c r="AK48" s="89"/>
    </row>
    <row r="49" spans="1:37" ht="11.45" customHeight="1" x14ac:dyDescent="0.2">
      <c r="A49" s="52">
        <f>IF(D49&lt;&gt;"",COUNTA($D$6:D49),"")</f>
        <v>42</v>
      </c>
      <c r="B49" s="54" t="s">
        <v>33</v>
      </c>
      <c r="C49" s="82">
        <v>1.7938001778471375</v>
      </c>
      <c r="D49" s="82">
        <v>2.5326141945591329</v>
      </c>
      <c r="E49" s="82">
        <v>3.0156883460985093</v>
      </c>
      <c r="F49" s="82">
        <v>3.1896173465344742</v>
      </c>
      <c r="G49" s="82">
        <v>3.295420799016981</v>
      </c>
      <c r="H49" s="82">
        <v>3.0108520438837183</v>
      </c>
      <c r="I49" s="82">
        <v>2.7650165573722516</v>
      </c>
      <c r="J49" s="82">
        <v>2.4952568524470227</v>
      </c>
      <c r="K49" s="82">
        <v>2.2926514878487261</v>
      </c>
      <c r="L49" s="82">
        <v>2.1196989961066826</v>
      </c>
      <c r="M49" s="82">
        <v>1.8935733609502472</v>
      </c>
      <c r="N49" s="82">
        <v>1.7734327980266831</v>
      </c>
      <c r="O49" s="82">
        <v>1.7656640541767414</v>
      </c>
      <c r="P49" s="82">
        <v>1.7639598738707871</v>
      </c>
      <c r="Q49" s="82">
        <v>1.8756149578268817</v>
      </c>
      <c r="R49" s="82">
        <v>1.8359012523421869</v>
      </c>
      <c r="S49" s="82">
        <v>1.5182076226305197</v>
      </c>
      <c r="T49" s="82">
        <v>1.5554193028028309</v>
      </c>
      <c r="U49" s="82">
        <v>1.5000454128751868</v>
      </c>
      <c r="V49" s="82">
        <v>1.5357686751219202</v>
      </c>
      <c r="W49" s="82">
        <v>1.5949918079245344</v>
      </c>
      <c r="X49" s="82">
        <v>1.5390577134386254</v>
      </c>
      <c r="Y49" s="82">
        <v>1.3846035746201966</v>
      </c>
      <c r="Z49" s="82">
        <v>1.4426113710550315</v>
      </c>
      <c r="AA49" s="82">
        <v>1.4511135026640873</v>
      </c>
      <c r="AB49" s="82">
        <v>1.5534630731778614</v>
      </c>
      <c r="AC49" s="82">
        <v>1.513977261140002</v>
      </c>
      <c r="AD49" s="82">
        <v>1.5970591262830012</v>
      </c>
      <c r="AE49" s="82">
        <v>1.777836296074738</v>
      </c>
      <c r="AF49" s="102"/>
      <c r="AG49" s="102"/>
      <c r="AH49" s="102"/>
      <c r="AI49" s="89"/>
      <c r="AJ49" s="89"/>
      <c r="AK49" s="89"/>
    </row>
    <row r="50" spans="1:37" ht="11.45" customHeight="1" x14ac:dyDescent="0.2">
      <c r="A50" s="52">
        <f>IF(D50&lt;&gt;"",COUNTA($D$6:D50),"")</f>
        <v>43</v>
      </c>
      <c r="B50" s="57" t="s">
        <v>34</v>
      </c>
      <c r="C50" s="81">
        <v>10.184749734622683</v>
      </c>
      <c r="D50" s="81">
        <v>9.4162750414394587</v>
      </c>
      <c r="E50" s="81">
        <v>8.9102455377281</v>
      </c>
      <c r="F50" s="81">
        <v>8.6977628549240507</v>
      </c>
      <c r="G50" s="81">
        <v>8.6174902964977704</v>
      </c>
      <c r="H50" s="81">
        <v>8.5582284231605499</v>
      </c>
      <c r="I50" s="81">
        <v>8.9765612442679519</v>
      </c>
      <c r="J50" s="81">
        <v>9.4018959089998511</v>
      </c>
      <c r="K50" s="81">
        <v>9.8656219374174086</v>
      </c>
      <c r="L50" s="81">
        <v>10.024784923959286</v>
      </c>
      <c r="M50" s="81">
        <v>10.014527201251216</v>
      </c>
      <c r="N50" s="81">
        <v>10.036705772765606</v>
      </c>
      <c r="O50" s="81">
        <v>10.760446022437769</v>
      </c>
      <c r="P50" s="81">
        <v>9.6597018553588718</v>
      </c>
      <c r="Q50" s="81">
        <v>9.0120627488351417</v>
      </c>
      <c r="R50" s="81">
        <v>9.0905433873580126</v>
      </c>
      <c r="S50" s="81">
        <v>9.259370306169874</v>
      </c>
      <c r="T50" s="81">
        <v>8.9057896029693637</v>
      </c>
      <c r="U50" s="81">
        <v>10.280801388700258</v>
      </c>
      <c r="V50" s="81">
        <v>10.073067836247974</v>
      </c>
      <c r="W50" s="81">
        <v>10.492534185284882</v>
      </c>
      <c r="X50" s="81">
        <v>10.686598838095136</v>
      </c>
      <c r="Y50" s="81">
        <v>10.790046648793565</v>
      </c>
      <c r="Z50" s="81">
        <v>10.759505850868894</v>
      </c>
      <c r="AA50" s="81">
        <v>10.730028423533762</v>
      </c>
      <c r="AB50" s="81">
        <v>10.878842493859018</v>
      </c>
      <c r="AC50" s="81">
        <v>10.950235276123298</v>
      </c>
      <c r="AD50" s="81">
        <v>10.487397786448236</v>
      </c>
      <c r="AE50" s="81">
        <v>11.411736982934933</v>
      </c>
      <c r="AF50" s="102"/>
      <c r="AG50" s="102"/>
      <c r="AH50" s="102"/>
      <c r="AI50" s="89"/>
      <c r="AJ50" s="89"/>
      <c r="AK50" s="89"/>
    </row>
    <row r="51" spans="1:37" ht="11.45" customHeight="1" x14ac:dyDescent="0.2">
      <c r="A51" s="52">
        <f>IF(D51&lt;&gt;"",COUNTA($D$6:D51),"")</f>
        <v>44</v>
      </c>
      <c r="B51" s="57" t="s">
        <v>35</v>
      </c>
      <c r="C51" s="81">
        <v>19.707509354708769</v>
      </c>
      <c r="D51" s="81">
        <v>18.903979353707637</v>
      </c>
      <c r="E51" s="81">
        <v>17.57393743560036</v>
      </c>
      <c r="F51" s="81">
        <v>16.800831373010716</v>
      </c>
      <c r="G51" s="81">
        <v>16.448184531350552</v>
      </c>
      <c r="H51" s="81">
        <v>16.732187043725506</v>
      </c>
      <c r="I51" s="81">
        <v>16.969073620087659</v>
      </c>
      <c r="J51" s="81">
        <v>17.484583191798837</v>
      </c>
      <c r="K51" s="81">
        <v>18.521947112294168</v>
      </c>
      <c r="L51" s="81">
        <v>18.799646155297825</v>
      </c>
      <c r="M51" s="81">
        <v>19.128873483535529</v>
      </c>
      <c r="N51" s="81">
        <v>18.702037300390458</v>
      </c>
      <c r="O51" s="81">
        <v>18.207528973624967</v>
      </c>
      <c r="P51" s="81">
        <v>18.080144835601406</v>
      </c>
      <c r="Q51" s="81">
        <v>19.226508817182626</v>
      </c>
      <c r="R51" s="81">
        <v>17.772179371817536</v>
      </c>
      <c r="S51" s="81">
        <v>17.859290716763443</v>
      </c>
      <c r="T51" s="81">
        <v>17.729801184883165</v>
      </c>
      <c r="U51" s="81">
        <v>18.205044224500885</v>
      </c>
      <c r="V51" s="81">
        <v>17.667013936002938</v>
      </c>
      <c r="W51" s="81">
        <v>17.486285791350845</v>
      </c>
      <c r="X51" s="81">
        <v>16.624569035826894</v>
      </c>
      <c r="Y51" s="81">
        <v>16.766207506702411</v>
      </c>
      <c r="Z51" s="81">
        <v>16.895261009264232</v>
      </c>
      <c r="AA51" s="81">
        <v>16.478791290052094</v>
      </c>
      <c r="AB51" s="81">
        <v>16.501491594360512</v>
      </c>
      <c r="AC51" s="81">
        <v>16.84225508190428</v>
      </c>
      <c r="AD51" s="81">
        <v>16.576696085744462</v>
      </c>
      <c r="AE51" s="81">
        <v>15.841801869531594</v>
      </c>
      <c r="AF51" s="102"/>
      <c r="AG51" s="102"/>
      <c r="AH51" s="102"/>
      <c r="AI51" s="89"/>
      <c r="AJ51" s="89"/>
      <c r="AK51" s="89"/>
    </row>
    <row r="52" spans="1:37" ht="11.45" customHeight="1" x14ac:dyDescent="0.2">
      <c r="A52" s="52">
        <f>IF(D52&lt;&gt;"",COUNTA($D$6:D52),"")</f>
        <v>45</v>
      </c>
      <c r="B52" s="57" t="s">
        <v>36</v>
      </c>
      <c r="C52" s="81">
        <v>4.5772515270279515</v>
      </c>
      <c r="D52" s="81">
        <v>4.2350686228111689</v>
      </c>
      <c r="E52" s="81">
        <v>4.163274279554984</v>
      </c>
      <c r="F52" s="81">
        <v>4.2700886843159855</v>
      </c>
      <c r="G52" s="81">
        <v>4.4125209373661631</v>
      </c>
      <c r="H52" s="81">
        <v>4.1219353045144898</v>
      </c>
      <c r="I52" s="81">
        <v>4.3563054210480106</v>
      </c>
      <c r="J52" s="81">
        <v>4.4683779275865971</v>
      </c>
      <c r="K52" s="81">
        <v>4.4995907072418682</v>
      </c>
      <c r="L52" s="81">
        <v>4.5906453717112958</v>
      </c>
      <c r="M52" s="81">
        <v>4.3492568795705289</v>
      </c>
      <c r="N52" s="81">
        <v>4.7236926889154667</v>
      </c>
      <c r="O52" s="81">
        <v>4.3600312201810212</v>
      </c>
      <c r="P52" s="81">
        <v>4.3368198676661924</v>
      </c>
      <c r="Q52" s="81">
        <v>4.2564503566732492</v>
      </c>
      <c r="R52" s="81">
        <v>4.2523817791092808</v>
      </c>
      <c r="S52" s="81">
        <v>4.3806372338791562</v>
      </c>
      <c r="T52" s="81">
        <v>4.2751516886422589</v>
      </c>
      <c r="U52" s="81">
        <v>4.6520297857530899</v>
      </c>
      <c r="V52" s="81">
        <v>4.4843038383870635</v>
      </c>
      <c r="W52" s="81">
        <v>4.5178374014262781</v>
      </c>
      <c r="X52" s="81">
        <v>4.4268795809829049</v>
      </c>
      <c r="Y52" s="81">
        <v>4.6550010723860593</v>
      </c>
      <c r="Z52" s="81">
        <v>4.6449218889826396</v>
      </c>
      <c r="AA52" s="81">
        <v>4.5844203711895632</v>
      </c>
      <c r="AB52" s="81">
        <v>4.3992508239051134</v>
      </c>
      <c r="AC52" s="81">
        <v>4.4177004420611929</v>
      </c>
      <c r="AD52" s="81">
        <v>4.6321144086737158</v>
      </c>
      <c r="AE52" s="81">
        <v>4.2902670105009575</v>
      </c>
      <c r="AF52" s="102"/>
      <c r="AG52" s="102"/>
      <c r="AH52" s="102"/>
      <c r="AI52" s="89"/>
      <c r="AJ52" s="89"/>
      <c r="AK52" s="89"/>
    </row>
    <row r="53" spans="1:37" ht="11.45" customHeight="1" x14ac:dyDescent="0.2">
      <c r="A53" s="52">
        <f>IF(D53&lt;&gt;"",COUNTA($D$6:D53),"")</f>
        <v>46</v>
      </c>
      <c r="B53" s="57" t="s">
        <v>37</v>
      </c>
      <c r="C53" s="81">
        <v>1.1249226668963648</v>
      </c>
      <c r="D53" s="81">
        <v>1.0551661191917732</v>
      </c>
      <c r="E53" s="81">
        <v>0.9681328021500577</v>
      </c>
      <c r="F53" s="81">
        <v>1.0183246203690917</v>
      </c>
      <c r="G53" s="81">
        <v>1.0984272590493147</v>
      </c>
      <c r="H53" s="81">
        <v>1.1038174495188069</v>
      </c>
      <c r="I53" s="81">
        <v>1.1333711530279393</v>
      </c>
      <c r="J53" s="81">
        <v>1.2935279541515334</v>
      </c>
      <c r="K53" s="81">
        <v>1.2233459156081328</v>
      </c>
      <c r="L53" s="81">
        <v>1.2149125542049057</v>
      </c>
      <c r="M53" s="81">
        <v>1.0184488734835355</v>
      </c>
      <c r="N53" s="81">
        <v>1.1046362092782969</v>
      </c>
      <c r="O53" s="81">
        <v>1.133943840730756</v>
      </c>
      <c r="P53" s="81">
        <v>0.99368150058573224</v>
      </c>
      <c r="Q53" s="81">
        <v>0.98965235239408611</v>
      </c>
      <c r="R53" s="81">
        <v>1.0216620264018716</v>
      </c>
      <c r="S53" s="81">
        <v>1.0366667797009115</v>
      </c>
      <c r="T53" s="81">
        <v>1.0044341244804289</v>
      </c>
      <c r="U53" s="81">
        <v>0.90905689766399567</v>
      </c>
      <c r="V53" s="81">
        <v>1.0890766799428513</v>
      </c>
      <c r="W53" s="81">
        <v>1.0051578181924217</v>
      </c>
      <c r="X53" s="81">
        <v>0.96946441599133859</v>
      </c>
      <c r="Y53" s="81">
        <v>0.99427167113494186</v>
      </c>
      <c r="Z53" s="81">
        <v>0.99945727118542949</v>
      </c>
      <c r="AA53" s="81">
        <v>1.0152551185469334</v>
      </c>
      <c r="AB53" s="81">
        <v>0.93458971332659646</v>
      </c>
      <c r="AC53" s="81">
        <v>0.87714327701101857</v>
      </c>
      <c r="AD53" s="81">
        <v>0.88855292825345433</v>
      </c>
      <c r="AE53" s="81">
        <v>0.86454101086203783</v>
      </c>
      <c r="AF53" s="102"/>
      <c r="AG53" s="102"/>
      <c r="AH53" s="102"/>
      <c r="AI53" s="89"/>
      <c r="AJ53" s="89"/>
      <c r="AK53" s="89"/>
    </row>
    <row r="54" spans="1:37" ht="11.45" customHeight="1" x14ac:dyDescent="0.2">
      <c r="A54" s="52">
        <f>IF(D54&lt;&gt;"",COUNTA($D$6:D54),"")</f>
        <v>47</v>
      </c>
      <c r="B54" s="57" t="s">
        <v>38</v>
      </c>
      <c r="C54" s="81">
        <v>3.9591964957526962</v>
      </c>
      <c r="D54" s="81">
        <v>4.4139476708809413</v>
      </c>
      <c r="E54" s="81">
        <v>5.1542621285001351</v>
      </c>
      <c r="F54" s="81">
        <v>6.7378827157279382</v>
      </c>
      <c r="G54" s="81">
        <v>7.2674733672217826</v>
      </c>
      <c r="H54" s="81">
        <v>7.5174768670243779</v>
      </c>
      <c r="I54" s="81">
        <v>7.0668924592481535</v>
      </c>
      <c r="J54" s="81">
        <v>6.2961069303998674</v>
      </c>
      <c r="K54" s="81">
        <v>5.781228594852859</v>
      </c>
      <c r="L54" s="81">
        <v>5.4868179002342554</v>
      </c>
      <c r="M54" s="81">
        <v>4.4887489960688169</v>
      </c>
      <c r="N54" s="81">
        <v>4.2003054480998232</v>
      </c>
      <c r="O54" s="81">
        <v>4.3405836876870199</v>
      </c>
      <c r="P54" s="81">
        <v>4.5354534678588134</v>
      </c>
      <c r="Q54" s="81">
        <v>4.1202630264767466</v>
      </c>
      <c r="R54" s="81">
        <v>3.9184099594550248</v>
      </c>
      <c r="S54" s="81">
        <v>4.3898069707553811</v>
      </c>
      <c r="T54" s="81">
        <v>4.0149551365246134</v>
      </c>
      <c r="U54" s="81">
        <v>4.0348541694961293</v>
      </c>
      <c r="V54" s="81">
        <v>4.2782385642564673</v>
      </c>
      <c r="W54" s="81">
        <v>4.2939734026364089</v>
      </c>
      <c r="X54" s="81">
        <v>4.1860419052945366</v>
      </c>
      <c r="Y54" s="81">
        <v>3.9504212689901697</v>
      </c>
      <c r="Z54" s="81">
        <v>3.9001798300563353</v>
      </c>
      <c r="AA54" s="81">
        <v>3.6274811995325469</v>
      </c>
      <c r="AB54" s="81">
        <v>3.9054485391301887</v>
      </c>
      <c r="AC54" s="81">
        <v>3.6450553026349728</v>
      </c>
      <c r="AD54" s="81">
        <v>3.6240677574145805</v>
      </c>
      <c r="AE54" s="81">
        <v>3.8110161704512691</v>
      </c>
      <c r="AF54" s="102"/>
      <c r="AG54" s="102"/>
      <c r="AH54" s="102"/>
      <c r="AI54" s="89"/>
      <c r="AJ54" s="89"/>
      <c r="AK54" s="89"/>
    </row>
    <row r="55" spans="1:37" ht="11.45" customHeight="1" x14ac:dyDescent="0.2">
      <c r="A55" s="52">
        <f>IF(D55&lt;&gt;"",COUNTA($D$6:D55),"")</f>
        <v>48</v>
      </c>
      <c r="B55" s="57" t="s">
        <v>39</v>
      </c>
      <c r="C55" s="81">
        <v>2.2235705726323149</v>
      </c>
      <c r="D55" s="81">
        <v>3.2352129323749996</v>
      </c>
      <c r="E55" s="81">
        <v>3.9928278386886928</v>
      </c>
      <c r="F55" s="81">
        <v>4.5018606272881438</v>
      </c>
      <c r="G55" s="81">
        <v>4.5615043960060362</v>
      </c>
      <c r="H55" s="81">
        <v>4.0632656935824354</v>
      </c>
      <c r="I55" s="81">
        <v>3.8500039395515215</v>
      </c>
      <c r="J55" s="81">
        <v>3.7092635415850124</v>
      </c>
      <c r="K55" s="81">
        <v>3.2583619437823117</v>
      </c>
      <c r="L55" s="81">
        <v>2.9415099835487855</v>
      </c>
      <c r="M55" s="81">
        <v>2.351428963943019</v>
      </c>
      <c r="N55" s="81">
        <v>2.3213924454161305</v>
      </c>
      <c r="O55" s="81">
        <v>2.2904389353640346</v>
      </c>
      <c r="P55" s="81">
        <v>2.3479855905245661</v>
      </c>
      <c r="Q55" s="81">
        <v>2.1451902944558729</v>
      </c>
      <c r="R55" s="81">
        <v>1.9182918179604713</v>
      </c>
      <c r="S55" s="81">
        <v>1.9412051711172238</v>
      </c>
      <c r="T55" s="81">
        <v>1.9172651364665878</v>
      </c>
      <c r="U55" s="81">
        <v>2.1780685522205623</v>
      </c>
      <c r="V55" s="81">
        <v>2.0222267673421825</v>
      </c>
      <c r="W55" s="81">
        <v>1.792768557010102</v>
      </c>
      <c r="X55" s="81">
        <v>1.9127404427857753</v>
      </c>
      <c r="Y55" s="81">
        <v>1.8440191242180519</v>
      </c>
      <c r="Z55" s="81">
        <v>1.7577518686132632</v>
      </c>
      <c r="AA55" s="81">
        <v>1.7874073181521071</v>
      </c>
      <c r="AB55" s="81">
        <v>1.7617148541801888</v>
      </c>
      <c r="AC55" s="81">
        <v>1.7184794474534997</v>
      </c>
      <c r="AD55" s="81">
        <v>1.6417806838067224</v>
      </c>
      <c r="AE55" s="81">
        <v>1.7340398642986292</v>
      </c>
      <c r="AF55" s="102"/>
      <c r="AG55" s="102"/>
      <c r="AH55" s="102"/>
      <c r="AI55" s="89"/>
      <c r="AJ55" s="89"/>
      <c r="AK55" s="89"/>
    </row>
    <row r="56" spans="1:37" ht="11.45" customHeight="1" x14ac:dyDescent="0.2">
      <c r="A56" s="52">
        <f>IF(D56&lt;&gt;"",COUNTA($D$6:D56),"")</f>
        <v>49</v>
      </c>
      <c r="B56" s="57" t="s">
        <v>40</v>
      </c>
      <c r="C56" s="81">
        <v>2.8031792075921982</v>
      </c>
      <c r="D56" s="81">
        <v>2.8055406479709237</v>
      </c>
      <c r="E56" s="81">
        <v>2.7676083457186405</v>
      </c>
      <c r="F56" s="81">
        <v>2.8301537994788069</v>
      </c>
      <c r="G56" s="81">
        <v>3.0156955690142677</v>
      </c>
      <c r="H56" s="81">
        <v>2.8821382237671829</v>
      </c>
      <c r="I56" s="81">
        <v>2.9870237926400174</v>
      </c>
      <c r="J56" s="81">
        <v>3.0972679487514481</v>
      </c>
      <c r="K56" s="81">
        <v>3.1290325979973739</v>
      </c>
      <c r="L56" s="81">
        <v>2.9861188261791747</v>
      </c>
      <c r="M56" s="81">
        <v>2.8471906835186203</v>
      </c>
      <c r="N56" s="81">
        <v>2.6838924171548335</v>
      </c>
      <c r="O56" s="81">
        <v>2.751742586365026</v>
      </c>
      <c r="P56" s="81">
        <v>2.672769008515111</v>
      </c>
      <c r="Q56" s="81">
        <v>2.6775284399382406</v>
      </c>
      <c r="R56" s="81">
        <v>2.9135060288155152</v>
      </c>
      <c r="S56" s="81">
        <v>2.8156898845654399</v>
      </c>
      <c r="T56" s="81">
        <v>2.8227773769711786</v>
      </c>
      <c r="U56" s="81">
        <v>2.8064424741953009</v>
      </c>
      <c r="V56" s="81">
        <v>3.0901569995290812</v>
      </c>
      <c r="W56" s="81">
        <v>3.1426011616527032</v>
      </c>
      <c r="X56" s="81">
        <v>3.0392781921462975</v>
      </c>
      <c r="Y56" s="81">
        <v>2.7004432529043787</v>
      </c>
      <c r="Z56" s="81">
        <v>3.0345372572081168</v>
      </c>
      <c r="AA56" s="81">
        <v>2.8782503845925298</v>
      </c>
      <c r="AB56" s="81">
        <v>3.1893248299934465</v>
      </c>
      <c r="AC56" s="81">
        <v>2.9814301309388851</v>
      </c>
      <c r="AD56" s="81">
        <v>2.8582490689912392</v>
      </c>
      <c r="AE56" s="81">
        <v>2.9878465626002062</v>
      </c>
      <c r="AF56" s="102"/>
      <c r="AG56" s="102"/>
      <c r="AH56" s="102"/>
      <c r="AI56" s="89"/>
      <c r="AJ56" s="89"/>
      <c r="AK56" s="89"/>
    </row>
    <row r="57" spans="1:37" ht="11.45" customHeight="1" x14ac:dyDescent="0.2">
      <c r="A57" s="52">
        <f>IF(D57&lt;&gt;"",COUNTA($D$6:D57),"")</f>
        <v>50</v>
      </c>
      <c r="B57" s="57" t="s">
        <v>41</v>
      </c>
      <c r="C57" s="81">
        <v>1.9750145039154239</v>
      </c>
      <c r="D57" s="81">
        <v>2.7809919359162958</v>
      </c>
      <c r="E57" s="81">
        <v>3.677899705126805</v>
      </c>
      <c r="F57" s="81">
        <v>4.0953008859375251</v>
      </c>
      <c r="G57" s="81">
        <v>3.8613828639850394</v>
      </c>
      <c r="H57" s="81">
        <v>3.1859373658016192</v>
      </c>
      <c r="I57" s="81">
        <v>3.2022369899124969</v>
      </c>
      <c r="J57" s="81">
        <v>3.0194535897502894</v>
      </c>
      <c r="K57" s="81">
        <v>3.1313517831212052</v>
      </c>
      <c r="L57" s="81">
        <v>2.7622551292097262</v>
      </c>
      <c r="M57" s="81">
        <v>2.7176759521494693</v>
      </c>
      <c r="N57" s="81">
        <v>2.4524276454269831</v>
      </c>
      <c r="O57" s="81">
        <v>2.5630351203876121</v>
      </c>
      <c r="P57" s="81">
        <v>2.2182970704128833</v>
      </c>
      <c r="Q57" s="81">
        <v>2.2612309694090267</v>
      </c>
      <c r="R57" s="81">
        <v>2.2144022527338745</v>
      </c>
      <c r="S57" s="81">
        <v>2.2404685202952987</v>
      </c>
      <c r="T57" s="81">
        <v>2.385307912953833</v>
      </c>
      <c r="U57" s="81">
        <v>2.1206320878038842</v>
      </c>
      <c r="V57" s="81">
        <v>2.0369298091581727</v>
      </c>
      <c r="W57" s="81">
        <v>2.0319882777687668</v>
      </c>
      <c r="X57" s="81">
        <v>2.0029298572982932</v>
      </c>
      <c r="Y57" s="81">
        <v>1.9102605898123324</v>
      </c>
      <c r="Z57" s="81">
        <v>1.9189113037252947</v>
      </c>
      <c r="AA57" s="81">
        <v>1.8147739652315147</v>
      </c>
      <c r="AB57" s="81">
        <v>1.9390335361205975</v>
      </c>
      <c r="AC57" s="81">
        <v>1.7475680636280209</v>
      </c>
      <c r="AD57" s="81">
        <v>1.7652866632730615</v>
      </c>
      <c r="AE57" s="81">
        <v>1.7436150834390973</v>
      </c>
      <c r="AF57" s="102"/>
      <c r="AG57" s="102"/>
      <c r="AH57" s="102"/>
      <c r="AI57" s="89"/>
      <c r="AJ57" s="89"/>
      <c r="AK57" s="89"/>
    </row>
    <row r="58" spans="1:37" ht="11.45" customHeight="1" x14ac:dyDescent="0.2">
      <c r="A58" s="52">
        <f>IF(D58&lt;&gt;"",COUNTA($D$6:D58),"")</f>
        <v>51</v>
      </c>
      <c r="B58" s="57" t="s">
        <v>42</v>
      </c>
      <c r="C58" s="83">
        <v>100</v>
      </c>
      <c r="D58" s="84">
        <v>100</v>
      </c>
      <c r="E58" s="84">
        <v>100</v>
      </c>
      <c r="F58" s="84">
        <v>100</v>
      </c>
      <c r="G58" s="84">
        <v>100</v>
      </c>
      <c r="H58" s="84">
        <v>100</v>
      </c>
      <c r="I58" s="84">
        <v>100</v>
      </c>
      <c r="J58" s="84">
        <v>100</v>
      </c>
      <c r="K58" s="84">
        <v>100</v>
      </c>
      <c r="L58" s="84">
        <v>100</v>
      </c>
      <c r="M58" s="84">
        <v>100</v>
      </c>
      <c r="N58" s="84">
        <v>100</v>
      </c>
      <c r="O58" s="84">
        <v>100</v>
      </c>
      <c r="P58" s="84">
        <v>100</v>
      </c>
      <c r="Q58" s="84">
        <v>100</v>
      </c>
      <c r="R58" s="84">
        <v>100</v>
      </c>
      <c r="S58" s="84">
        <v>100</v>
      </c>
      <c r="T58" s="84">
        <v>100</v>
      </c>
      <c r="U58" s="84">
        <v>100</v>
      </c>
      <c r="V58" s="84">
        <v>100</v>
      </c>
      <c r="W58" s="84">
        <v>100</v>
      </c>
      <c r="X58" s="84">
        <v>100</v>
      </c>
      <c r="Y58" s="84">
        <v>100</v>
      </c>
      <c r="Z58" s="84">
        <v>100</v>
      </c>
      <c r="AA58" s="84">
        <v>100</v>
      </c>
      <c r="AB58" s="84">
        <v>100</v>
      </c>
      <c r="AC58" s="84">
        <v>100</v>
      </c>
      <c r="AD58" s="84">
        <v>100</v>
      </c>
      <c r="AE58" s="84">
        <v>100</v>
      </c>
      <c r="AF58" s="103"/>
      <c r="AG58" s="103"/>
      <c r="AH58" s="103"/>
      <c r="AI58" s="89"/>
      <c r="AJ58" s="89"/>
      <c r="AK58" s="89"/>
    </row>
    <row r="60" spans="1:37" ht="11.45" customHeight="1" x14ac:dyDescent="0.2">
      <c r="C60" s="77"/>
      <c r="G60" s="77"/>
      <c r="L60" s="77"/>
      <c r="Q60" s="77"/>
      <c r="V60" s="77"/>
      <c r="AA60" s="77"/>
    </row>
    <row r="61" spans="1:37" ht="11.45" customHeight="1" x14ac:dyDescent="0.2">
      <c r="C61" s="77"/>
      <c r="G61" s="77"/>
      <c r="L61" s="77"/>
      <c r="Q61" s="77"/>
      <c r="V61" s="77"/>
      <c r="AA61" s="77"/>
    </row>
    <row r="62" spans="1:37" ht="11.45" customHeight="1" x14ac:dyDescent="0.2">
      <c r="C62" s="77"/>
      <c r="G62" s="77"/>
      <c r="L62" s="77"/>
      <c r="Q62" s="77"/>
      <c r="V62" s="77"/>
      <c r="AA62" s="77"/>
    </row>
    <row r="63" spans="1:37" ht="11.45" customHeight="1" x14ac:dyDescent="0.2">
      <c r="C63" s="77"/>
      <c r="G63" s="77"/>
      <c r="L63" s="77"/>
      <c r="Q63" s="77"/>
      <c r="V63" s="77"/>
      <c r="AA63" s="77"/>
    </row>
    <row r="64" spans="1:37" ht="11.45" customHeight="1" x14ac:dyDescent="0.2">
      <c r="G64" s="77"/>
      <c r="L64" s="77"/>
      <c r="Q64" s="77"/>
      <c r="V64" s="77"/>
    </row>
  </sheetData>
  <mergeCells count="48">
    <mergeCell ref="D2:D3"/>
    <mergeCell ref="E2:E3"/>
    <mergeCell ref="W2:W3"/>
    <mergeCell ref="C23:I23"/>
    <mergeCell ref="J23:P23"/>
    <mergeCell ref="Q23:W23"/>
    <mergeCell ref="J2:J3"/>
    <mergeCell ref="K2:K3"/>
    <mergeCell ref="Q1:W1"/>
    <mergeCell ref="G2:G3"/>
    <mergeCell ref="M2:M3"/>
    <mergeCell ref="N2:N3"/>
    <mergeCell ref="O2:O3"/>
    <mergeCell ref="X5:AE5"/>
    <mergeCell ref="X41:AE41"/>
    <mergeCell ref="X23:AE23"/>
    <mergeCell ref="C5:I5"/>
    <mergeCell ref="J5:P5"/>
    <mergeCell ref="Q5:W5"/>
    <mergeCell ref="C41:I41"/>
    <mergeCell ref="J41:P41"/>
    <mergeCell ref="Q41:W41"/>
    <mergeCell ref="A1:B1"/>
    <mergeCell ref="A2:A3"/>
    <mergeCell ref="B2:B3"/>
    <mergeCell ref="C2:C3"/>
    <mergeCell ref="Y2:Y3"/>
    <mergeCell ref="V2:V3"/>
    <mergeCell ref="Q2:Q3"/>
    <mergeCell ref="R2:R3"/>
    <mergeCell ref="L2:L3"/>
    <mergeCell ref="F2:F3"/>
    <mergeCell ref="X1:AE1"/>
    <mergeCell ref="I2:I3"/>
    <mergeCell ref="U2:U3"/>
    <mergeCell ref="H2:H3"/>
    <mergeCell ref="C1:I1"/>
    <mergeCell ref="J1:P1"/>
    <mergeCell ref="X2:X3"/>
    <mergeCell ref="P2:P3"/>
    <mergeCell ref="AE2:AE3"/>
    <mergeCell ref="S2:S3"/>
    <mergeCell ref="T2:T3"/>
    <mergeCell ref="Z2:Z3"/>
    <mergeCell ref="AA2:AA3"/>
    <mergeCell ref="AB2:AB3"/>
    <mergeCell ref="AC2:AC3"/>
    <mergeCell ref="AD2:A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7"/>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109" customWidth="1"/>
    <col min="2" max="2" width="9" style="109" customWidth="1"/>
    <col min="3" max="4" width="10.28515625" style="109" customWidth="1"/>
    <col min="5" max="10" width="9.7109375" style="109" customWidth="1"/>
    <col min="11" max="18" width="8.7109375" style="114" customWidth="1"/>
    <col min="19" max="19" width="8.7109375" style="115" customWidth="1"/>
    <col min="20" max="16384" width="11.42578125" style="109"/>
  </cols>
  <sheetData>
    <row r="1" spans="1:19" s="108" customFormat="1" ht="39.950000000000003" customHeight="1" x14ac:dyDescent="0.2">
      <c r="A1" s="175" t="s">
        <v>87</v>
      </c>
      <c r="B1" s="176"/>
      <c r="C1" s="177" t="s">
        <v>81</v>
      </c>
      <c r="D1" s="177"/>
      <c r="E1" s="177"/>
      <c r="F1" s="177"/>
      <c r="G1" s="177"/>
      <c r="H1" s="177"/>
      <c r="I1" s="177"/>
      <c r="J1" s="178"/>
      <c r="K1" s="179" t="s">
        <v>81</v>
      </c>
      <c r="L1" s="177"/>
      <c r="M1" s="177"/>
      <c r="N1" s="177"/>
      <c r="O1" s="177"/>
      <c r="P1" s="177"/>
      <c r="Q1" s="177"/>
      <c r="R1" s="177"/>
      <c r="S1" s="178"/>
    </row>
    <row r="2" spans="1:19" ht="11.45" customHeight="1" x14ac:dyDescent="0.2">
      <c r="A2" s="174" t="s">
        <v>80</v>
      </c>
      <c r="B2" s="168" t="s">
        <v>79</v>
      </c>
      <c r="C2" s="168" t="s">
        <v>42</v>
      </c>
      <c r="D2" s="168" t="s">
        <v>78</v>
      </c>
      <c r="E2" s="168" t="s">
        <v>77</v>
      </c>
      <c r="F2" s="168" t="s">
        <v>27</v>
      </c>
      <c r="G2" s="168" t="s">
        <v>28</v>
      </c>
      <c r="H2" s="168" t="s">
        <v>29</v>
      </c>
      <c r="I2" s="168" t="s">
        <v>30</v>
      </c>
      <c r="J2" s="170" t="s">
        <v>31</v>
      </c>
      <c r="K2" s="167" t="s">
        <v>32</v>
      </c>
      <c r="L2" s="168" t="s">
        <v>76</v>
      </c>
      <c r="M2" s="168" t="s">
        <v>75</v>
      </c>
      <c r="N2" s="168" t="s">
        <v>74</v>
      </c>
      <c r="O2" s="169" t="s">
        <v>37</v>
      </c>
      <c r="P2" s="169" t="s">
        <v>38</v>
      </c>
      <c r="Q2" s="168" t="s">
        <v>73</v>
      </c>
      <c r="R2" s="168" t="s">
        <v>72</v>
      </c>
      <c r="S2" s="170" t="s">
        <v>41</v>
      </c>
    </row>
    <row r="3" spans="1:19" ht="11.45" customHeight="1" x14ac:dyDescent="0.2">
      <c r="A3" s="167"/>
      <c r="B3" s="168"/>
      <c r="C3" s="168"/>
      <c r="D3" s="168"/>
      <c r="E3" s="168"/>
      <c r="F3" s="168"/>
      <c r="G3" s="168"/>
      <c r="H3" s="168"/>
      <c r="I3" s="168"/>
      <c r="J3" s="170"/>
      <c r="K3" s="167"/>
      <c r="L3" s="169"/>
      <c r="M3" s="169"/>
      <c r="N3" s="169"/>
      <c r="O3" s="169"/>
      <c r="P3" s="169"/>
      <c r="Q3" s="169"/>
      <c r="R3" s="169"/>
      <c r="S3" s="170"/>
    </row>
    <row r="4" spans="1:19" s="116" customFormat="1" ht="11.45" customHeight="1" x14ac:dyDescent="0.15">
      <c r="A4" s="104">
        <v>1</v>
      </c>
      <c r="B4" s="105">
        <v>2</v>
      </c>
      <c r="C4" s="105">
        <v>3</v>
      </c>
      <c r="D4" s="105">
        <v>4</v>
      </c>
      <c r="E4" s="105">
        <v>5</v>
      </c>
      <c r="F4" s="105">
        <v>6</v>
      </c>
      <c r="G4" s="105">
        <v>7</v>
      </c>
      <c r="H4" s="105">
        <v>8</v>
      </c>
      <c r="I4" s="105">
        <v>9</v>
      </c>
      <c r="J4" s="106">
        <v>10</v>
      </c>
      <c r="K4" s="104">
        <v>11</v>
      </c>
      <c r="L4" s="107">
        <v>12</v>
      </c>
      <c r="M4" s="107">
        <v>13</v>
      </c>
      <c r="N4" s="107">
        <v>14</v>
      </c>
      <c r="O4" s="107">
        <v>15</v>
      </c>
      <c r="P4" s="107">
        <v>16</v>
      </c>
      <c r="Q4" s="107">
        <v>17</v>
      </c>
      <c r="R4" s="107">
        <v>18</v>
      </c>
      <c r="S4" s="106">
        <v>19</v>
      </c>
    </row>
    <row r="5" spans="1:19" ht="20.100000000000001" customHeight="1" x14ac:dyDescent="0.2">
      <c r="A5" s="116"/>
      <c r="B5" s="110"/>
      <c r="C5" s="171" t="s">
        <v>83</v>
      </c>
      <c r="D5" s="172"/>
      <c r="E5" s="172"/>
      <c r="F5" s="172"/>
      <c r="G5" s="172"/>
      <c r="H5" s="172"/>
      <c r="I5" s="172"/>
      <c r="J5" s="172"/>
      <c r="K5" s="173" t="s">
        <v>83</v>
      </c>
      <c r="L5" s="173"/>
      <c r="M5" s="173"/>
      <c r="N5" s="173"/>
      <c r="O5" s="173"/>
      <c r="P5" s="173"/>
      <c r="Q5" s="173"/>
      <c r="R5" s="173"/>
      <c r="S5" s="173"/>
    </row>
    <row r="6" spans="1:19" ht="11.45" customHeight="1" x14ac:dyDescent="0.2">
      <c r="A6" s="52">
        <f>IF(D6&lt;&gt;"",COUNTA($D6:D$6),"")</f>
        <v>1</v>
      </c>
      <c r="B6" s="111">
        <v>1992</v>
      </c>
      <c r="C6" s="112">
        <v>4.420654911838791</v>
      </c>
      <c r="D6" s="112">
        <v>45.829536556344173</v>
      </c>
      <c r="E6" s="112">
        <v>-0.22353732357977821</v>
      </c>
      <c r="F6" s="112">
        <v>0.59618578007463852</v>
      </c>
      <c r="G6" s="112">
        <v>8.4985300409631748</v>
      </c>
      <c r="H6" s="112">
        <v>29.276144344502821</v>
      </c>
      <c r="I6" s="112">
        <v>-4.3827145648235311</v>
      </c>
      <c r="J6" s="112">
        <v>10.603594000532246</v>
      </c>
      <c r="K6" s="112">
        <v>-0.27123309925671574</v>
      </c>
      <c r="L6" s="112">
        <v>-3.1136431081050771</v>
      </c>
      <c r="M6" s="112">
        <v>0.43547406087595658</v>
      </c>
      <c r="N6" s="112">
        <v>-3.413986908381621</v>
      </c>
      <c r="O6" s="112">
        <v>-1.9003442196289144</v>
      </c>
      <c r="P6" s="112">
        <v>15.937960984732854</v>
      </c>
      <c r="Q6" s="112">
        <v>50.565396420180576</v>
      </c>
      <c r="R6" s="112">
        <v>4.5306949030788584</v>
      </c>
      <c r="S6" s="112">
        <v>46.069325690854555</v>
      </c>
    </row>
    <row r="7" spans="1:19" ht="11.45" customHeight="1" x14ac:dyDescent="0.2">
      <c r="A7" s="52">
        <f>IF(D7&lt;&gt;"",COUNTA($D$6:D7),"")</f>
        <v>2</v>
      </c>
      <c r="B7" s="111">
        <v>1993</v>
      </c>
      <c r="C7" s="112">
        <v>-4.547099264262453</v>
      </c>
      <c r="D7" s="112">
        <v>13.238692457511515</v>
      </c>
      <c r="E7" s="112">
        <v>-8.6583786285606408</v>
      </c>
      <c r="F7" s="112">
        <v>-11.307848287323383</v>
      </c>
      <c r="G7" s="112">
        <v>-1.210715721772464</v>
      </c>
      <c r="H7" s="112">
        <v>30.34225213343198</v>
      </c>
      <c r="I7" s="112">
        <v>1.5870055238170466</v>
      </c>
      <c r="J7" s="112">
        <v>-4.8301413058640028</v>
      </c>
      <c r="K7" s="112">
        <v>-5.4116249286524143</v>
      </c>
      <c r="L7" s="112">
        <v>-9.5660817642907219</v>
      </c>
      <c r="M7" s="112">
        <v>-10.937984575207302</v>
      </c>
      <c r="N7" s="112">
        <v>-6.3326739928914266</v>
      </c>
      <c r="O7" s="112">
        <v>-12.331438214201507</v>
      </c>
      <c r="P7" s="112">
        <v>11.364686801437042</v>
      </c>
      <c r="Q7" s="112">
        <v>17.590283782498258</v>
      </c>
      <c r="R7" s="112">
        <v>-5.6284260374899979</v>
      </c>
      <c r="S7" s="112">
        <v>25.670123232854344</v>
      </c>
    </row>
    <row r="8" spans="1:19" ht="11.45" customHeight="1" x14ac:dyDescent="0.2">
      <c r="A8" s="52">
        <f>IF(D8&lt;&gt;"",COUNTA($D$6:D8),"")</f>
        <v>3</v>
      </c>
      <c r="B8" s="111">
        <v>1994</v>
      </c>
      <c r="C8" s="112">
        <v>3.5380338640384128</v>
      </c>
      <c r="D8" s="112">
        <v>9.3874509649435787</v>
      </c>
      <c r="E8" s="112">
        <v>-3.4985652273244221</v>
      </c>
      <c r="F8" s="112">
        <v>5.0545758184364802</v>
      </c>
      <c r="G8" s="112">
        <v>-4.9103937689446733</v>
      </c>
      <c r="H8" s="112">
        <v>19.278142027916999</v>
      </c>
      <c r="I8" s="112">
        <v>-13.845652495108375</v>
      </c>
      <c r="J8" s="112">
        <v>-7.4402332866442533</v>
      </c>
      <c r="K8" s="112">
        <v>-9.1579928751640498</v>
      </c>
      <c r="L8" s="112">
        <v>1.1823563354226856</v>
      </c>
      <c r="M8" s="112">
        <v>-0.77677234336899537</v>
      </c>
      <c r="N8" s="112">
        <v>6.0890043659103288</v>
      </c>
      <c r="O8" s="112">
        <v>9.0962559373456102</v>
      </c>
      <c r="P8" s="112">
        <v>34.979000818072329</v>
      </c>
      <c r="Q8" s="112">
        <v>16.51412452315385</v>
      </c>
      <c r="R8" s="112">
        <v>5.6869429957701714</v>
      </c>
      <c r="S8" s="112">
        <v>15.079208520536266</v>
      </c>
    </row>
    <row r="9" spans="1:19" ht="11.45" customHeight="1" x14ac:dyDescent="0.2">
      <c r="A9" s="52">
        <f>IF(D9&lt;&gt;"",COUNTA($D$6:D9),"")</f>
        <v>4</v>
      </c>
      <c r="B9" s="111">
        <v>1995</v>
      </c>
      <c r="C9" s="112">
        <v>-0.13424456919697339</v>
      </c>
      <c r="D9" s="112">
        <v>2.7702342698538693</v>
      </c>
      <c r="E9" s="112">
        <v>-3.936211492551541</v>
      </c>
      <c r="F9" s="112">
        <v>-0.48766210617168287</v>
      </c>
      <c r="G9" s="112">
        <v>2.6353793240698571</v>
      </c>
      <c r="H9" s="112">
        <v>-1.9072117271966307</v>
      </c>
      <c r="I9" s="112">
        <v>-2.925458183537625</v>
      </c>
      <c r="J9" s="112">
        <v>-6.3706853830456076</v>
      </c>
      <c r="K9" s="112">
        <v>3.8924338473045714</v>
      </c>
      <c r="L9" s="112">
        <v>-0.96450666163143606</v>
      </c>
      <c r="M9" s="112">
        <v>-2.1315644906634361</v>
      </c>
      <c r="N9" s="112">
        <v>3.0341146358745679</v>
      </c>
      <c r="O9" s="112">
        <v>7.5257867670177427</v>
      </c>
      <c r="P9" s="112">
        <v>7.5350176905934321</v>
      </c>
      <c r="Q9" s="112">
        <v>1.1286567154997678</v>
      </c>
      <c r="R9" s="112">
        <v>6.1859113161363206</v>
      </c>
      <c r="S9" s="112">
        <v>-6.0810820031600459</v>
      </c>
    </row>
    <row r="10" spans="1:19" ht="11.45" customHeight="1" x14ac:dyDescent="0.2">
      <c r="A10" s="52">
        <f>IF(D10&lt;&gt;"",COUNTA($D$6:D10),"")</f>
        <v>5</v>
      </c>
      <c r="B10" s="111">
        <v>1996</v>
      </c>
      <c r="C10" s="112">
        <v>-0.30551142612733717</v>
      </c>
      <c r="D10" s="112">
        <v>-8.8432165959406426</v>
      </c>
      <c r="E10" s="112">
        <v>1.6952344643121617</v>
      </c>
      <c r="F10" s="112">
        <v>0.68460491276327784</v>
      </c>
      <c r="G10" s="112">
        <v>18.709546080870588</v>
      </c>
      <c r="H10" s="112">
        <v>7.9739481245505104</v>
      </c>
      <c r="I10" s="112">
        <v>7.9070961285721477</v>
      </c>
      <c r="J10" s="112">
        <v>1.7496649697046027</v>
      </c>
      <c r="K10" s="112">
        <v>-3.8585240553690046</v>
      </c>
      <c r="L10" s="112">
        <v>-0.8476820289487601</v>
      </c>
      <c r="M10" s="112">
        <v>1.551994896320865</v>
      </c>
      <c r="N10" s="112">
        <v>-6.9279872772305673</v>
      </c>
      <c r="O10" s="112">
        <v>8.8052362551702262E-2</v>
      </c>
      <c r="P10" s="112">
        <v>3.1886249794372761</v>
      </c>
      <c r="Q10" s="112">
        <v>-11.143678627614507</v>
      </c>
      <c r="R10" s="112">
        <v>-4.616575318249982</v>
      </c>
      <c r="S10" s="112">
        <v>-17.596314350428742</v>
      </c>
    </row>
    <row r="11" spans="1:19" ht="11.45" customHeight="1" x14ac:dyDescent="0.2">
      <c r="A11" s="52">
        <f>IF(D11&lt;&gt;"",COUNTA($D$6:D11),"")</f>
        <v>6</v>
      </c>
      <c r="B11" s="111">
        <v>1997</v>
      </c>
      <c r="C11" s="112">
        <v>0.75999019367492027</v>
      </c>
      <c r="D11" s="112">
        <v>-7.5484140584909261</v>
      </c>
      <c r="E11" s="112">
        <v>-1.499689555510864</v>
      </c>
      <c r="F11" s="112">
        <v>-3.6415254494950431</v>
      </c>
      <c r="G11" s="112">
        <v>13.046728963166128</v>
      </c>
      <c r="H11" s="112">
        <v>-4.2087080897368372</v>
      </c>
      <c r="I11" s="112">
        <v>-1.2394774317230095</v>
      </c>
      <c r="J11" s="112">
        <v>9.6748283247435385</v>
      </c>
      <c r="K11" s="112">
        <v>5.8438404468011962</v>
      </c>
      <c r="L11" s="112">
        <v>5.8729232893733867</v>
      </c>
      <c r="M11" s="112">
        <v>2.2458399836261571</v>
      </c>
      <c r="N11" s="112">
        <v>6.2681587457768346</v>
      </c>
      <c r="O11" s="112">
        <v>3.7337008383356962</v>
      </c>
      <c r="P11" s="112">
        <v>-5.3476285710117475</v>
      </c>
      <c r="Q11" s="112">
        <v>-4.628345380037163</v>
      </c>
      <c r="R11" s="112">
        <v>4.4038720914464484</v>
      </c>
      <c r="S11" s="112">
        <v>1.1567813710103372</v>
      </c>
    </row>
    <row r="12" spans="1:19" ht="11.45" customHeight="1" x14ac:dyDescent="0.2">
      <c r="A12" s="52">
        <f>IF(D12&lt;&gt;"",COUNTA($D$6:D12),"")</f>
        <v>7</v>
      </c>
      <c r="B12" s="111">
        <v>1998</v>
      </c>
      <c r="C12" s="112">
        <v>4.0510948905109485</v>
      </c>
      <c r="D12" s="112">
        <v>-6.1054130960414508</v>
      </c>
      <c r="E12" s="112">
        <v>6.3002981435271739</v>
      </c>
      <c r="F12" s="112">
        <v>8.7209052121731983</v>
      </c>
      <c r="G12" s="112">
        <v>-16.987493221856834</v>
      </c>
      <c r="H12" s="112">
        <v>0.47400531608949953</v>
      </c>
      <c r="I12" s="112">
        <v>8.6468005251735676</v>
      </c>
      <c r="J12" s="112">
        <v>9.9406866542438159</v>
      </c>
      <c r="K12" s="112">
        <v>4.7965758526045059</v>
      </c>
      <c r="L12" s="112">
        <v>9.08689368391817</v>
      </c>
      <c r="M12" s="112">
        <v>7.1948259555815444</v>
      </c>
      <c r="N12" s="112">
        <v>6.4677636584264304</v>
      </c>
      <c r="O12" s="112">
        <v>18.904930610437731</v>
      </c>
      <c r="P12" s="112">
        <v>-7.1504957109134031</v>
      </c>
      <c r="Q12" s="112">
        <v>-2.9026167486270151E-2</v>
      </c>
      <c r="R12" s="112">
        <v>7.7928178393677205</v>
      </c>
      <c r="S12" s="112">
        <v>-1.8099734347996861</v>
      </c>
    </row>
    <row r="13" spans="1:19" ht="11.45" customHeight="1" x14ac:dyDescent="0.2">
      <c r="A13" s="52">
        <f>IF(D13&lt;&gt;"",COUNTA($D$6:D13),"")</f>
        <v>8</v>
      </c>
      <c r="B13" s="111">
        <v>1999</v>
      </c>
      <c r="C13" s="112">
        <v>4.4779609493744887</v>
      </c>
      <c r="D13" s="112">
        <v>-4.0294466599193326</v>
      </c>
      <c r="E13" s="112">
        <v>5.7032920632081572</v>
      </c>
      <c r="F13" s="112">
        <v>3.3028345850027083</v>
      </c>
      <c r="G13" s="112">
        <v>-0.64191962736887664</v>
      </c>
      <c r="H13" s="112">
        <v>-1.8022354793577391</v>
      </c>
      <c r="I13" s="112">
        <v>14.160394444646693</v>
      </c>
      <c r="J13" s="112">
        <v>-2.9315453864384406</v>
      </c>
      <c r="K13" s="112">
        <v>6.8333685688060912</v>
      </c>
      <c r="L13" s="112">
        <v>9.5880327987168901</v>
      </c>
      <c r="M13" s="112">
        <v>10.71172893430774</v>
      </c>
      <c r="N13" s="112">
        <v>5.062866456693528</v>
      </c>
      <c r="O13" s="112">
        <v>-1.2652619319067264</v>
      </c>
      <c r="P13" s="112">
        <v>-4.0620294384795024</v>
      </c>
      <c r="Q13" s="112">
        <v>-8.3180268084990594</v>
      </c>
      <c r="R13" s="112">
        <v>5.5014091619288239</v>
      </c>
      <c r="S13" s="112">
        <v>8.3077769844713991</v>
      </c>
    </row>
    <row r="14" spans="1:19" ht="11.45" customHeight="1" x14ac:dyDescent="0.2">
      <c r="A14" s="52">
        <f>IF(D14&lt;&gt;"",COUNTA($D$6:D14),"")</f>
        <v>9</v>
      </c>
      <c r="B14" s="111">
        <v>2000</v>
      </c>
      <c r="C14" s="112">
        <v>1.9136078782452999</v>
      </c>
      <c r="D14" s="112">
        <v>-5.4390877204131636</v>
      </c>
      <c r="E14" s="112">
        <v>6.0276026016055519</v>
      </c>
      <c r="F14" s="112">
        <v>6.4458125913322704</v>
      </c>
      <c r="G14" s="112">
        <v>-6.3094425851872584</v>
      </c>
      <c r="H14" s="112">
        <v>-6.6653093561479526</v>
      </c>
      <c r="I14" s="112">
        <v>3.8250375967059655</v>
      </c>
      <c r="J14" s="112">
        <v>11.21782769189269</v>
      </c>
      <c r="K14" s="112">
        <v>0.28385045629143868</v>
      </c>
      <c r="L14" s="112">
        <v>3.4581502073158381</v>
      </c>
      <c r="M14" s="112">
        <v>3.449312943752914</v>
      </c>
      <c r="N14" s="112">
        <v>3.8767975357059217</v>
      </c>
      <c r="O14" s="112">
        <v>1.1471570117721652</v>
      </c>
      <c r="P14" s="112">
        <v>-3.2071384545224584</v>
      </c>
      <c r="Q14" s="112">
        <v>-7.9187729249758139</v>
      </c>
      <c r="R14" s="112">
        <v>-2.4580446074320275</v>
      </c>
      <c r="S14" s="112">
        <v>-9.9859132255484546</v>
      </c>
    </row>
    <row r="15" spans="1:19" ht="11.45" customHeight="1" x14ac:dyDescent="0.2">
      <c r="A15" s="52">
        <f>IF(D15&lt;&gt;"",COUNTA($D$6:D15),"")</f>
        <v>10</v>
      </c>
      <c r="B15" s="111">
        <v>2001</v>
      </c>
      <c r="C15" s="112">
        <v>-2.0972878005929503</v>
      </c>
      <c r="D15" s="112">
        <v>-12.871096243651257</v>
      </c>
      <c r="E15" s="112">
        <v>7.1184790125564517</v>
      </c>
      <c r="F15" s="112">
        <v>-0.61753012228294768</v>
      </c>
      <c r="G15" s="112">
        <v>-6.7396118099258358</v>
      </c>
      <c r="H15" s="112">
        <v>-15.446289915576447</v>
      </c>
      <c r="I15" s="112">
        <v>-2.6290838509540744</v>
      </c>
      <c r="J15" s="112">
        <v>17.964516870437826</v>
      </c>
      <c r="K15" s="112">
        <v>6.7282177092449089</v>
      </c>
      <c r="L15" s="112">
        <v>-1.9722047034196974</v>
      </c>
      <c r="M15" s="112">
        <v>-0.21698122827956984</v>
      </c>
      <c r="N15" s="112">
        <v>-7.6126904955053289</v>
      </c>
      <c r="O15" s="112">
        <v>-18.008103996790286</v>
      </c>
      <c r="P15" s="112">
        <v>-19.903130235041953</v>
      </c>
      <c r="Q15" s="112">
        <v>-21.974622919536909</v>
      </c>
      <c r="R15" s="112">
        <v>-6.6379650601703037</v>
      </c>
      <c r="S15" s="112">
        <v>-3.9840601520383148</v>
      </c>
    </row>
    <row r="16" spans="1:19" ht="11.45" customHeight="1" x14ac:dyDescent="0.2">
      <c r="A16" s="52">
        <f>IF(D16&lt;&gt;"",COUNTA($D$6:D16),"")</f>
        <v>11</v>
      </c>
      <c r="B16" s="111">
        <v>2002</v>
      </c>
      <c r="C16" s="112">
        <v>-5.7761327949753252</v>
      </c>
      <c r="D16" s="112">
        <v>-11.760833689852241</v>
      </c>
      <c r="E16" s="112">
        <v>-3.7490581910521246</v>
      </c>
      <c r="F16" s="112">
        <v>-3.1482270187867467</v>
      </c>
      <c r="G16" s="112">
        <v>-13.841613715741287</v>
      </c>
      <c r="H16" s="112">
        <v>-10.3961039867156</v>
      </c>
      <c r="I16" s="112">
        <v>3.2753612716405414</v>
      </c>
      <c r="J16" s="112">
        <v>9.7169078059643592</v>
      </c>
      <c r="K16" s="112">
        <v>-8.0397258066001562</v>
      </c>
      <c r="L16" s="112">
        <v>-5.4467412819355108</v>
      </c>
      <c r="M16" s="112">
        <v>-7.663192788930961</v>
      </c>
      <c r="N16" s="112">
        <v>1.9242939021962491</v>
      </c>
      <c r="O16" s="112">
        <v>1.9892479502056084</v>
      </c>
      <c r="P16" s="112">
        <v>-12.069609856460104</v>
      </c>
      <c r="Q16" s="112">
        <v>-7.1295734552819026</v>
      </c>
      <c r="R16" s="112">
        <v>-10.99454392549462</v>
      </c>
      <c r="S16" s="112">
        <v>-15.309499993672082</v>
      </c>
    </row>
    <row r="17" spans="1:36" ht="11.45" customHeight="1" x14ac:dyDescent="0.2">
      <c r="A17" s="52">
        <f>IF(D17&lt;&gt;"",COUNTA($D$6:D17),"")</f>
        <v>12</v>
      </c>
      <c r="B17" s="111">
        <v>2003</v>
      </c>
      <c r="C17" s="112">
        <v>-1.7616950363052017</v>
      </c>
      <c r="D17" s="112">
        <v>-2.399246441893419</v>
      </c>
      <c r="E17" s="112">
        <v>-4.3432027178266903</v>
      </c>
      <c r="F17" s="112">
        <v>3.2435151342253801</v>
      </c>
      <c r="G17" s="112">
        <v>-10.93245042891872</v>
      </c>
      <c r="H17" s="112">
        <v>-10.314710862416812</v>
      </c>
      <c r="I17" s="112">
        <v>-18.685640752897999</v>
      </c>
      <c r="J17" s="112">
        <v>-2.4819022664071313</v>
      </c>
      <c r="K17" s="112">
        <v>-1.3185465619483472</v>
      </c>
      <c r="L17" s="112">
        <v>5.3573878433605007</v>
      </c>
      <c r="M17" s="112">
        <v>-4.2810917499291827</v>
      </c>
      <c r="N17" s="112">
        <v>-9.6490273361199783</v>
      </c>
      <c r="O17" s="112">
        <v>0.93183830026675141</v>
      </c>
      <c r="P17" s="112">
        <v>1.2904191568322709</v>
      </c>
      <c r="Q17" s="112">
        <v>-3.2176275868579829</v>
      </c>
      <c r="R17" s="112">
        <v>0.62578987389305651</v>
      </c>
      <c r="S17" s="112">
        <v>1.9580434143154266</v>
      </c>
    </row>
    <row r="18" spans="1:36" ht="11.45" customHeight="1" x14ac:dyDescent="0.2">
      <c r="A18" s="52">
        <f>IF(D18&lt;&gt;"",COUNTA($D$6:D18),"")</f>
        <v>13</v>
      </c>
      <c r="B18" s="111">
        <v>2004</v>
      </c>
      <c r="C18" s="112">
        <v>-0.32715376226826609</v>
      </c>
      <c r="D18" s="112">
        <v>-0.51311179107081373</v>
      </c>
      <c r="E18" s="112">
        <v>3.7405380523264644</v>
      </c>
      <c r="F18" s="112">
        <v>-2.031347120875044</v>
      </c>
      <c r="G18" s="112">
        <v>7.8319635966354602</v>
      </c>
      <c r="H18" s="112">
        <v>0.91434986008746355</v>
      </c>
      <c r="I18" s="112">
        <v>15.50689966486194</v>
      </c>
      <c r="J18" s="112">
        <v>20.181262744083551</v>
      </c>
      <c r="K18" s="112">
        <v>2.0408494472355931</v>
      </c>
      <c r="L18" s="112">
        <v>-10.626232671095899</v>
      </c>
      <c r="M18" s="112">
        <v>-0.91722712592983002</v>
      </c>
      <c r="N18" s="112">
        <v>-1.1002792844691849</v>
      </c>
      <c r="O18" s="112">
        <v>-12.815237326833561</v>
      </c>
      <c r="P18" s="112">
        <v>3.924754797353013</v>
      </c>
      <c r="Q18" s="112">
        <v>2.217835322143062</v>
      </c>
      <c r="R18" s="112">
        <v>-3.427726190007248</v>
      </c>
      <c r="S18" s="112">
        <v>-13.398128692956472</v>
      </c>
    </row>
    <row r="19" spans="1:36" ht="11.45" customHeight="1" x14ac:dyDescent="0.2">
      <c r="A19" s="52">
        <f>IF(D19&lt;&gt;"",COUNTA($D$6:D19),"")</f>
        <v>14</v>
      </c>
      <c r="B19" s="111">
        <v>2005</v>
      </c>
      <c r="C19" s="112">
        <v>0.59567225869195239</v>
      </c>
      <c r="D19" s="112">
        <v>6.5720817997853995</v>
      </c>
      <c r="E19" s="112">
        <v>-3.0177217473464699</v>
      </c>
      <c r="F19" s="112">
        <v>-3.365679069133066</v>
      </c>
      <c r="G19" s="112">
        <v>13.804826194278723</v>
      </c>
      <c r="H19" s="112">
        <v>-1.9931876035784606</v>
      </c>
      <c r="I19" s="112">
        <v>-5.9939131770154876</v>
      </c>
      <c r="J19" s="112">
        <v>7.3095409540767688</v>
      </c>
      <c r="K19" s="112">
        <v>9.8430672385780333</v>
      </c>
      <c r="L19" s="112">
        <v>-6.2606332090173185</v>
      </c>
      <c r="M19" s="112">
        <v>7.2838689047869467</v>
      </c>
      <c r="N19" s="112">
        <v>-1.3099876019902701</v>
      </c>
      <c r="O19" s="112">
        <v>-0.15423038990485455</v>
      </c>
      <c r="P19" s="112">
        <v>-8.5837517517565107</v>
      </c>
      <c r="Q19" s="112">
        <v>-8.1558067994919767</v>
      </c>
      <c r="R19" s="112">
        <v>1.0677205832941334</v>
      </c>
      <c r="S19" s="112">
        <v>2.2693289249597774</v>
      </c>
    </row>
    <row r="20" spans="1:36" ht="11.45" customHeight="1" x14ac:dyDescent="0.2">
      <c r="A20" s="52">
        <f>IF(D20&lt;&gt;"",COUNTA($D$6:D20),"")</f>
        <v>15</v>
      </c>
      <c r="B20" s="111">
        <v>2006</v>
      </c>
      <c r="C20" s="112">
        <v>7.6858006042296072</v>
      </c>
      <c r="D20" s="112">
        <v>5.3869994378413875</v>
      </c>
      <c r="E20" s="112">
        <v>10.93234646249496</v>
      </c>
      <c r="F20" s="112">
        <v>20.372841623567862</v>
      </c>
      <c r="G20" s="112">
        <v>2.0934190141864053</v>
      </c>
      <c r="H20" s="112">
        <v>4.5780375044399921</v>
      </c>
      <c r="I20" s="112">
        <v>9.3074104394097077</v>
      </c>
      <c r="J20" s="112">
        <v>5.2792268325186136</v>
      </c>
      <c r="K20" s="112">
        <v>-0.47090624033116096</v>
      </c>
      <c r="L20" s="112">
        <v>8.8163581423847699</v>
      </c>
      <c r="M20" s="112">
        <v>-0.17352163090249606</v>
      </c>
      <c r="N20" s="112">
        <v>6.9503936921984844</v>
      </c>
      <c r="O20" s="112">
        <v>10.287499991585628</v>
      </c>
      <c r="P20" s="112">
        <v>2.2229828730544501</v>
      </c>
      <c r="Q20" s="112">
        <v>-3.9028195651868858</v>
      </c>
      <c r="R20" s="112">
        <v>16.968734450157573</v>
      </c>
      <c r="S20" s="112">
        <v>5.0097643101301763</v>
      </c>
    </row>
    <row r="21" spans="1:36" ht="11.45" customHeight="1" x14ac:dyDescent="0.2">
      <c r="A21" s="52">
        <f>IF(D21&lt;&gt;"",COUNTA($D$6:D21),"")</f>
        <v>16</v>
      </c>
      <c r="B21" s="111">
        <v>2007</v>
      </c>
      <c r="C21" s="112">
        <v>3.5012905397822918</v>
      </c>
      <c r="D21" s="112">
        <v>-14.347054536590983</v>
      </c>
      <c r="E21" s="112">
        <v>3.7114772359381001</v>
      </c>
      <c r="F21" s="112">
        <v>-1.0154763422655213</v>
      </c>
      <c r="G21" s="112">
        <v>4.948553679612381</v>
      </c>
      <c r="H21" s="112">
        <v>-5.9020670671004849</v>
      </c>
      <c r="I21" s="112">
        <v>2.9799035622077144</v>
      </c>
      <c r="J21" s="112">
        <v>13.028853771955676</v>
      </c>
      <c r="K21" s="112">
        <v>6.2875409073110475</v>
      </c>
      <c r="L21" s="112">
        <v>5.8004666398961451</v>
      </c>
      <c r="M21" s="112">
        <v>3.9507789834783678</v>
      </c>
      <c r="N21" s="112">
        <v>5.5997888777451399</v>
      </c>
      <c r="O21" s="112">
        <v>5.6233687702968647</v>
      </c>
      <c r="P21" s="112">
        <v>15.220519161525056</v>
      </c>
      <c r="Q21" s="112">
        <v>4.157097693924821</v>
      </c>
      <c r="R21" s="112">
        <v>-0.25389698628463747</v>
      </c>
      <c r="S21" s="112">
        <v>4.2912895627811132</v>
      </c>
    </row>
    <row r="22" spans="1:36" ht="11.45" customHeight="1" x14ac:dyDescent="0.2">
      <c r="A22" s="52">
        <f>IF(D22&lt;&gt;"",COUNTA($D$6:D22),"")</f>
        <v>17</v>
      </c>
      <c r="B22" s="111">
        <v>2008</v>
      </c>
      <c r="C22" s="112">
        <v>1.7998482055730241</v>
      </c>
      <c r="D22" s="112">
        <v>3.7574317016220937</v>
      </c>
      <c r="E22" s="112">
        <v>3.6260128917051961</v>
      </c>
      <c r="F22" s="112">
        <v>0.49652842787307017</v>
      </c>
      <c r="G22" s="112">
        <v>0.72331277434324359</v>
      </c>
      <c r="H22" s="112">
        <v>3.5146470350715862</v>
      </c>
      <c r="I22" s="112">
        <v>1.2820050694988763</v>
      </c>
      <c r="J22" s="112">
        <v>6.4295878524101626</v>
      </c>
      <c r="K22" s="112">
        <v>9.1886221915360835</v>
      </c>
      <c r="L22" s="112">
        <v>-1.6934443464668372</v>
      </c>
      <c r="M22" s="112">
        <v>1.255271079647986</v>
      </c>
      <c r="N22" s="112">
        <v>-1.1461943841056264</v>
      </c>
      <c r="O22" s="112">
        <v>-1.366446827201121</v>
      </c>
      <c r="P22" s="112">
        <v>-7.1328481355388407</v>
      </c>
      <c r="Q22" s="112">
        <v>-5.4809935586367202E-3</v>
      </c>
      <c r="R22" s="112">
        <v>1.7794276313842459</v>
      </c>
      <c r="S22" s="112">
        <v>7.6485117232336428</v>
      </c>
    </row>
    <row r="23" spans="1:36" ht="11.45" customHeight="1" x14ac:dyDescent="0.2">
      <c r="A23" s="52">
        <f>IF(D23&lt;&gt;"",COUNTA($D$6:D23),"")</f>
        <v>18</v>
      </c>
      <c r="B23" s="111">
        <v>2009</v>
      </c>
      <c r="C23" s="112">
        <v>-9.2555117690914894</v>
      </c>
      <c r="D23" s="112">
        <v>-13.071641530607026</v>
      </c>
      <c r="E23" s="112">
        <v>-10.212159557013088</v>
      </c>
      <c r="F23" s="112">
        <v>-9.4926870664568419</v>
      </c>
      <c r="G23" s="112">
        <v>-2.5633247041609812</v>
      </c>
      <c r="H23" s="112">
        <v>-13.679571678205024</v>
      </c>
      <c r="I23" s="112">
        <v>-14.946866563403548</v>
      </c>
      <c r="J23" s="112">
        <v>-25.942893323164128</v>
      </c>
      <c r="K23" s="112">
        <v>-20.111643072830017</v>
      </c>
      <c r="L23" s="112">
        <v>4.9886368610970404</v>
      </c>
      <c r="M23" s="112">
        <v>-6.6570447175588789</v>
      </c>
      <c r="N23" s="112">
        <v>-1.3727670956118412</v>
      </c>
      <c r="O23" s="112">
        <v>-18.219746656826295</v>
      </c>
      <c r="P23" s="112">
        <v>-8.7589426617876391</v>
      </c>
      <c r="Q23" s="112">
        <v>2.6672960307338802</v>
      </c>
      <c r="R23" s="112">
        <v>-10.284583342757385</v>
      </c>
      <c r="S23" s="112">
        <v>-19.60385489184182</v>
      </c>
    </row>
    <row r="24" spans="1:36" ht="11.45" customHeight="1" x14ac:dyDescent="0.2">
      <c r="A24" s="52">
        <f>IF(D24&lt;&gt;"",COUNTA($D$6:D24),"")</f>
        <v>19</v>
      </c>
      <c r="B24" s="111">
        <v>2010</v>
      </c>
      <c r="C24" s="112">
        <v>5.023474178403756</v>
      </c>
      <c r="D24" s="112">
        <v>7.8200422858507039</v>
      </c>
      <c r="E24" s="112">
        <v>2.6727973931470252</v>
      </c>
      <c r="F24" s="112">
        <v>4.459077490969289</v>
      </c>
      <c r="G24" s="112">
        <v>4.0673699852712852</v>
      </c>
      <c r="H24" s="112">
        <v>6.2247177471384498</v>
      </c>
      <c r="I24" s="112">
        <v>7.6659709783264676</v>
      </c>
      <c r="J24" s="112">
        <v>22.576150514152257</v>
      </c>
      <c r="K24" s="112">
        <v>7.2556082894354939</v>
      </c>
      <c r="L24" s="112">
        <v>2.8400685389895495</v>
      </c>
      <c r="M24" s="112">
        <v>1.8493306870344968</v>
      </c>
      <c r="N24" s="112">
        <v>1.3974505674037743</v>
      </c>
      <c r="O24" s="112">
        <v>26.318150104654638</v>
      </c>
      <c r="P24" s="112">
        <v>11.604373032317676</v>
      </c>
      <c r="Q24" s="112">
        <v>-2.3541576532886928</v>
      </c>
      <c r="R24" s="112">
        <v>15.946468599674144</v>
      </c>
      <c r="S24" s="112">
        <v>1.104000420811905</v>
      </c>
    </row>
    <row r="25" spans="1:36" ht="11.45" customHeight="1" x14ac:dyDescent="0.2">
      <c r="A25" s="52">
        <f>IF(D25&lt;&gt;"",COUNTA($D$6:D25),"")</f>
        <v>20</v>
      </c>
      <c r="B25" s="111">
        <v>2011</v>
      </c>
      <c r="C25" s="112">
        <v>7.5435851586946807</v>
      </c>
      <c r="D25" s="112">
        <v>11.063883495585889</v>
      </c>
      <c r="E25" s="112">
        <v>8.1853915917290863</v>
      </c>
      <c r="F25" s="112">
        <v>12.322288548319641</v>
      </c>
      <c r="G25" s="112">
        <v>-0.40402772051465513</v>
      </c>
      <c r="H25" s="112">
        <v>1.8583754334894382</v>
      </c>
      <c r="I25" s="112">
        <v>-0.51957764319935995</v>
      </c>
      <c r="J25" s="112">
        <v>-15.135441633854278</v>
      </c>
      <c r="K25" s="112">
        <v>12.088606681823698</v>
      </c>
      <c r="L25" s="112">
        <v>11.98437468306528</v>
      </c>
      <c r="M25" s="112">
        <v>6.8544559460664995</v>
      </c>
      <c r="N25" s="112">
        <v>7.9648174758993262</v>
      </c>
      <c r="O25" s="112">
        <v>-0.96381636676364268</v>
      </c>
      <c r="P25" s="112">
        <v>8.0213297277745816</v>
      </c>
      <c r="Q25" s="112">
        <v>-4.3486086877015486</v>
      </c>
      <c r="R25" s="112">
        <v>9.4448810598010873</v>
      </c>
      <c r="S25" s="112">
        <v>7.2632261131412132</v>
      </c>
    </row>
    <row r="26" spans="1:36" ht="11.45" customHeight="1" x14ac:dyDescent="0.2">
      <c r="A26" s="52">
        <f>IF(D26&lt;&gt;"",COUNTA($D$6:D26),"")</f>
        <v>21</v>
      </c>
      <c r="B26" s="111">
        <v>2012</v>
      </c>
      <c r="C26" s="112">
        <v>-2.0783539436766078E-2</v>
      </c>
      <c r="D26" s="112">
        <v>-3.5483635616251874</v>
      </c>
      <c r="E26" s="112">
        <v>5.5843289072028783</v>
      </c>
      <c r="F26" s="112">
        <v>-5.9115619427698309E-2</v>
      </c>
      <c r="G26" s="112">
        <v>13.271222128967146</v>
      </c>
      <c r="H26" s="112">
        <v>8.7377764402523397</v>
      </c>
      <c r="I26" s="112">
        <v>31.897212297283463</v>
      </c>
      <c r="J26" s="112">
        <v>-0.11005859909335433</v>
      </c>
      <c r="K26" s="112">
        <v>-8.8246673310027237</v>
      </c>
      <c r="L26" s="112">
        <v>1.968527595125559</v>
      </c>
      <c r="M26" s="112">
        <v>-4.9699425033437175</v>
      </c>
      <c r="N26" s="112">
        <v>-1.9922121898858558</v>
      </c>
      <c r="O26" s="112">
        <v>-3.3288132627619089</v>
      </c>
      <c r="P26" s="112">
        <v>-2.704336857362736</v>
      </c>
      <c r="Q26" s="112">
        <v>6.71929640924649</v>
      </c>
      <c r="R26" s="112">
        <v>-3.519367222559501</v>
      </c>
      <c r="S26" s="112">
        <v>-1.2862563816333419</v>
      </c>
      <c r="T26" s="113"/>
      <c r="U26" s="113"/>
      <c r="V26" s="113"/>
      <c r="W26" s="113"/>
      <c r="X26" s="113"/>
      <c r="Y26" s="113"/>
      <c r="Z26" s="113"/>
      <c r="AA26" s="113"/>
      <c r="AB26" s="113"/>
      <c r="AC26" s="113"/>
      <c r="AD26" s="113"/>
      <c r="AE26" s="113"/>
      <c r="AF26" s="113"/>
      <c r="AG26" s="113"/>
      <c r="AH26" s="113"/>
      <c r="AI26" s="113"/>
      <c r="AJ26" s="113"/>
    </row>
    <row r="27" spans="1:36" ht="11.45" customHeight="1" x14ac:dyDescent="0.2">
      <c r="A27" s="52">
        <f>IF(D27&lt;&gt;"",COUNTA($D$6:D27),"")</f>
        <v>22</v>
      </c>
      <c r="B27" s="111">
        <v>2013</v>
      </c>
      <c r="C27" s="112">
        <v>-1.5279077019020892</v>
      </c>
      <c r="D27" s="112">
        <v>-11.436699121352069</v>
      </c>
      <c r="E27" s="112">
        <v>-2.9739023734634138</v>
      </c>
      <c r="F27" s="112">
        <v>-0.16592412102959972</v>
      </c>
      <c r="G27" s="112">
        <v>-0.52447521206006598</v>
      </c>
      <c r="H27" s="112">
        <v>-5.3147017436380111</v>
      </c>
      <c r="I27" s="112">
        <v>-12.814428500996826</v>
      </c>
      <c r="J27" s="112">
        <v>5.370189538259619</v>
      </c>
      <c r="K27" s="112">
        <v>1.5562636342837182</v>
      </c>
      <c r="L27" s="112">
        <v>-0.48803631947918064</v>
      </c>
      <c r="M27" s="112">
        <v>-0.55319585692592832</v>
      </c>
      <c r="N27" s="112">
        <v>3.2172510688334874</v>
      </c>
      <c r="O27" s="112">
        <v>0.81092259753315865</v>
      </c>
      <c r="P27" s="112">
        <v>-7.0049203215275302</v>
      </c>
      <c r="Q27" s="112">
        <v>-4.9855205749671043</v>
      </c>
      <c r="R27" s="112">
        <v>-12.759422666709421</v>
      </c>
      <c r="S27" s="112">
        <v>-6.0013602563771409</v>
      </c>
      <c r="T27" s="113"/>
      <c r="U27" s="113"/>
      <c r="V27" s="113"/>
      <c r="W27" s="113"/>
      <c r="X27" s="113"/>
      <c r="Y27" s="113"/>
      <c r="Z27" s="113"/>
      <c r="AA27" s="113"/>
      <c r="AB27" s="113"/>
      <c r="AC27" s="113"/>
      <c r="AD27" s="113"/>
      <c r="AE27" s="113"/>
      <c r="AF27" s="113"/>
      <c r="AG27" s="113"/>
      <c r="AH27" s="113"/>
      <c r="AI27" s="113"/>
      <c r="AJ27" s="113"/>
    </row>
    <row r="28" spans="1:36" ht="11.45" customHeight="1" x14ac:dyDescent="0.2">
      <c r="A28" s="52">
        <f>IF(D28&lt;&gt;"",COUNTA($D$6:D28),"")</f>
        <v>23</v>
      </c>
      <c r="B28" s="111">
        <v>2014</v>
      </c>
      <c r="C28" s="112">
        <v>3.3987755963690098</v>
      </c>
      <c r="D28" s="112">
        <v>7.8836593452498187</v>
      </c>
      <c r="E28" s="112">
        <v>0.72245074887317651</v>
      </c>
      <c r="F28" s="112">
        <v>4.3586068728619534</v>
      </c>
      <c r="G28" s="112">
        <v>9.6736106324172351</v>
      </c>
      <c r="H28" s="112">
        <v>6.4260396574800085</v>
      </c>
      <c r="I28" s="112">
        <v>-12.905021018923998</v>
      </c>
      <c r="J28" s="112">
        <v>2.2761069306563906</v>
      </c>
      <c r="K28" s="112">
        <v>-0.27575126015545726</v>
      </c>
      <c r="L28" s="112">
        <v>3.4064273382174375</v>
      </c>
      <c r="M28" s="112">
        <v>4.2208785630162877</v>
      </c>
      <c r="N28" s="112">
        <v>3.0698611960178774</v>
      </c>
      <c r="O28" s="112">
        <v>3.9965268883959002</v>
      </c>
      <c r="P28" s="112">
        <v>1.8777770643534351</v>
      </c>
      <c r="Q28" s="112">
        <v>-1.3471432293865124</v>
      </c>
      <c r="R28" s="112">
        <v>16.179478825518817</v>
      </c>
      <c r="S28" s="112">
        <v>3.8583380025400604</v>
      </c>
      <c r="T28" s="113"/>
      <c r="U28" s="113"/>
      <c r="V28" s="113"/>
      <c r="W28" s="113"/>
      <c r="X28" s="113"/>
      <c r="Y28" s="113"/>
      <c r="Z28" s="113"/>
      <c r="AA28" s="113"/>
      <c r="AB28" s="113"/>
      <c r="AC28" s="113"/>
      <c r="AD28" s="113"/>
      <c r="AE28" s="113"/>
      <c r="AF28" s="113"/>
      <c r="AG28" s="113"/>
      <c r="AH28" s="113"/>
      <c r="AI28" s="113"/>
      <c r="AJ28" s="113"/>
    </row>
    <row r="29" spans="1:36" ht="11.45" customHeight="1" x14ac:dyDescent="0.2">
      <c r="A29" s="52">
        <f>IF(D29&lt;&gt;"",COUNTA($D$6:D29),"")</f>
        <v>24</v>
      </c>
      <c r="B29" s="111">
        <v>2015</v>
      </c>
      <c r="C29" s="112">
        <v>2.08248264597795</v>
      </c>
      <c r="D29" s="112">
        <v>2.4708050615474479</v>
      </c>
      <c r="E29" s="112">
        <v>4.6672094057400155</v>
      </c>
      <c r="F29" s="112">
        <v>3.1418782147248492</v>
      </c>
      <c r="G29" s="112">
        <v>6.4881267233947559</v>
      </c>
      <c r="H29" s="112">
        <v>3.4438368358981268</v>
      </c>
      <c r="I29" s="112">
        <v>23.147119035224751</v>
      </c>
      <c r="J29" s="112">
        <v>4.9996459376460072</v>
      </c>
      <c r="K29" s="112">
        <v>0.16665935550738886</v>
      </c>
      <c r="L29" s="112">
        <v>1.9468420180308632</v>
      </c>
      <c r="M29" s="112">
        <v>-0.12347530695047899</v>
      </c>
      <c r="N29" s="112">
        <v>0.88070894851564097</v>
      </c>
      <c r="O29" s="112">
        <v>3.290441675266103</v>
      </c>
      <c r="P29" s="112">
        <v>-5.0465796157408285</v>
      </c>
      <c r="Q29" s="112">
        <v>3.7071243278788071</v>
      </c>
      <c r="R29" s="112">
        <v>-3.1753470528605572</v>
      </c>
      <c r="S29" s="112">
        <v>-3.4483690817728658</v>
      </c>
      <c r="T29" s="113"/>
      <c r="U29" s="113"/>
      <c r="V29" s="113"/>
      <c r="W29" s="113"/>
      <c r="X29" s="113"/>
      <c r="Y29" s="113"/>
      <c r="Z29" s="113"/>
      <c r="AA29" s="113"/>
      <c r="AB29" s="113"/>
      <c r="AC29" s="113"/>
      <c r="AD29" s="113"/>
      <c r="AE29" s="113"/>
      <c r="AF29" s="113"/>
      <c r="AG29" s="113"/>
      <c r="AH29" s="113"/>
      <c r="AI29" s="113"/>
      <c r="AJ29" s="113"/>
    </row>
    <row r="30" spans="1:36" ht="11.45" customHeight="1" x14ac:dyDescent="0.2">
      <c r="A30" s="52">
        <f>IF(D30&lt;&gt;"",COUNTA($D$6:D30),"")</f>
        <v>25</v>
      </c>
      <c r="B30" s="111">
        <v>2016</v>
      </c>
      <c r="C30" s="112">
        <v>3.67</v>
      </c>
      <c r="D30" s="112">
        <v>11.363822286903835</v>
      </c>
      <c r="E30" s="112">
        <v>2.158366591589941</v>
      </c>
      <c r="F30" s="112">
        <v>1.9971541611392523</v>
      </c>
      <c r="G30" s="112">
        <v>2.9225531083879588</v>
      </c>
      <c r="H30" s="112">
        <v>8.1711486734008165</v>
      </c>
      <c r="I30" s="112">
        <v>-4.4606485843928034</v>
      </c>
      <c r="J30" s="112">
        <v>-7.9342912755222272</v>
      </c>
      <c r="K30" s="112">
        <v>8.2838640694968859</v>
      </c>
      <c r="L30" s="112">
        <v>5.1760173338280362</v>
      </c>
      <c r="M30" s="112">
        <v>3.7310980913898661</v>
      </c>
      <c r="N30" s="112">
        <v>-0.58371922843429613</v>
      </c>
      <c r="O30" s="112">
        <v>-4.3842032233896111</v>
      </c>
      <c r="P30" s="112">
        <v>11.447827278395449</v>
      </c>
      <c r="Q30" s="112">
        <v>2.5753196369501579</v>
      </c>
      <c r="R30" s="112">
        <v>14.502626709712109</v>
      </c>
      <c r="S30" s="112">
        <v>10.394191640102568</v>
      </c>
      <c r="T30" s="113"/>
      <c r="U30" s="113"/>
      <c r="V30" s="113"/>
      <c r="W30" s="113"/>
      <c r="X30" s="113"/>
      <c r="Y30" s="113"/>
      <c r="Z30" s="113"/>
      <c r="AA30" s="113"/>
      <c r="AB30" s="113"/>
      <c r="AC30" s="113"/>
      <c r="AD30" s="113"/>
      <c r="AE30" s="113"/>
      <c r="AF30" s="113"/>
      <c r="AG30" s="113"/>
      <c r="AH30" s="113"/>
      <c r="AI30" s="113"/>
      <c r="AJ30" s="113"/>
    </row>
    <row r="31" spans="1:36" ht="11.45" customHeight="1" x14ac:dyDescent="0.2">
      <c r="A31" s="52">
        <f>IF(D31&lt;&gt;"",COUNTA($D$6:D31),"")</f>
        <v>26</v>
      </c>
      <c r="B31" s="111">
        <v>2017</v>
      </c>
      <c r="C31" s="112">
        <v>2.6971230889004403</v>
      </c>
      <c r="D31" s="112">
        <v>-5.6868570285058097E-3</v>
      </c>
      <c r="E31" s="112">
        <v>6.9250770806169628</v>
      </c>
      <c r="F31" s="112">
        <v>4.9492523731783269</v>
      </c>
      <c r="G31" s="112">
        <v>-0.86186737532927704</v>
      </c>
      <c r="H31" s="112">
        <v>2.2064673298888033</v>
      </c>
      <c r="I31" s="112">
        <v>-10.604961102698311</v>
      </c>
      <c r="J31" s="112">
        <v>-16.136350368275348</v>
      </c>
      <c r="K31" s="112">
        <v>3.6175835780048415</v>
      </c>
      <c r="L31" s="112">
        <v>3.7437293972243006</v>
      </c>
      <c r="M31" s="112">
        <v>5.0971741013946126</v>
      </c>
      <c r="N31" s="112">
        <v>3.0563881823220624</v>
      </c>
      <c r="O31" s="112">
        <v>-3.4681046132751048</v>
      </c>
      <c r="P31" s="112">
        <v>-4.2491211622907015</v>
      </c>
      <c r="Q31" s="112">
        <v>-0.12831042130961906</v>
      </c>
      <c r="R31" s="112">
        <v>-3.7671962660567928</v>
      </c>
      <c r="S31" s="112">
        <v>-7.2010006465291543</v>
      </c>
      <c r="T31" s="113"/>
      <c r="U31" s="113"/>
      <c r="V31" s="113"/>
      <c r="W31" s="113"/>
      <c r="X31" s="113"/>
      <c r="Y31" s="113"/>
      <c r="Z31" s="113"/>
      <c r="AA31" s="113"/>
      <c r="AB31" s="113"/>
      <c r="AC31" s="113"/>
      <c r="AD31" s="113"/>
      <c r="AE31" s="113"/>
      <c r="AF31" s="113"/>
      <c r="AG31" s="113"/>
      <c r="AH31" s="113"/>
      <c r="AI31" s="113"/>
      <c r="AJ31" s="113"/>
    </row>
    <row r="32" spans="1:36" ht="11.45" customHeight="1" x14ac:dyDescent="0.2">
      <c r="A32" s="52">
        <f>IF(D32&lt;&gt;"",COUNTA($D$6:D32),"")</f>
        <v>27</v>
      </c>
      <c r="B32" s="111">
        <v>2018</v>
      </c>
      <c r="C32" s="112">
        <v>3.4260842934901774</v>
      </c>
      <c r="D32" s="112">
        <v>8.4725077093477861</v>
      </c>
      <c r="E32" s="112">
        <v>6.0423270356533187</v>
      </c>
      <c r="F32" s="112">
        <v>3.0261359409923347</v>
      </c>
      <c r="G32" s="112">
        <v>6.5881643042425475</v>
      </c>
      <c r="H32" s="112">
        <v>4.0996320838483742</v>
      </c>
      <c r="I32" s="112">
        <v>14.96679864972586</v>
      </c>
      <c r="J32" s="112">
        <v>13.046504931819047</v>
      </c>
      <c r="K32" s="112">
        <v>0.69807635933254919</v>
      </c>
      <c r="L32" s="112">
        <v>-0.46952607298846799</v>
      </c>
      <c r="M32" s="112">
        <v>1.8935662910363091</v>
      </c>
      <c r="N32" s="112">
        <v>8.0832318749779493</v>
      </c>
      <c r="O32" s="112">
        <v>5.0676071408829237</v>
      </c>
      <c r="P32" s="112">
        <v>2.5636186069569264</v>
      </c>
      <c r="Q32" s="112">
        <v>-1.160282851844175</v>
      </c>
      <c r="R32" s="112">
        <v>-1.0167888711634343</v>
      </c>
      <c r="S32" s="112">
        <v>4.2469377608539256</v>
      </c>
      <c r="T32" s="113"/>
      <c r="U32" s="113"/>
      <c r="V32" s="113"/>
      <c r="W32" s="113"/>
      <c r="X32" s="113"/>
      <c r="Y32" s="113"/>
      <c r="Z32" s="113"/>
      <c r="AA32" s="113"/>
      <c r="AB32" s="113"/>
      <c r="AC32" s="113"/>
      <c r="AD32" s="113"/>
      <c r="AE32" s="113"/>
      <c r="AF32" s="113"/>
      <c r="AG32" s="113"/>
      <c r="AH32" s="113"/>
      <c r="AI32" s="113"/>
      <c r="AJ32" s="113"/>
    </row>
    <row r="33" spans="1:36" ht="11.45" customHeight="1" x14ac:dyDescent="0.2">
      <c r="A33" s="52">
        <f>IF(D33&lt;&gt;"",COUNTA($D$6:D33),"")</f>
        <v>28</v>
      </c>
      <c r="B33" s="111">
        <v>2019</v>
      </c>
      <c r="C33" s="112">
        <v>1.5484603701197983</v>
      </c>
      <c r="D33" s="112">
        <v>12.880985745878128</v>
      </c>
      <c r="E33" s="112">
        <v>1.1840689690732951</v>
      </c>
      <c r="F33" s="112">
        <v>0.96737869347699357</v>
      </c>
      <c r="G33" s="112">
        <v>-4.0450132939277559</v>
      </c>
      <c r="H33" s="112">
        <v>-1.4662261575802757</v>
      </c>
      <c r="I33" s="112">
        <v>-4.7199156560425903</v>
      </c>
      <c r="J33" s="112">
        <v>1.0874981515947955</v>
      </c>
      <c r="K33" s="112">
        <v>3.0298919910660489</v>
      </c>
      <c r="L33" s="112">
        <v>10.879068769686144</v>
      </c>
      <c r="M33" s="112">
        <v>-2.9255781176112987</v>
      </c>
      <c r="N33" s="112">
        <v>-5.871213990061019</v>
      </c>
      <c r="O33" s="112">
        <v>-1.4614274049983038</v>
      </c>
      <c r="P33" s="112">
        <v>6.8078843048866329</v>
      </c>
      <c r="Q33" s="112">
        <v>7.464385540900687</v>
      </c>
      <c r="R33" s="112">
        <v>5.620430340723952</v>
      </c>
      <c r="S33" s="112">
        <v>0.31952614025275744</v>
      </c>
      <c r="T33" s="113"/>
      <c r="U33" s="113"/>
      <c r="V33" s="113"/>
      <c r="W33" s="113"/>
      <c r="X33" s="113"/>
      <c r="Y33" s="113"/>
      <c r="Z33" s="113"/>
      <c r="AA33" s="113"/>
      <c r="AB33" s="113"/>
      <c r="AC33" s="113"/>
      <c r="AD33" s="113"/>
      <c r="AE33" s="113"/>
      <c r="AF33" s="113"/>
      <c r="AG33" s="113"/>
      <c r="AH33" s="113"/>
      <c r="AI33" s="113"/>
      <c r="AJ33" s="113"/>
    </row>
    <row r="34" spans="1:36" ht="20.100000000000001" customHeight="1" x14ac:dyDescent="0.2">
      <c r="A34" s="52" t="str">
        <f>IF(D34&lt;&gt;"",COUNTA($D$6:D34),"")</f>
        <v/>
      </c>
      <c r="B34" s="111"/>
      <c r="C34" s="164" t="s">
        <v>84</v>
      </c>
      <c r="D34" s="165"/>
      <c r="E34" s="165"/>
      <c r="F34" s="165"/>
      <c r="G34" s="165"/>
      <c r="H34" s="165"/>
      <c r="I34" s="165"/>
      <c r="J34" s="165"/>
      <c r="K34" s="166" t="s">
        <v>84</v>
      </c>
      <c r="L34" s="166"/>
      <c r="M34" s="166"/>
      <c r="N34" s="166"/>
      <c r="O34" s="166"/>
      <c r="P34" s="166"/>
      <c r="Q34" s="166"/>
      <c r="R34" s="166"/>
      <c r="S34" s="166"/>
    </row>
    <row r="35" spans="1:36" ht="11.45" customHeight="1" x14ac:dyDescent="0.2">
      <c r="A35" s="52">
        <f>IF(D35&lt;&gt;"",COUNTA($D$6:D35),"")</f>
        <v>29</v>
      </c>
      <c r="B35" s="111">
        <v>1992</v>
      </c>
      <c r="C35" s="112">
        <v>-1.0256410256410255</v>
      </c>
      <c r="D35" s="112">
        <v>18.00870804378108</v>
      </c>
      <c r="E35" s="112">
        <v>-2.5323549412145683</v>
      </c>
      <c r="F35" s="112">
        <v>-2.220918660931495</v>
      </c>
      <c r="G35" s="112">
        <v>-2.456939134916885</v>
      </c>
      <c r="H35" s="112">
        <v>20.64078444647166</v>
      </c>
      <c r="I35" s="112">
        <v>-14.320183902207203</v>
      </c>
      <c r="J35" s="112">
        <v>0.45325575909153815</v>
      </c>
      <c r="K35" s="112">
        <v>1.3571743119734232</v>
      </c>
      <c r="L35" s="112">
        <v>-4.6897040877413572</v>
      </c>
      <c r="M35" s="112">
        <v>-2.8065359838051935</v>
      </c>
      <c r="N35" s="112">
        <v>-5.9562659219068106</v>
      </c>
      <c r="O35" s="112">
        <v>1.3202704646547245</v>
      </c>
      <c r="P35" s="112">
        <v>-0.21507121646786451</v>
      </c>
      <c r="Q35" s="112">
        <v>15.195539083857229</v>
      </c>
      <c r="R35" s="112">
        <v>-1.2704694593222596</v>
      </c>
      <c r="S35" s="112">
        <v>25.600831948115967</v>
      </c>
    </row>
    <row r="36" spans="1:36" ht="11.45" customHeight="1" x14ac:dyDescent="0.2">
      <c r="A36" s="52">
        <f>IF(D36&lt;&gt;"",COUNTA($D$6:D36),"")</f>
        <v>30</v>
      </c>
      <c r="B36" s="111">
        <v>1993</v>
      </c>
      <c r="C36" s="112">
        <v>-11.446066886481395</v>
      </c>
      <c r="D36" s="112">
        <v>4.7627985963743535</v>
      </c>
      <c r="E36" s="112">
        <v>-15.862004900102724</v>
      </c>
      <c r="F36" s="112">
        <v>-13.262246948442804</v>
      </c>
      <c r="G36" s="112">
        <v>-6.9826271401805924</v>
      </c>
      <c r="H36" s="112">
        <v>16.840430798657888</v>
      </c>
      <c r="I36" s="112">
        <v>-9.6742002194768357</v>
      </c>
      <c r="J36" s="112">
        <v>-14.555082297845182</v>
      </c>
      <c r="K36" s="112">
        <v>-13.795853723904898</v>
      </c>
      <c r="L36" s="112">
        <v>-15.218294107200071</v>
      </c>
      <c r="M36" s="112">
        <v>-13.391391395998339</v>
      </c>
      <c r="N36" s="112">
        <v>-14.310286581298671</v>
      </c>
      <c r="O36" s="112">
        <v>-15.218808279176491</v>
      </c>
      <c r="P36" s="112">
        <v>0.45918638561321484</v>
      </c>
      <c r="Q36" s="112">
        <v>7.6143866144422283</v>
      </c>
      <c r="R36" s="112">
        <v>-6.7569243777783727</v>
      </c>
      <c r="S36" s="112">
        <v>2.2053929801880203</v>
      </c>
    </row>
    <row r="37" spans="1:36" ht="11.45" customHeight="1" x14ac:dyDescent="0.2">
      <c r="A37" s="52">
        <f>IF(D37&lt;&gt;"",COUNTA($D$6:D37),"")</f>
        <v>31</v>
      </c>
      <c r="B37" s="111">
        <v>1994</v>
      </c>
      <c r="C37" s="112">
        <v>-0.85106382978723405</v>
      </c>
      <c r="D37" s="112">
        <v>14.188616592587469</v>
      </c>
      <c r="E37" s="112">
        <v>-3.2570434140140305</v>
      </c>
      <c r="F37" s="112">
        <v>-1.5104972263246776</v>
      </c>
      <c r="G37" s="112">
        <v>-2.6873196374128199</v>
      </c>
      <c r="H37" s="112">
        <v>14.320954749811802</v>
      </c>
      <c r="I37" s="112">
        <v>0.85926468831304692</v>
      </c>
      <c r="J37" s="112">
        <v>-1.2790361108754817</v>
      </c>
      <c r="K37" s="112">
        <v>-5.7087724553858505</v>
      </c>
      <c r="L37" s="112">
        <v>-4.6060396357950912</v>
      </c>
      <c r="M37" s="112">
        <v>-2.3527290719990064</v>
      </c>
      <c r="N37" s="112">
        <v>1.9200245769827786</v>
      </c>
      <c r="O37" s="112">
        <v>9.0704089401838122</v>
      </c>
      <c r="P37" s="112">
        <v>11.982885911235481</v>
      </c>
      <c r="Q37" s="112">
        <v>5.9920338944649609</v>
      </c>
      <c r="R37" s="112">
        <v>-6.378643378587717</v>
      </c>
      <c r="S37" s="112">
        <v>8.2598848276028232</v>
      </c>
    </row>
    <row r="38" spans="1:36" ht="11.45" customHeight="1" x14ac:dyDescent="0.2">
      <c r="A38" s="52">
        <f>IF(D38&lt;&gt;"",COUNTA($D$6:D38),"")</f>
        <v>32</v>
      </c>
      <c r="B38" s="111">
        <v>1995</v>
      </c>
      <c r="C38" s="112">
        <v>2.0743919885550786</v>
      </c>
      <c r="D38" s="112">
        <v>2.5631753898443028</v>
      </c>
      <c r="E38" s="112">
        <v>2.9583018503158929</v>
      </c>
      <c r="F38" s="112">
        <v>0.37334893855833307</v>
      </c>
      <c r="G38" s="112">
        <v>22.362664611936118</v>
      </c>
      <c r="H38" s="112">
        <v>0.12399922851406193</v>
      </c>
      <c r="I38" s="112">
        <v>17.573251996668137</v>
      </c>
      <c r="J38" s="112">
        <v>-1.4534220100809356</v>
      </c>
      <c r="K38" s="112">
        <v>7.3940237755804707</v>
      </c>
      <c r="L38" s="112">
        <v>-0.79410736856219422</v>
      </c>
      <c r="M38" s="112">
        <v>-3.4341662192786648</v>
      </c>
      <c r="N38" s="112">
        <v>4.4574090589566788</v>
      </c>
      <c r="O38" s="112">
        <v>0.99964645025107746</v>
      </c>
      <c r="P38" s="112">
        <v>6.9717701631294462</v>
      </c>
      <c r="Q38" s="112">
        <v>10.835773934380812</v>
      </c>
      <c r="R38" s="112">
        <v>0.82447490482815966</v>
      </c>
      <c r="S38" s="112">
        <v>-5.2160611360518638</v>
      </c>
    </row>
    <row r="39" spans="1:36" ht="11.45" customHeight="1" x14ac:dyDescent="0.2">
      <c r="A39" s="52">
        <f>IF(D39&lt;&gt;"",COUNTA($D$6:D39),"")</f>
        <v>33</v>
      </c>
      <c r="B39" s="111">
        <v>1996</v>
      </c>
      <c r="C39" s="112">
        <v>3.0308339173090397</v>
      </c>
      <c r="D39" s="112">
        <v>-0.54362663090719276</v>
      </c>
      <c r="E39" s="112">
        <v>2.8950354197931758</v>
      </c>
      <c r="F39" s="112">
        <v>4.0356722444138127</v>
      </c>
      <c r="G39" s="112">
        <v>-1.5728301229850856</v>
      </c>
      <c r="H39" s="112">
        <v>3.9247252643105326</v>
      </c>
      <c r="I39" s="112">
        <v>6.6621927271041024</v>
      </c>
      <c r="J39" s="112">
        <v>0.81382736141415135</v>
      </c>
      <c r="K39" s="112">
        <v>1.7026492122998433</v>
      </c>
      <c r="L39" s="112">
        <v>9.4855655759632125</v>
      </c>
      <c r="M39" s="112">
        <v>3.625259070969971</v>
      </c>
      <c r="N39" s="112">
        <v>-2.04233489173658</v>
      </c>
      <c r="O39" s="112">
        <v>-0.98066224065920282</v>
      </c>
      <c r="P39" s="112">
        <v>9.0263800617845149</v>
      </c>
      <c r="Q39" s="112">
        <v>-5.0412439531466111</v>
      </c>
      <c r="R39" s="112">
        <v>1.074975194837134</v>
      </c>
      <c r="S39" s="112">
        <v>-5.1058517229074045</v>
      </c>
    </row>
    <row r="40" spans="1:36" ht="11.45" customHeight="1" x14ac:dyDescent="0.2">
      <c r="A40" s="52">
        <f>IF(D40&lt;&gt;"",COUNTA($D$6:D40),"")</f>
        <v>34</v>
      </c>
      <c r="B40" s="111">
        <v>1997</v>
      </c>
      <c r="C40" s="112">
        <v>3.5878251997959532</v>
      </c>
      <c r="D40" s="112">
        <v>-5.7331320664973298</v>
      </c>
      <c r="E40" s="112">
        <v>3.0666309934339</v>
      </c>
      <c r="F40" s="112">
        <v>0.8270443665465379</v>
      </c>
      <c r="G40" s="112">
        <v>3.867337258324957</v>
      </c>
      <c r="H40" s="112">
        <v>-3.3190458733387778</v>
      </c>
      <c r="I40" s="112">
        <v>3.805982892182981</v>
      </c>
      <c r="J40" s="112">
        <v>18.451202870729269</v>
      </c>
      <c r="K40" s="112">
        <v>4.5510092811766691</v>
      </c>
      <c r="L40" s="112">
        <v>9.801632222322489</v>
      </c>
      <c r="M40" s="112">
        <v>4.6164837835394348</v>
      </c>
      <c r="N40" s="112">
        <v>3.9719999227205842</v>
      </c>
      <c r="O40" s="112">
        <v>19.634783430795405</v>
      </c>
      <c r="P40" s="112">
        <v>-3.4018896100741625</v>
      </c>
      <c r="Q40" s="112">
        <v>-5.4968668740931577</v>
      </c>
      <c r="R40" s="112">
        <v>6.0582327044789857</v>
      </c>
      <c r="S40" s="112">
        <v>-0.86221805476364832</v>
      </c>
    </row>
    <row r="41" spans="1:36" ht="11.45" customHeight="1" x14ac:dyDescent="0.2">
      <c r="A41" s="52">
        <f>IF(D41&lt;&gt;"",COUNTA($D$6:D41),"")</f>
        <v>35</v>
      </c>
      <c r="B41" s="111">
        <v>1998</v>
      </c>
      <c r="C41" s="112">
        <v>10.013131976362443</v>
      </c>
      <c r="D41" s="112">
        <v>5.6251077236225155</v>
      </c>
      <c r="E41" s="112">
        <v>8.3442561395996488</v>
      </c>
      <c r="F41" s="112">
        <v>14.988834892772791</v>
      </c>
      <c r="G41" s="112">
        <v>6.2952010276794255</v>
      </c>
      <c r="H41" s="112">
        <v>-0.68575142904352782</v>
      </c>
      <c r="I41" s="112">
        <v>2.0079424902421241</v>
      </c>
      <c r="J41" s="112">
        <v>7.4334694338079217</v>
      </c>
      <c r="K41" s="112">
        <v>9.2117947725802942</v>
      </c>
      <c r="L41" s="112">
        <v>10.939995466682884</v>
      </c>
      <c r="M41" s="112">
        <v>9.4291184605995202</v>
      </c>
      <c r="N41" s="112">
        <v>11.370273269940306</v>
      </c>
      <c r="O41" s="112">
        <v>20.930496694422771</v>
      </c>
      <c r="P41" s="112">
        <v>12.206711866624842</v>
      </c>
      <c r="Q41" s="112">
        <v>3.8450844985521111</v>
      </c>
      <c r="R41" s="112">
        <v>8.9997379937401742</v>
      </c>
      <c r="S41" s="112">
        <v>15.872351066679055</v>
      </c>
    </row>
    <row r="42" spans="1:36" ht="11.45" customHeight="1" x14ac:dyDescent="0.2">
      <c r="A42" s="52">
        <f>IF(D42&lt;&gt;"",COUNTA($D$6:D42),"")</f>
        <v>36</v>
      </c>
      <c r="B42" s="111">
        <v>1999</v>
      </c>
      <c r="C42" s="112">
        <v>8.0871381677111316</v>
      </c>
      <c r="D42" s="112">
        <v>4.7210436537760998</v>
      </c>
      <c r="E42" s="112">
        <v>10.717660270220433</v>
      </c>
      <c r="F42" s="112">
        <v>5.595300200822658</v>
      </c>
      <c r="G42" s="112">
        <v>6.8403369312975695</v>
      </c>
      <c r="H42" s="112">
        <v>6.3795057751169049</v>
      </c>
      <c r="I42" s="112">
        <v>20.737355011637447</v>
      </c>
      <c r="J42" s="112">
        <v>0.9599196400847273</v>
      </c>
      <c r="K42" s="112">
        <v>9.6305504224004537</v>
      </c>
      <c r="L42" s="112">
        <v>5.9281435434878196</v>
      </c>
      <c r="M42" s="112">
        <v>12.036559787617</v>
      </c>
      <c r="N42" s="112">
        <v>10.231967728418033</v>
      </c>
      <c r="O42" s="112">
        <v>-0.59197165305643806</v>
      </c>
      <c r="P42" s="112">
        <v>2.8580639010782485</v>
      </c>
      <c r="Q42" s="112">
        <v>-0.52989852240700885</v>
      </c>
      <c r="R42" s="112">
        <v>7.4796574811858196</v>
      </c>
      <c r="S42" s="112">
        <v>17.541449923205786</v>
      </c>
    </row>
    <row r="43" spans="1:36" ht="11.45" customHeight="1" x14ac:dyDescent="0.2">
      <c r="A43" s="52">
        <f>IF(D43&lt;&gt;"",COUNTA($D$6:D43),"")</f>
        <v>37</v>
      </c>
      <c r="B43" s="111">
        <v>2000</v>
      </c>
      <c r="C43" s="112">
        <v>7.1507454445057981</v>
      </c>
      <c r="D43" s="112">
        <v>12.288981029407804</v>
      </c>
      <c r="E43" s="112">
        <v>6.0912650941390165</v>
      </c>
      <c r="F43" s="112">
        <v>10.656871468650206</v>
      </c>
      <c r="G43" s="112">
        <v>7.2470296773898975</v>
      </c>
      <c r="H43" s="112">
        <v>2.9377193740295069</v>
      </c>
      <c r="I43" s="112">
        <v>2.1423571252950047</v>
      </c>
      <c r="J43" s="112">
        <v>15.076343412276987</v>
      </c>
      <c r="K43" s="112">
        <v>6.7524532905344712</v>
      </c>
      <c r="L43" s="112">
        <v>7.2305945828366811</v>
      </c>
      <c r="M43" s="112">
        <v>7.6826274720033725</v>
      </c>
      <c r="N43" s="112">
        <v>3.9509148668850789</v>
      </c>
      <c r="O43" s="112">
        <v>3.3897524061739546</v>
      </c>
      <c r="P43" s="112">
        <v>3.3945071556683946</v>
      </c>
      <c r="Q43" s="112">
        <v>-0.91541418918277284</v>
      </c>
      <c r="R43" s="112">
        <v>9.8871663688026743</v>
      </c>
      <c r="S43" s="112">
        <v>-0.56126578602776533</v>
      </c>
    </row>
    <row r="44" spans="1:36" ht="11.45" customHeight="1" x14ac:dyDescent="0.2">
      <c r="A44" s="52">
        <f>IF(D44&lt;&gt;"",COUNTA($D$6:D44),"")</f>
        <v>38</v>
      </c>
      <c r="B44" s="111">
        <v>2001</v>
      </c>
      <c r="C44" s="112">
        <v>-0.11594949755217727</v>
      </c>
      <c r="D44" s="112">
        <v>-16.517743712378532</v>
      </c>
      <c r="E44" s="112">
        <v>5.8806484911425123</v>
      </c>
      <c r="F44" s="112">
        <v>1.8265443166148243</v>
      </c>
      <c r="G44" s="112">
        <v>-11.222433910294322</v>
      </c>
      <c r="H44" s="112">
        <v>-21.483485043028868</v>
      </c>
      <c r="I44" s="112">
        <v>-10.842522217971194</v>
      </c>
      <c r="J44" s="112">
        <v>22.846869599430825</v>
      </c>
      <c r="K44" s="112">
        <v>7.3558031793836278</v>
      </c>
      <c r="L44" s="112">
        <v>1.8357218979999661</v>
      </c>
      <c r="M44" s="112">
        <v>1.9770115613289254</v>
      </c>
      <c r="N44" s="112">
        <v>-11.281981600035525</v>
      </c>
      <c r="O44" s="112">
        <v>-15.954389431316415</v>
      </c>
      <c r="P44" s="112">
        <v>-12.579655194221539</v>
      </c>
      <c r="Q44" s="112">
        <v>-21.295272354506686</v>
      </c>
      <c r="R44" s="112">
        <v>-6.0893176286803135</v>
      </c>
      <c r="S44" s="112">
        <v>-1.2579670277110442</v>
      </c>
    </row>
    <row r="45" spans="1:36" ht="11.45" customHeight="1" x14ac:dyDescent="0.2">
      <c r="A45" s="52">
        <f>IF(D45&lt;&gt;"",COUNTA($D$6:D45),"")</f>
        <v>39</v>
      </c>
      <c r="B45" s="111">
        <v>2002</v>
      </c>
      <c r="C45" s="112">
        <v>-5.5978330968657293</v>
      </c>
      <c r="D45" s="112">
        <v>-7.2791197740503346</v>
      </c>
      <c r="E45" s="112">
        <v>-4.1094621900658446</v>
      </c>
      <c r="F45" s="112">
        <v>-5.9413643326219265</v>
      </c>
      <c r="G45" s="112">
        <v>-12.35998701198392</v>
      </c>
      <c r="H45" s="112">
        <v>-16.31432715585699</v>
      </c>
      <c r="I45" s="112">
        <v>-11.739446383980065</v>
      </c>
      <c r="J45" s="112">
        <v>17.197600072748223</v>
      </c>
      <c r="K45" s="112">
        <v>-8.2715638147994035</v>
      </c>
      <c r="L45" s="112">
        <v>-3.0013559398419174</v>
      </c>
      <c r="M45" s="112">
        <v>-4.7663607442006981</v>
      </c>
      <c r="N45" s="112">
        <v>-6.0573249807435534</v>
      </c>
      <c r="O45" s="112">
        <v>-1.5229698689628828</v>
      </c>
      <c r="P45" s="112">
        <v>-15.956297576055153</v>
      </c>
      <c r="Q45" s="112">
        <v>-5.8709746951251907</v>
      </c>
      <c r="R45" s="112">
        <v>-5.7927033564331518</v>
      </c>
      <c r="S45" s="112">
        <v>-21.909221062315119</v>
      </c>
    </row>
    <row r="46" spans="1:36" ht="11.45" customHeight="1" x14ac:dyDescent="0.2">
      <c r="A46" s="52">
        <f>IF(D46&lt;&gt;"",COUNTA($D$6:D46),"")</f>
        <v>40</v>
      </c>
      <c r="B46" s="111">
        <v>2003</v>
      </c>
      <c r="C46" s="112">
        <v>-1.1067085667440908</v>
      </c>
      <c r="D46" s="112">
        <v>-2.6676640104733682</v>
      </c>
      <c r="E46" s="112">
        <v>-2.8373837022606838</v>
      </c>
      <c r="F46" s="112">
        <v>8.6416173018185596</v>
      </c>
      <c r="G46" s="112">
        <v>-6.0581893684463068</v>
      </c>
      <c r="H46" s="112">
        <v>-7.5915407463423286</v>
      </c>
      <c r="I46" s="112">
        <v>1.6097625124198796</v>
      </c>
      <c r="J46" s="112">
        <v>-4.2396316245889816</v>
      </c>
      <c r="K46" s="112">
        <v>-2.885946188214338</v>
      </c>
      <c r="L46" s="112">
        <v>3.8421582259953162</v>
      </c>
      <c r="M46" s="112">
        <v>-6.1406309769765848</v>
      </c>
      <c r="N46" s="112">
        <v>-9.5277501375400604</v>
      </c>
      <c r="O46" s="112">
        <v>12.776967976171258</v>
      </c>
      <c r="P46" s="112">
        <v>0.47541552817434418</v>
      </c>
      <c r="Q46" s="112">
        <v>-2.5208796703431275</v>
      </c>
      <c r="R46" s="112">
        <v>-2.5641240193670236</v>
      </c>
      <c r="S46" s="112">
        <v>-11.36302079325977</v>
      </c>
    </row>
    <row r="47" spans="1:36" ht="11.45" customHeight="1" x14ac:dyDescent="0.2">
      <c r="A47" s="52">
        <f>IF(D47&lt;&gt;"",COUNTA($D$6:D47),"")</f>
        <v>41</v>
      </c>
      <c r="B47" s="111">
        <v>2004</v>
      </c>
      <c r="C47" s="112">
        <v>2.8875379939209727</v>
      </c>
      <c r="D47" s="112">
        <v>5.3917734366438159</v>
      </c>
      <c r="E47" s="112">
        <v>5.0381785464785604</v>
      </c>
      <c r="F47" s="112">
        <v>-2.1368946331594865</v>
      </c>
      <c r="G47" s="112">
        <v>11.79044814861038</v>
      </c>
      <c r="H47" s="112">
        <v>23.95729944764031</v>
      </c>
      <c r="I47" s="112">
        <v>-0.53138699707497394</v>
      </c>
      <c r="J47" s="112">
        <v>35.009473394020475</v>
      </c>
      <c r="K47" s="112">
        <v>8.2348908956700022</v>
      </c>
      <c r="L47" s="112">
        <v>-10.176240890593951</v>
      </c>
      <c r="M47" s="112">
        <v>1.2945457789834955</v>
      </c>
      <c r="N47" s="112">
        <v>1.7456550728333826</v>
      </c>
      <c r="O47" s="112">
        <v>-13.804095366078688</v>
      </c>
      <c r="P47" s="112">
        <v>5.6748780025206615</v>
      </c>
      <c r="Q47" s="112">
        <v>9.8548536526781731</v>
      </c>
      <c r="R47" s="112">
        <v>-6.0496826201782614</v>
      </c>
      <c r="S47" s="112">
        <v>7.9999675827576739</v>
      </c>
    </row>
    <row r="48" spans="1:36" ht="11.45" customHeight="1" x14ac:dyDescent="0.2">
      <c r="A48" s="52">
        <f>IF(D48&lt;&gt;"",COUNTA($D$6:D48),"")</f>
        <v>42</v>
      </c>
      <c r="B48" s="111">
        <v>2005</v>
      </c>
      <c r="C48" s="112">
        <v>4.2030347791056801</v>
      </c>
      <c r="D48" s="112">
        <v>4.9510460085667543</v>
      </c>
      <c r="E48" s="112">
        <v>-2.4188297196876123</v>
      </c>
      <c r="F48" s="112">
        <v>0.16464750211167514</v>
      </c>
      <c r="G48" s="112">
        <v>6.9868616465654707</v>
      </c>
      <c r="H48" s="112">
        <v>-3.2461927047994594</v>
      </c>
      <c r="I48" s="112">
        <v>14.193923095507113</v>
      </c>
      <c r="J48" s="112">
        <v>9.6465168546504092</v>
      </c>
      <c r="K48" s="112">
        <v>7.4156599536721943</v>
      </c>
      <c r="L48" s="112">
        <v>-4.0939297391739071</v>
      </c>
      <c r="M48" s="112">
        <v>14.297800452795745</v>
      </c>
      <c r="N48" s="112">
        <v>6.4813564640453905</v>
      </c>
      <c r="O48" s="112">
        <v>-2.6024751824337651</v>
      </c>
      <c r="P48" s="112">
        <v>1.7500919072581362</v>
      </c>
      <c r="Q48" s="112">
        <v>-2.7301614561678904</v>
      </c>
      <c r="R48" s="112">
        <v>15.24294734064541</v>
      </c>
      <c r="S48" s="112">
        <v>2.7973723647166797</v>
      </c>
    </row>
    <row r="49" spans="1:36" ht="11.45" customHeight="1" x14ac:dyDescent="0.2">
      <c r="A49" s="52">
        <f>IF(D49&lt;&gt;"",COUNTA($D$6:D49),"")</f>
        <v>43</v>
      </c>
      <c r="B49" s="111">
        <v>2006</v>
      </c>
      <c r="C49" s="112">
        <v>9.9871134020618548</v>
      </c>
      <c r="D49" s="112">
        <v>26.899967466437694</v>
      </c>
      <c r="E49" s="112">
        <v>12.499853050060294</v>
      </c>
      <c r="F49" s="112">
        <v>23.145103242383087</v>
      </c>
      <c r="G49" s="112">
        <v>21.232985072288969</v>
      </c>
      <c r="H49" s="112">
        <v>12.423233701348403</v>
      </c>
      <c r="I49" s="112">
        <v>13.666921395744097</v>
      </c>
      <c r="J49" s="112">
        <v>5.0298381038010866</v>
      </c>
      <c r="K49" s="112">
        <v>-6.7682570519423413</v>
      </c>
      <c r="L49" s="112">
        <v>13.867458536841019</v>
      </c>
      <c r="M49" s="112">
        <v>2.1107497956695243</v>
      </c>
      <c r="N49" s="112">
        <v>5.2191576487086042</v>
      </c>
      <c r="O49" s="112">
        <v>-2.8217099503939305</v>
      </c>
      <c r="P49" s="112">
        <v>7.6039927725410541</v>
      </c>
      <c r="Q49" s="112">
        <v>7.7143167047276755</v>
      </c>
      <c r="R49" s="112">
        <v>17.89898809471763</v>
      </c>
      <c r="S49" s="112">
        <v>12.738220294558763</v>
      </c>
    </row>
    <row r="50" spans="1:36" ht="11.45" customHeight="1" x14ac:dyDescent="0.2">
      <c r="A50" s="52">
        <f>IF(D50&lt;&gt;"",COUNTA($D$6:D50),"")</f>
        <v>44</v>
      </c>
      <c r="B50" s="111">
        <v>2007</v>
      </c>
      <c r="C50" s="112">
        <v>6.4557703573520797</v>
      </c>
      <c r="D50" s="112">
        <v>-0.62672343667463859</v>
      </c>
      <c r="E50" s="112">
        <v>5.6336316693883379</v>
      </c>
      <c r="F50" s="112">
        <v>5.6055580148554709</v>
      </c>
      <c r="G50" s="112">
        <v>-4.5942769534756458</v>
      </c>
      <c r="H50" s="112">
        <v>4.4297013597477388</v>
      </c>
      <c r="I50" s="112">
        <v>12.625261296543181</v>
      </c>
      <c r="J50" s="112">
        <v>20.726866600081408</v>
      </c>
      <c r="K50" s="112">
        <v>8.0425332152517903</v>
      </c>
      <c r="L50" s="112">
        <v>11.220691767427615</v>
      </c>
      <c r="M50" s="112">
        <v>0.95568974452743494</v>
      </c>
      <c r="N50" s="112">
        <v>8.4147110358015311</v>
      </c>
      <c r="O50" s="112">
        <v>33.45034375634917</v>
      </c>
      <c r="P50" s="112">
        <v>7.9476546485484869</v>
      </c>
      <c r="Q50" s="112">
        <v>7.6220792695406123</v>
      </c>
      <c r="R50" s="112">
        <v>1.4860222750395364</v>
      </c>
      <c r="S50" s="112">
        <v>13.501166512277829</v>
      </c>
    </row>
    <row r="51" spans="1:36" ht="11.45" customHeight="1" x14ac:dyDescent="0.2">
      <c r="A51" s="52">
        <f>IF(D51&lt;&gt;"",COUNTA($D$6:D51),"")</f>
        <v>45</v>
      </c>
      <c r="B51" s="111">
        <v>2008</v>
      </c>
      <c r="C51" s="112">
        <v>3.6539731454985693</v>
      </c>
      <c r="D51" s="112">
        <v>1.7012810381067585</v>
      </c>
      <c r="E51" s="112">
        <v>4.1930429830623259</v>
      </c>
      <c r="F51" s="112">
        <v>3.7305753560760166</v>
      </c>
      <c r="G51" s="112">
        <v>4.8952296644660205</v>
      </c>
      <c r="H51" s="112">
        <v>2.9683220887954453</v>
      </c>
      <c r="I51" s="112">
        <v>-2.9243413468522315</v>
      </c>
      <c r="J51" s="112">
        <v>1.9347989597467317</v>
      </c>
      <c r="K51" s="112">
        <v>4.5433841959130969</v>
      </c>
      <c r="L51" s="112">
        <v>2.8441828861504206</v>
      </c>
      <c r="M51" s="112">
        <v>4.3387223153128494</v>
      </c>
      <c r="N51" s="112">
        <v>4.945358481641243</v>
      </c>
      <c r="O51" s="112">
        <v>1.9435695293626729</v>
      </c>
      <c r="P51" s="112">
        <v>2.1601667430893721E-2</v>
      </c>
      <c r="Q51" s="112">
        <v>5.7716943690319304</v>
      </c>
      <c r="R51" s="112">
        <v>2.3841151363448789</v>
      </c>
      <c r="S51" s="112">
        <v>8.4668778799785365</v>
      </c>
    </row>
    <row r="52" spans="1:36" ht="11.45" customHeight="1" x14ac:dyDescent="0.2">
      <c r="A52" s="52">
        <f>IF(D52&lt;&gt;"",COUNTA($D$6:D52),"")</f>
        <v>46</v>
      </c>
      <c r="B52" s="111">
        <v>2009</v>
      </c>
      <c r="C52" s="112">
        <v>-13.622849861966447</v>
      </c>
      <c r="D52" s="112">
        <v>-26.852268522915175</v>
      </c>
      <c r="E52" s="112">
        <v>-15.46196560299528</v>
      </c>
      <c r="F52" s="112">
        <v>-15.743205208054411</v>
      </c>
      <c r="G52" s="112">
        <v>-5.5728564869194912</v>
      </c>
      <c r="H52" s="112">
        <v>-16.471948776256855</v>
      </c>
      <c r="I52" s="112">
        <v>-30.964048325367678</v>
      </c>
      <c r="J52" s="112">
        <v>-32.65061948061625</v>
      </c>
      <c r="K52" s="112">
        <v>-17.693357037009037</v>
      </c>
      <c r="L52" s="112">
        <v>2.8105124423786232</v>
      </c>
      <c r="M52" s="112">
        <v>-8.9515114654996335</v>
      </c>
      <c r="N52" s="112">
        <v>-2.9150570469581205</v>
      </c>
      <c r="O52" s="112">
        <v>-30.029579181981301</v>
      </c>
      <c r="P52" s="112">
        <v>-9.7687758650520209</v>
      </c>
      <c r="Q52" s="112">
        <v>-9.0906992371584838</v>
      </c>
      <c r="R52" s="112">
        <v>-22.988733029448941</v>
      </c>
      <c r="S52" s="112">
        <v>-26.184118850561411</v>
      </c>
    </row>
    <row r="53" spans="1:36" ht="11.45" customHeight="1" x14ac:dyDescent="0.2">
      <c r="A53" s="52">
        <f>IF(D53&lt;&gt;"",COUNTA($D$6:D53),"")</f>
        <v>47</v>
      </c>
      <c r="B53" s="111">
        <v>2010</v>
      </c>
      <c r="C53" s="112">
        <v>6.7240319606637984</v>
      </c>
      <c r="D53" s="112">
        <v>18.972583747540888</v>
      </c>
      <c r="E53" s="112">
        <v>4.9875020585172321</v>
      </c>
      <c r="F53" s="112">
        <v>1.2966498061655924</v>
      </c>
      <c r="G53" s="112">
        <v>4.1653421132303965</v>
      </c>
      <c r="H53" s="112">
        <v>8.0274766545696572</v>
      </c>
      <c r="I53" s="112">
        <v>18.544672237381302</v>
      </c>
      <c r="J53" s="112">
        <v>30.395021868543832</v>
      </c>
      <c r="K53" s="112">
        <v>7.3505110963224132</v>
      </c>
      <c r="L53" s="112">
        <v>1.0914182462084956</v>
      </c>
      <c r="M53" s="112">
        <v>1.1541616183230401</v>
      </c>
      <c r="N53" s="112">
        <v>11.164341166024878</v>
      </c>
      <c r="O53" s="112">
        <v>47.071977567897427</v>
      </c>
      <c r="P53" s="112">
        <v>20.86686597608287</v>
      </c>
      <c r="Q53" s="112">
        <v>3.7028785011596197</v>
      </c>
      <c r="R53" s="112">
        <v>27.412575858861874</v>
      </c>
      <c r="S53" s="112">
        <v>10.470626303618793</v>
      </c>
    </row>
    <row r="54" spans="1:36" ht="11.45" customHeight="1" x14ac:dyDescent="0.2">
      <c r="A54" s="52">
        <f>IF(D54&lt;&gt;"",COUNTA($D$6:D54),"")</f>
        <v>48</v>
      </c>
      <c r="B54" s="111">
        <v>2011</v>
      </c>
      <c r="C54" s="112">
        <v>7.0260308684634873</v>
      </c>
      <c r="D54" s="112">
        <v>-4.78659688053372</v>
      </c>
      <c r="E54" s="112">
        <v>9.4339012589604678</v>
      </c>
      <c r="F54" s="112">
        <v>9.3010073645425919</v>
      </c>
      <c r="G54" s="112">
        <v>10.100498308913078</v>
      </c>
      <c r="H54" s="112">
        <v>3.6568125913169065</v>
      </c>
      <c r="I54" s="112">
        <v>11.346837080305285</v>
      </c>
      <c r="J54" s="112">
        <v>-21.975932710268811</v>
      </c>
      <c r="K54" s="112">
        <v>14.945910764126699</v>
      </c>
      <c r="L54" s="112">
        <v>5.8077452248014838</v>
      </c>
      <c r="M54" s="112">
        <v>12.32733564514518</v>
      </c>
      <c r="N54" s="112">
        <v>2.1809522899273204</v>
      </c>
      <c r="O54" s="112">
        <v>-6.8730363840227948</v>
      </c>
      <c r="P54" s="112">
        <v>9.1712646558466808</v>
      </c>
      <c r="Q54" s="112">
        <v>0.49971662016086521</v>
      </c>
      <c r="R54" s="112">
        <v>13.398852672730758</v>
      </c>
      <c r="S54" s="112">
        <v>7.5134032248088287</v>
      </c>
    </row>
    <row r="55" spans="1:36" ht="11.45" customHeight="1" x14ac:dyDescent="0.2">
      <c r="A55" s="52">
        <f>IF(D55&lt;&gt;"",COUNTA($D$6:D55),"")</f>
        <v>49</v>
      </c>
      <c r="B55" s="111">
        <v>2012</v>
      </c>
      <c r="C55" s="112">
        <v>-0.53809728798966849</v>
      </c>
      <c r="D55" s="112">
        <v>1.6637614086965271</v>
      </c>
      <c r="E55" s="112">
        <v>4.5321385627598572</v>
      </c>
      <c r="F55" s="112">
        <v>3.101981307875934</v>
      </c>
      <c r="G55" s="112">
        <v>1.4040474041648174</v>
      </c>
      <c r="H55" s="112">
        <v>3.6885866113602983</v>
      </c>
      <c r="I55" s="112">
        <v>0.42701352092661382</v>
      </c>
      <c r="J55" s="112">
        <v>4.4569124987622573</v>
      </c>
      <c r="K55" s="112">
        <v>-6.0022098303206439</v>
      </c>
      <c r="L55" s="112">
        <v>1.6743759355264247</v>
      </c>
      <c r="M55" s="112">
        <v>-8.7960551735875772</v>
      </c>
      <c r="N55" s="112">
        <v>4.3603776757368813</v>
      </c>
      <c r="O55" s="112">
        <v>1.5156544119213045</v>
      </c>
      <c r="P55" s="112">
        <v>-6.6935060440806193</v>
      </c>
      <c r="Q55" s="112">
        <v>7.0643449519083346</v>
      </c>
      <c r="R55" s="112">
        <v>-7.826107227584421</v>
      </c>
      <c r="S55" s="112">
        <v>5.1525649576753851</v>
      </c>
      <c r="T55" s="113"/>
      <c r="U55" s="113"/>
      <c r="V55" s="113"/>
      <c r="W55" s="113"/>
      <c r="X55" s="113"/>
      <c r="Y55" s="113"/>
      <c r="Z55" s="113"/>
      <c r="AA55" s="113"/>
      <c r="AB55" s="113"/>
      <c r="AC55" s="113"/>
      <c r="AD55" s="113"/>
      <c r="AE55" s="113"/>
      <c r="AF55" s="113"/>
      <c r="AG55" s="113"/>
      <c r="AH55" s="113"/>
      <c r="AI55" s="113"/>
      <c r="AJ55" s="113"/>
    </row>
    <row r="56" spans="1:36" ht="11.45" customHeight="1" x14ac:dyDescent="0.2">
      <c r="A56" s="52">
        <f>IF(D56&lt;&gt;"",COUNTA($D$6:D56),"")</f>
        <v>50</v>
      </c>
      <c r="B56" s="111">
        <v>2013</v>
      </c>
      <c r="C56" s="112">
        <v>-1.8286085262930101</v>
      </c>
      <c r="D56" s="112">
        <v>-8.3882405081991429</v>
      </c>
      <c r="E56" s="112">
        <v>0.28543729967672621</v>
      </c>
      <c r="F56" s="112">
        <v>-4.2842541005227677</v>
      </c>
      <c r="G56" s="112">
        <v>2.7789416555592044</v>
      </c>
      <c r="H56" s="112">
        <v>1.0115038727862744</v>
      </c>
      <c r="I56" s="112">
        <v>6.3784690686884131</v>
      </c>
      <c r="J56" s="112">
        <v>-0.92922939059661447</v>
      </c>
      <c r="K56" s="112">
        <v>-0.29805394756849585</v>
      </c>
      <c r="L56" s="112">
        <v>-1.7771548844382155</v>
      </c>
      <c r="M56" s="112">
        <v>0.63417797989920655</v>
      </c>
      <c r="N56" s="112">
        <v>-1.4217728229430453</v>
      </c>
      <c r="O56" s="112">
        <v>-4.3720883621934616</v>
      </c>
      <c r="P56" s="112">
        <v>-6.055428058764619</v>
      </c>
      <c r="Q56" s="112">
        <v>-5.0798287191612461</v>
      </c>
      <c r="R56" s="112">
        <v>-16.787912505467315</v>
      </c>
      <c r="S56" s="112">
        <v>-4.3073082732654644</v>
      </c>
      <c r="T56" s="113"/>
      <c r="U56" s="113"/>
      <c r="V56" s="113"/>
      <c r="W56" s="113"/>
      <c r="X56" s="113"/>
      <c r="Y56" s="113"/>
      <c r="Z56" s="113"/>
      <c r="AA56" s="113"/>
      <c r="AB56" s="113"/>
      <c r="AC56" s="113"/>
      <c r="AD56" s="113"/>
      <c r="AE56" s="113"/>
      <c r="AF56" s="113"/>
      <c r="AG56" s="113"/>
      <c r="AH56" s="113"/>
      <c r="AI56" s="113"/>
      <c r="AJ56" s="113"/>
    </row>
    <row r="57" spans="1:36" ht="11.45" customHeight="1" x14ac:dyDescent="0.2">
      <c r="A57" s="52">
        <f>IF(D57&lt;&gt;"",COUNTA($D$6:D57),"")</f>
        <v>51</v>
      </c>
      <c r="B57" s="111">
        <v>2014</v>
      </c>
      <c r="C57" s="112">
        <v>4.6621845034718392</v>
      </c>
      <c r="D57" s="112">
        <v>16.778729109390174</v>
      </c>
      <c r="E57" s="112">
        <v>0.48675609129709452</v>
      </c>
      <c r="F57" s="112">
        <v>5.7078383998751798</v>
      </c>
      <c r="G57" s="112">
        <v>13.644383796841137</v>
      </c>
      <c r="H57" s="112">
        <v>5.3007088439571852</v>
      </c>
      <c r="I57" s="112">
        <v>-1.6374656925434674</v>
      </c>
      <c r="J57" s="112">
        <v>3.1402168433827899</v>
      </c>
      <c r="K57" s="112">
        <v>1.2014235411245422</v>
      </c>
      <c r="L57" s="112">
        <v>7.7690744840604458</v>
      </c>
      <c r="M57" s="112">
        <v>3.9080110862598363</v>
      </c>
      <c r="N57" s="112">
        <v>6.0815289184589485</v>
      </c>
      <c r="O57" s="112">
        <v>7.4495756841729781</v>
      </c>
      <c r="P57" s="112">
        <v>-2.0917294246533742</v>
      </c>
      <c r="Q57" s="112">
        <v>1.3749922407592006</v>
      </c>
      <c r="R57" s="112">
        <v>20.775799990491578</v>
      </c>
      <c r="S57" s="112">
        <v>5.5530937700867931</v>
      </c>
      <c r="T57" s="113"/>
      <c r="U57" s="113"/>
      <c r="V57" s="113"/>
      <c r="W57" s="113"/>
      <c r="X57" s="113"/>
      <c r="Y57" s="113"/>
      <c r="Z57" s="113"/>
      <c r="AA57" s="113"/>
      <c r="AB57" s="113"/>
      <c r="AC57" s="113"/>
      <c r="AD57" s="113"/>
      <c r="AE57" s="113"/>
      <c r="AF57" s="113"/>
      <c r="AG57" s="113"/>
      <c r="AH57" s="113"/>
      <c r="AI57" s="113"/>
      <c r="AJ57" s="113"/>
    </row>
    <row r="58" spans="1:36" ht="11.45" customHeight="1" x14ac:dyDescent="0.2">
      <c r="A58" s="52">
        <f>IF(D58&lt;&gt;"",COUNTA($D$6:D58),"")</f>
        <v>52</v>
      </c>
      <c r="B58" s="111">
        <v>2015</v>
      </c>
      <c r="C58" s="112">
        <v>5.3074978938500426</v>
      </c>
      <c r="D58" s="112">
        <v>0.71369820173542386</v>
      </c>
      <c r="E58" s="112">
        <v>5.5112146585528121</v>
      </c>
      <c r="F58" s="112">
        <v>6.8699641772598676</v>
      </c>
      <c r="G58" s="112">
        <v>2.7683248067475725</v>
      </c>
      <c r="H58" s="112">
        <v>2.2356105354319333</v>
      </c>
      <c r="I58" s="112">
        <v>20.112451444913987</v>
      </c>
      <c r="J58" s="112">
        <v>5.0311661955950377</v>
      </c>
      <c r="K58" s="112">
        <v>0.41929614195649445</v>
      </c>
      <c r="L58" s="112">
        <v>5.3528912055242355</v>
      </c>
      <c r="M58" s="112">
        <v>8.3395708157230573</v>
      </c>
      <c r="N58" s="112">
        <v>10.377173001438846</v>
      </c>
      <c r="O58" s="112">
        <v>-2.8493001852999456</v>
      </c>
      <c r="P58" s="112">
        <v>-1.6319147751513949</v>
      </c>
      <c r="Q58" s="112">
        <v>3.0981170334331014</v>
      </c>
      <c r="R58" s="112">
        <v>1.00582151184505</v>
      </c>
      <c r="S58" s="112">
        <v>0.19800074852708507</v>
      </c>
      <c r="T58" s="113"/>
      <c r="U58" s="113"/>
      <c r="V58" s="113"/>
      <c r="W58" s="113"/>
      <c r="X58" s="113"/>
      <c r="Y58" s="113"/>
      <c r="Z58" s="113"/>
      <c r="AA58" s="113"/>
      <c r="AB58" s="113"/>
      <c r="AC58" s="113"/>
      <c r="AD58" s="113"/>
      <c r="AE58" s="113"/>
      <c r="AF58" s="113"/>
      <c r="AG58" s="113"/>
      <c r="AH58" s="113"/>
      <c r="AI58" s="113"/>
      <c r="AJ58" s="113"/>
    </row>
    <row r="59" spans="1:36" ht="11.45" customHeight="1" x14ac:dyDescent="0.2">
      <c r="A59" s="52">
        <f>IF(D59&lt;&gt;"",COUNTA($D$6:D59),"")</f>
        <v>53</v>
      </c>
      <c r="B59" s="111">
        <v>2016</v>
      </c>
      <c r="C59" s="112">
        <v>3.53</v>
      </c>
      <c r="D59" s="112">
        <v>23.154050396081999</v>
      </c>
      <c r="E59" s="112">
        <v>6.6476773673197993</v>
      </c>
      <c r="F59" s="112">
        <v>5.3351611899045146</v>
      </c>
      <c r="G59" s="112">
        <v>-0.3367157092922608</v>
      </c>
      <c r="H59" s="112">
        <v>6.7286397536887481</v>
      </c>
      <c r="I59" s="112">
        <v>-7.2245391187050361</v>
      </c>
      <c r="J59" s="112">
        <v>-12.817095629403353</v>
      </c>
      <c r="K59" s="112">
        <v>8.0190098740740652</v>
      </c>
      <c r="L59" s="112">
        <v>5.5374020519114167</v>
      </c>
      <c r="M59" s="112">
        <v>-0.21759448366055292</v>
      </c>
      <c r="N59" s="112">
        <v>-1.0086271827208919</v>
      </c>
      <c r="O59" s="112">
        <v>0.28959895460626611</v>
      </c>
      <c r="P59" s="112">
        <v>7.4588185684942241</v>
      </c>
      <c r="Q59" s="112">
        <v>11.857959961705211</v>
      </c>
      <c r="R59" s="112">
        <v>6.5066859992820447</v>
      </c>
      <c r="S59" s="112">
        <v>1.9898986826803908</v>
      </c>
      <c r="T59" s="113"/>
      <c r="U59" s="113"/>
      <c r="V59" s="113"/>
      <c r="W59" s="113"/>
      <c r="X59" s="113"/>
      <c r="Y59" s="113"/>
      <c r="Z59" s="113"/>
      <c r="AA59" s="113"/>
      <c r="AB59" s="113"/>
      <c r="AC59" s="113"/>
      <c r="AD59" s="113"/>
      <c r="AE59" s="113"/>
      <c r="AF59" s="113"/>
      <c r="AG59" s="113"/>
      <c r="AH59" s="113"/>
      <c r="AI59" s="113"/>
      <c r="AJ59" s="113"/>
    </row>
    <row r="60" spans="1:36" ht="11.45" customHeight="1" x14ac:dyDescent="0.2">
      <c r="A60" s="52">
        <f>IF(D60&lt;&gt;"",COUNTA($D$6:D60),"")</f>
        <v>54</v>
      </c>
      <c r="B60" s="111">
        <v>2017</v>
      </c>
      <c r="C60" s="112">
        <v>4.1788367267576945</v>
      </c>
      <c r="D60" s="112">
        <v>1.3638489665423088</v>
      </c>
      <c r="E60" s="112">
        <v>10.741514177602321</v>
      </c>
      <c r="F60" s="112">
        <v>2.3121698447035168</v>
      </c>
      <c r="G60" s="112">
        <v>-4.9092821910248006</v>
      </c>
      <c r="H60" s="112">
        <v>3.6938824600471425</v>
      </c>
      <c r="I60" s="112">
        <v>-14.06122840384697</v>
      </c>
      <c r="J60" s="112">
        <v>-19.490836381058163</v>
      </c>
      <c r="K60" s="112">
        <v>0.93989046459962422</v>
      </c>
      <c r="L60" s="112">
        <v>8.7751341011636796</v>
      </c>
      <c r="M60" s="112">
        <v>9.1582246056933876</v>
      </c>
      <c r="N60" s="112">
        <v>5.4805358755557325</v>
      </c>
      <c r="O60" s="112">
        <v>2.1055608829876911</v>
      </c>
      <c r="P60" s="112">
        <v>-2.2897592127344377</v>
      </c>
      <c r="Q60" s="112">
        <v>-4.8503970263191203</v>
      </c>
      <c r="R60" s="112">
        <v>7.9892553025566819</v>
      </c>
      <c r="S60" s="112">
        <v>3.0654951665335712</v>
      </c>
      <c r="T60" s="113"/>
      <c r="U60" s="113"/>
      <c r="V60" s="113"/>
      <c r="W60" s="113"/>
      <c r="X60" s="113"/>
      <c r="Y60" s="113"/>
      <c r="Z60" s="113"/>
      <c r="AA60" s="113"/>
      <c r="AB60" s="113"/>
      <c r="AC60" s="113"/>
      <c r="AD60" s="113"/>
      <c r="AE60" s="113"/>
      <c r="AF60" s="113"/>
      <c r="AG60" s="113"/>
      <c r="AH60" s="113"/>
      <c r="AI60" s="113"/>
      <c r="AJ60" s="113"/>
    </row>
    <row r="61" spans="1:36" ht="11.45" customHeight="1" x14ac:dyDescent="0.2">
      <c r="A61" s="52">
        <f>IF(D61&lt;&gt;"",COUNTA($D$6:D61),"")</f>
        <v>55</v>
      </c>
      <c r="B61" s="111">
        <v>2018</v>
      </c>
      <c r="C61" s="112">
        <v>4.1632593576176475</v>
      </c>
      <c r="D61" s="112">
        <v>-0.16778982500615533</v>
      </c>
      <c r="E61" s="112">
        <v>8.5114894536575321</v>
      </c>
      <c r="F61" s="112">
        <v>3.2472344864576415</v>
      </c>
      <c r="G61" s="112">
        <v>8.2838153103307253</v>
      </c>
      <c r="H61" s="112">
        <v>1.7439171753577591</v>
      </c>
      <c r="I61" s="112">
        <v>18.613193993392496</v>
      </c>
      <c r="J61" s="112">
        <v>12.62069140937739</v>
      </c>
      <c r="K61" s="112">
        <v>6.3779511866965777</v>
      </c>
      <c r="L61" s="112">
        <v>2.6620931545798641</v>
      </c>
      <c r="M61" s="112">
        <v>0.24663177812535966</v>
      </c>
      <c r="N61" s="112">
        <v>4.0909241141707673</v>
      </c>
      <c r="O61" s="112">
        <v>11.727125647539738</v>
      </c>
      <c r="P61" s="112">
        <v>2.0533533342463817</v>
      </c>
      <c r="Q61" s="112">
        <v>0.80443646998299512</v>
      </c>
      <c r="R61" s="112">
        <v>-1.7806412032535321</v>
      </c>
      <c r="S61" s="112">
        <v>2.3300791096892253</v>
      </c>
      <c r="T61" s="113"/>
      <c r="U61" s="113"/>
      <c r="V61" s="113"/>
      <c r="W61" s="113"/>
      <c r="X61" s="113"/>
      <c r="Y61" s="113"/>
      <c r="Z61" s="113"/>
      <c r="AA61" s="113"/>
      <c r="AB61" s="113"/>
      <c r="AC61" s="113"/>
      <c r="AD61" s="113"/>
      <c r="AE61" s="113"/>
      <c r="AF61" s="113"/>
      <c r="AG61" s="113"/>
      <c r="AH61" s="113"/>
      <c r="AI61" s="113"/>
      <c r="AJ61" s="113"/>
    </row>
    <row r="62" spans="1:36" ht="11.45" customHeight="1" x14ac:dyDescent="0.2">
      <c r="A62" s="52">
        <f>IF(D62&lt;&gt;"",COUNTA($D$6:D62),"")</f>
        <v>56</v>
      </c>
      <c r="B62" s="111">
        <v>2019</v>
      </c>
      <c r="C62" s="112">
        <v>1.9818685018344127</v>
      </c>
      <c r="D62" s="112">
        <v>14.444370993510516</v>
      </c>
      <c r="E62" s="112">
        <v>1.1089324083359673</v>
      </c>
      <c r="F62" s="112">
        <v>1.7298758644642136</v>
      </c>
      <c r="G62" s="112">
        <v>-1.4365069082436241</v>
      </c>
      <c r="H62" s="112">
        <v>6.5970145410142687</v>
      </c>
      <c r="I62" s="112">
        <v>-3.2089423218738284</v>
      </c>
      <c r="J62" s="112">
        <v>-13.883070388278764</v>
      </c>
      <c r="K62" s="112">
        <v>0.9763136290216623</v>
      </c>
      <c r="L62" s="112">
        <v>15.130858219157753</v>
      </c>
      <c r="M62" s="112">
        <v>-3.7706535219887081</v>
      </c>
      <c r="N62" s="112">
        <v>-1.1445058688505101</v>
      </c>
      <c r="O62" s="112">
        <v>-8.1187650527200255</v>
      </c>
      <c r="P62" s="112">
        <v>10.290988915939925</v>
      </c>
      <c r="Q62" s="112">
        <v>13.469416243891549</v>
      </c>
      <c r="R62" s="112">
        <v>-3.1390679246849071</v>
      </c>
      <c r="S62" s="112">
        <v>2.907251059948591</v>
      </c>
      <c r="T62" s="113"/>
      <c r="U62" s="113"/>
      <c r="V62" s="113"/>
      <c r="W62" s="113"/>
      <c r="X62" s="113"/>
      <c r="Y62" s="113"/>
      <c r="Z62" s="113"/>
      <c r="AA62" s="113"/>
      <c r="AB62" s="113"/>
      <c r="AC62" s="113"/>
      <c r="AD62" s="113"/>
      <c r="AE62" s="113"/>
      <c r="AF62" s="113"/>
      <c r="AG62" s="113"/>
      <c r="AH62" s="113"/>
      <c r="AI62" s="113"/>
      <c r="AJ62" s="113"/>
    </row>
    <row r="63" spans="1:36" ht="20.100000000000001" customHeight="1" x14ac:dyDescent="0.2">
      <c r="A63" s="52" t="str">
        <f>IF(D63&lt;&gt;"",COUNTA($D$6:D63),"")</f>
        <v/>
      </c>
      <c r="B63" s="111"/>
      <c r="C63" s="164" t="s">
        <v>85</v>
      </c>
      <c r="D63" s="165"/>
      <c r="E63" s="165"/>
      <c r="F63" s="165"/>
      <c r="G63" s="165"/>
      <c r="H63" s="165"/>
      <c r="I63" s="165"/>
      <c r="J63" s="165"/>
      <c r="K63" s="166" t="s">
        <v>85</v>
      </c>
      <c r="L63" s="166"/>
      <c r="M63" s="166"/>
      <c r="N63" s="166"/>
      <c r="O63" s="166"/>
      <c r="P63" s="166"/>
      <c r="Q63" s="166"/>
      <c r="R63" s="166"/>
      <c r="S63" s="166"/>
    </row>
    <row r="64" spans="1:36" ht="11.45" customHeight="1" x14ac:dyDescent="0.2">
      <c r="A64" s="52">
        <f>IF(D64&lt;&gt;"",COUNTA($D$6:D64),"")</f>
        <v>57</v>
      </c>
      <c r="B64" s="111">
        <v>1992</v>
      </c>
      <c r="C64" s="112">
        <v>10.35</v>
      </c>
      <c r="D64" s="112">
        <v>60.096576526748251</v>
      </c>
      <c r="E64" s="112">
        <v>2.3799722875873979</v>
      </c>
      <c r="F64" s="112">
        <v>3.1268504914160351</v>
      </c>
      <c r="G64" s="112">
        <v>19.362162357930561</v>
      </c>
      <c r="H64" s="112">
        <v>34.933498203454747</v>
      </c>
      <c r="I64" s="112">
        <v>9.1812524968007097</v>
      </c>
      <c r="J64" s="112">
        <v>31.595499779639393</v>
      </c>
      <c r="K64" s="112">
        <v>-2.1524592297507907</v>
      </c>
      <c r="L64" s="112">
        <v>-0.94312557402858677</v>
      </c>
      <c r="M64" s="112">
        <v>4.6130191857661327</v>
      </c>
      <c r="N64" s="112">
        <v>-0.89424857085510168</v>
      </c>
      <c r="O64" s="112">
        <v>-4.8456869629879664</v>
      </c>
      <c r="P64" s="112">
        <v>31.993517638085052</v>
      </c>
      <c r="Q64" s="112">
        <v>82.97514872744992</v>
      </c>
      <c r="R64" s="112">
        <v>10.895837578978275</v>
      </c>
      <c r="S64" s="112">
        <v>61.618615857155376</v>
      </c>
    </row>
    <row r="65" spans="1:19" ht="11.45" customHeight="1" x14ac:dyDescent="0.2">
      <c r="A65" s="52">
        <f>IF(D65&lt;&gt;"",COUNTA($D$6:D65),"")</f>
        <v>58</v>
      </c>
      <c r="B65" s="111">
        <v>1993</v>
      </c>
      <c r="C65" s="112">
        <v>1.9392840960579973</v>
      </c>
      <c r="D65" s="112">
        <v>16.321959689426659</v>
      </c>
      <c r="E65" s="112">
        <v>-1.2278411541513226</v>
      </c>
      <c r="F65" s="112">
        <v>-9.7090951295000494</v>
      </c>
      <c r="G65" s="112">
        <v>3.2825045380455848</v>
      </c>
      <c r="H65" s="112">
        <v>37.952269954258206</v>
      </c>
      <c r="I65" s="112">
        <v>13.180817689177946</v>
      </c>
      <c r="J65" s="112">
        <v>9.8895214409067957</v>
      </c>
      <c r="K65" s="112">
        <v>4.2159634752620549</v>
      </c>
      <c r="L65" s="112">
        <v>-2.3670584941471104</v>
      </c>
      <c r="M65" s="112">
        <v>-8.120806600076909</v>
      </c>
      <c r="N65" s="112">
        <v>0.87746991636651783</v>
      </c>
      <c r="O65" s="112">
        <v>-9.6306405816826288</v>
      </c>
      <c r="P65" s="112">
        <v>19.255215505783042</v>
      </c>
      <c r="Q65" s="112">
        <v>23.139162079929648</v>
      </c>
      <c r="R65" s="112">
        <v>-4.5706846191172401</v>
      </c>
      <c r="S65" s="112">
        <v>39.013366953852007</v>
      </c>
    </row>
    <row r="66" spans="1:19" ht="11.45" customHeight="1" x14ac:dyDescent="0.2">
      <c r="A66" s="52">
        <f>IF(D66&lt;&gt;"",COUNTA($D$6:D66),"")</f>
        <v>59</v>
      </c>
      <c r="B66" s="111">
        <v>1994</v>
      </c>
      <c r="C66" s="112">
        <v>7.0406258334074137</v>
      </c>
      <c r="D66" s="112">
        <v>7.8455485289853648</v>
      </c>
      <c r="E66" s="112">
        <v>-3.705820653536497</v>
      </c>
      <c r="F66" s="112">
        <v>10.090701263735198</v>
      </c>
      <c r="G66" s="112">
        <v>-6.4337008420056323</v>
      </c>
      <c r="H66" s="112">
        <v>21.598646922090953</v>
      </c>
      <c r="I66" s="112">
        <v>-25.690414622738881</v>
      </c>
      <c r="J66" s="112">
        <v>-14.526738236254117</v>
      </c>
      <c r="K66" s="112">
        <v>-12.3579364011326</v>
      </c>
      <c r="L66" s="112">
        <v>7.4442264628478867</v>
      </c>
      <c r="M66" s="112">
        <v>0.89029942106254045</v>
      </c>
      <c r="N66" s="112">
        <v>9.2137335578039785</v>
      </c>
      <c r="O66" s="112">
        <v>9.1184158076796518</v>
      </c>
      <c r="P66" s="112">
        <v>48.736931582307612</v>
      </c>
      <c r="Q66" s="112">
        <v>21.5391205984739</v>
      </c>
      <c r="R66" s="112">
        <v>16.472340399150557</v>
      </c>
      <c r="S66" s="112">
        <v>17.875261362657621</v>
      </c>
    </row>
    <row r="67" spans="1:19" ht="11.45" customHeight="1" x14ac:dyDescent="0.2">
      <c r="A67" s="52">
        <f>IF(D67&lt;&gt;"",COUNTA($D$6:D67),"")</f>
        <v>60</v>
      </c>
      <c r="B67" s="111">
        <v>1995</v>
      </c>
      <c r="C67" s="112">
        <v>-1.7440411925919774</v>
      </c>
      <c r="D67" s="112">
        <v>2.8394955627791343</v>
      </c>
      <c r="E67" s="112">
        <v>-9.7876890684290565</v>
      </c>
      <c r="F67" s="112">
        <v>-1.0688078779253147</v>
      </c>
      <c r="G67" s="112">
        <v>-11.200429419605564</v>
      </c>
      <c r="H67" s="112">
        <v>-2.7875680795568067</v>
      </c>
      <c r="I67" s="112">
        <v>-24.998169876362784</v>
      </c>
      <c r="J67" s="112">
        <v>-12.785391544532251</v>
      </c>
      <c r="K67" s="112">
        <v>0.45485227520198351</v>
      </c>
      <c r="L67" s="112">
        <v>-1.1252023466501944</v>
      </c>
      <c r="M67" s="112">
        <v>-0.82063428871826416</v>
      </c>
      <c r="N67" s="112">
        <v>2.055027652538902</v>
      </c>
      <c r="O67" s="112">
        <v>13.024260700903893</v>
      </c>
      <c r="P67" s="112">
        <v>7.7847320181051822</v>
      </c>
      <c r="Q67" s="112">
        <v>-2.8517809518173407</v>
      </c>
      <c r="R67" s="112">
        <v>9.9682465434063818</v>
      </c>
      <c r="S67" s="112">
        <v>-6.4015886010706131</v>
      </c>
    </row>
    <row r="68" spans="1:19" ht="11.45" customHeight="1" x14ac:dyDescent="0.2">
      <c r="A68" s="52">
        <f>IF(D68&lt;&gt;"",COUNTA($D$6:D68),"")</f>
        <v>61</v>
      </c>
      <c r="B68" s="111">
        <v>1996</v>
      </c>
      <c r="C68" s="112">
        <v>-2.7723776519313668</v>
      </c>
      <c r="D68" s="112">
        <v>-11.555796028672136</v>
      </c>
      <c r="E68" s="112">
        <v>0.55658913046881198</v>
      </c>
      <c r="F68" s="112">
        <v>-1.5618383644890181</v>
      </c>
      <c r="G68" s="112">
        <v>37.900127374951154</v>
      </c>
      <c r="H68" s="112">
        <v>9.7453450666437043</v>
      </c>
      <c r="I68" s="112">
        <v>9.9694270902565467</v>
      </c>
      <c r="J68" s="112">
        <v>3.0967808524146307</v>
      </c>
      <c r="K68" s="112">
        <v>-9.5704593228238259</v>
      </c>
      <c r="L68" s="112">
        <v>-10.407793674798318</v>
      </c>
      <c r="M68" s="112">
        <v>-0.43525021880388598</v>
      </c>
      <c r="N68" s="112">
        <v>-10.296739997251954</v>
      </c>
      <c r="O68" s="112">
        <v>0.8748685491858732</v>
      </c>
      <c r="P68" s="112">
        <v>0.67158913498328776</v>
      </c>
      <c r="Q68" s="112">
        <v>-13.945244960030115</v>
      </c>
      <c r="R68" s="112">
        <v>-8.2142626979724156</v>
      </c>
      <c r="S68" s="112">
        <v>-22.187286064489786</v>
      </c>
    </row>
    <row r="69" spans="1:19" ht="11.45" customHeight="1" x14ac:dyDescent="0.2">
      <c r="A69" s="52">
        <f>IF(D69&lt;&gt;"",COUNTA($D$6:D69),"")</f>
        <v>62</v>
      </c>
      <c r="B69" s="111">
        <v>1997</v>
      </c>
      <c r="C69" s="112">
        <v>-1.4517951838650787</v>
      </c>
      <c r="D69" s="112">
        <v>-8.2167501922446267</v>
      </c>
      <c r="E69" s="112">
        <v>-5.9617567905942481</v>
      </c>
      <c r="F69" s="112">
        <v>-6.8224326634758414</v>
      </c>
      <c r="G69" s="112">
        <v>19.254862321239845</v>
      </c>
      <c r="H69" s="112">
        <v>-4.5783589611392825</v>
      </c>
      <c r="I69" s="112">
        <v>-9.3823855717562701</v>
      </c>
      <c r="J69" s="112">
        <v>-2.6811560293312495</v>
      </c>
      <c r="K69" s="112">
        <v>7.3437257126546713</v>
      </c>
      <c r="L69" s="112">
        <v>1.4162427125132515</v>
      </c>
      <c r="M69" s="112">
        <v>-0.13127723707166172</v>
      </c>
      <c r="N69" s="112">
        <v>8.0043512009533284</v>
      </c>
      <c r="O69" s="112">
        <v>-7.7782125701390754</v>
      </c>
      <c r="P69" s="112">
        <v>-6.2598888179666412</v>
      </c>
      <c r="Q69" s="112">
        <v>-4.1862356672951142</v>
      </c>
      <c r="R69" s="112">
        <v>3.2507490475557188</v>
      </c>
      <c r="S69" s="112">
        <v>2.0647746013806416</v>
      </c>
    </row>
    <row r="70" spans="1:19" ht="11.45" customHeight="1" x14ac:dyDescent="0.2">
      <c r="A70" s="52">
        <f>IF(D70&lt;&gt;"",COUNTA($D$6:D70),"")</f>
        <v>63</v>
      </c>
      <c r="B70" s="111">
        <v>1998</v>
      </c>
      <c r="C70" s="112">
        <v>-0.87332392378263934</v>
      </c>
      <c r="D70" s="112">
        <v>-10.526116369710776</v>
      </c>
      <c r="E70" s="112">
        <v>4.1123514699673818</v>
      </c>
      <c r="F70" s="112">
        <v>3.9011313117455129</v>
      </c>
      <c r="G70" s="112">
        <v>-30.65391660857993</v>
      </c>
      <c r="H70" s="112">
        <v>0.96119525888194346</v>
      </c>
      <c r="I70" s="112">
        <v>20.914426722567331</v>
      </c>
      <c r="J70" s="112">
        <v>14.216890539143746</v>
      </c>
      <c r="K70" s="112">
        <v>-0.18076844371617035</v>
      </c>
      <c r="L70" s="112">
        <v>6.8181121636477311</v>
      </c>
      <c r="M70" s="112">
        <v>4.8531664289654861</v>
      </c>
      <c r="N70" s="112">
        <v>2.9025809542174899</v>
      </c>
      <c r="O70" s="112">
        <v>17.005959511316323</v>
      </c>
      <c r="P70" s="112">
        <v>-16.484211483578154</v>
      </c>
      <c r="Q70" s="112">
        <v>-1.9738764309308012</v>
      </c>
      <c r="R70" s="112">
        <v>6.9320802288211931</v>
      </c>
      <c r="S70" s="112">
        <v>-9.5218655156435545</v>
      </c>
    </row>
    <row r="71" spans="1:19" ht="11.45" customHeight="1" x14ac:dyDescent="0.2">
      <c r="A71" s="52">
        <f>IF(D71&lt;&gt;"",COUNTA($D$6:D71),"")</f>
        <v>64</v>
      </c>
      <c r="B71" s="111">
        <v>1999</v>
      </c>
      <c r="C71" s="112">
        <v>1.1924890985138381</v>
      </c>
      <c r="D71" s="112">
        <v>-7.8878535158882066</v>
      </c>
      <c r="E71" s="112">
        <v>0.15356814817176359</v>
      </c>
      <c r="F71" s="112">
        <v>1.3654806109993904</v>
      </c>
      <c r="G71" s="112">
        <v>-7.3018364844631236</v>
      </c>
      <c r="H71" s="112">
        <v>-5.1536338531085839</v>
      </c>
      <c r="I71" s="112">
        <v>3.9729011631911093</v>
      </c>
      <c r="J71" s="112">
        <v>-9.0965796882310581</v>
      </c>
      <c r="K71" s="112">
        <v>3.4170276733203577</v>
      </c>
      <c r="L71" s="112">
        <v>14.19983832576124</v>
      </c>
      <c r="M71" s="112">
        <v>9.2761817198996379</v>
      </c>
      <c r="N71" s="112">
        <v>1.0195143095006169</v>
      </c>
      <c r="O71" s="112">
        <v>-1.9183773452956419</v>
      </c>
      <c r="P71" s="112">
        <v>-8.5108718584167349</v>
      </c>
      <c r="Q71" s="112">
        <v>-12.43376354535167</v>
      </c>
      <c r="R71" s="112">
        <v>4.0775780343026247</v>
      </c>
      <c r="S71" s="112">
        <v>3.1888605522634705</v>
      </c>
    </row>
    <row r="72" spans="1:19" ht="11.45" customHeight="1" x14ac:dyDescent="0.2">
      <c r="A72" s="52">
        <f>IF(D72&lt;&gt;"",COUNTA($D$6:D72),"")</f>
        <v>65</v>
      </c>
      <c r="B72" s="111">
        <v>2000</v>
      </c>
      <c r="C72" s="112">
        <v>-3.1219769589306128</v>
      </c>
      <c r="D72" s="112">
        <v>-14.244410268479779</v>
      </c>
      <c r="E72" s="112">
        <v>5.949882852321335</v>
      </c>
      <c r="F72" s="112">
        <v>2.754028097170294</v>
      </c>
      <c r="G72" s="112">
        <v>-20.100546590409298</v>
      </c>
      <c r="H72" s="112">
        <v>-11.043501956250518</v>
      </c>
      <c r="I72" s="112">
        <v>6.8413672487991937</v>
      </c>
      <c r="J72" s="112">
        <v>4.5084280255931208</v>
      </c>
      <c r="K72" s="112">
        <v>-8.0288006987171112</v>
      </c>
      <c r="L72" s="112">
        <v>-0.92023996931756724</v>
      </c>
      <c r="M72" s="112">
        <v>-1.2178821389581505</v>
      </c>
      <c r="N72" s="112">
        <v>3.8137964690956307</v>
      </c>
      <c r="O72" s="112">
        <v>-1.0492233696270774</v>
      </c>
      <c r="P72" s="112">
        <v>-7.9447492396812089</v>
      </c>
      <c r="Q72" s="112">
        <v>-12.097438958241154</v>
      </c>
      <c r="R72" s="112">
        <v>-11.554243471922327</v>
      </c>
      <c r="S72" s="112">
        <v>-15.894167176794355</v>
      </c>
    </row>
    <row r="73" spans="1:19" ht="11.45" customHeight="1" x14ac:dyDescent="0.2">
      <c r="A73" s="52">
        <f>IF(D73&lt;&gt;"",COUNTA($D$6:D73),"")</f>
        <v>66</v>
      </c>
      <c r="B73" s="111">
        <v>2001</v>
      </c>
      <c r="C73" s="112">
        <v>-4.2029774872912125</v>
      </c>
      <c r="D73" s="112">
        <v>-10.502424316920425</v>
      </c>
      <c r="E73" s="112">
        <v>8.6358983030798129</v>
      </c>
      <c r="F73" s="112">
        <v>-2.9299907362904656</v>
      </c>
      <c r="G73" s="112">
        <v>-0.6216617843789396</v>
      </c>
      <c r="H73" s="112">
        <v>-12.261060540556013</v>
      </c>
      <c r="I73" s="112">
        <v>11.44545420741942</v>
      </c>
      <c r="J73" s="112">
        <v>8.6207582059383725</v>
      </c>
      <c r="K73" s="112">
        <v>5.7907659731623564</v>
      </c>
      <c r="L73" s="112">
        <v>-6.7636601818282207</v>
      </c>
      <c r="M73" s="112">
        <v>-2.8565096605441056</v>
      </c>
      <c r="N73" s="112">
        <v>-4.4819000548197367</v>
      </c>
      <c r="O73" s="112">
        <v>-20.111539445043253</v>
      </c>
      <c r="P73" s="112">
        <v>-25.810662288013621</v>
      </c>
      <c r="Q73" s="112">
        <v>-22.4317120714697</v>
      </c>
      <c r="R73" s="112">
        <v>-7.1403660437388528</v>
      </c>
      <c r="S73" s="112">
        <v>-6.0053088037789317</v>
      </c>
    </row>
    <row r="74" spans="1:19" ht="11.45" customHeight="1" x14ac:dyDescent="0.2">
      <c r="A74" s="52">
        <f>IF(D74&lt;&gt;"",COUNTA($D$6:D74),"")</f>
        <v>67</v>
      </c>
      <c r="B74" s="111">
        <v>2002</v>
      </c>
      <c r="C74" s="112">
        <v>-6.0077703022837108</v>
      </c>
      <c r="D74" s="112">
        <v>-14.461823938235828</v>
      </c>
      <c r="E74" s="112">
        <v>-3.319272996497959</v>
      </c>
      <c r="F74" s="112">
        <v>-0.38156355321576968</v>
      </c>
      <c r="G74" s="112">
        <v>-15.635590043533405</v>
      </c>
      <c r="H74" s="112">
        <v>-7.6100807443842911</v>
      </c>
      <c r="I74" s="112">
        <v>23.801317908917849</v>
      </c>
      <c r="J74" s="112">
        <v>-6.3021656311523611</v>
      </c>
      <c r="K74" s="112">
        <v>-7.6905937211073336</v>
      </c>
      <c r="L74" s="112">
        <v>-8.787903603729637</v>
      </c>
      <c r="M74" s="112">
        <v>-11.296721264305075</v>
      </c>
      <c r="N74" s="112">
        <v>8.2367718677085033</v>
      </c>
      <c r="O74" s="112">
        <v>5.7622562115949769</v>
      </c>
      <c r="P74" s="112">
        <v>-8.3879177211175477</v>
      </c>
      <c r="Q74" s="112">
        <v>-7.9852094846346882</v>
      </c>
      <c r="R74" s="112">
        <v>-15.780490264860953</v>
      </c>
      <c r="S74" s="112">
        <v>-10.174352326718932</v>
      </c>
    </row>
    <row r="75" spans="1:19" ht="11.45" customHeight="1" x14ac:dyDescent="0.2">
      <c r="A75" s="52">
        <f>IF(D75&lt;&gt;"",COUNTA($D$6:D75),"")</f>
        <v>68</v>
      </c>
      <c r="B75" s="111">
        <v>2003</v>
      </c>
      <c r="C75" s="112">
        <v>-2.4700070571630204</v>
      </c>
      <c r="D75" s="112">
        <v>-2.2241072579393846</v>
      </c>
      <c r="E75" s="112">
        <v>-6.1236093711140365</v>
      </c>
      <c r="F75" s="112">
        <v>-1.8008894318376634</v>
      </c>
      <c r="G75" s="112">
        <v>-17.048903158516861</v>
      </c>
      <c r="H75" s="112">
        <v>-11.475688707980865</v>
      </c>
      <c r="I75" s="112">
        <v>-38.472617141424443</v>
      </c>
      <c r="J75" s="112">
        <v>2.1959235299450488</v>
      </c>
      <c r="K75" s="112">
        <v>1.0183913092767354</v>
      </c>
      <c r="L75" s="112">
        <v>7.5543343516340427</v>
      </c>
      <c r="M75" s="112">
        <v>-1.7867709665861531</v>
      </c>
      <c r="N75" s="112">
        <v>-9.7323242627427167</v>
      </c>
      <c r="O75" s="112">
        <v>-10.931912922282269</v>
      </c>
      <c r="P75" s="112">
        <v>1.9981960472780336</v>
      </c>
      <c r="Q75" s="112">
        <v>-3.7022620121936032</v>
      </c>
      <c r="R75" s="112">
        <v>3.8959393626266166</v>
      </c>
      <c r="S75" s="112">
        <v>10.974742435396806</v>
      </c>
    </row>
    <row r="76" spans="1:19" ht="11.45" customHeight="1" x14ac:dyDescent="0.2">
      <c r="A76" s="52">
        <f>IF(D76&lt;&gt;"",COUNTA($D$6:D76),"")</f>
        <v>69</v>
      </c>
      <c r="B76" s="111">
        <v>2004</v>
      </c>
      <c r="C76" s="112">
        <v>-3.8867066363448419</v>
      </c>
      <c r="D76" s="112">
        <v>-4.3035859821556635</v>
      </c>
      <c r="E76" s="112">
        <v>2.1690362504585208</v>
      </c>
      <c r="F76" s="112">
        <v>-1.9237561308637536</v>
      </c>
      <c r="G76" s="112">
        <v>2.2773956463226983</v>
      </c>
      <c r="H76" s="112">
        <v>-9.2161861853964879</v>
      </c>
      <c r="I76" s="112">
        <v>41.078171986711084</v>
      </c>
      <c r="J76" s="112">
        <v>-16.062165057570919</v>
      </c>
      <c r="K76" s="112">
        <v>-6.6976824629112777</v>
      </c>
      <c r="L76" s="112">
        <v>-11.246904613850809</v>
      </c>
      <c r="M76" s="112">
        <v>-3.7058655459173715</v>
      </c>
      <c r="N76" s="112">
        <v>-3.0405250763061771</v>
      </c>
      <c r="O76" s="112">
        <v>-11.56966268929885</v>
      </c>
      <c r="P76" s="112">
        <v>2.4427582706518427</v>
      </c>
      <c r="Q76" s="112">
        <v>-3.0972410166333253</v>
      </c>
      <c r="R76" s="112">
        <v>-0.94863626793151501</v>
      </c>
      <c r="S76" s="112">
        <v>-24.862286108936377</v>
      </c>
    </row>
    <row r="77" spans="1:19" ht="11.45" customHeight="1" x14ac:dyDescent="0.2">
      <c r="A77" s="52">
        <f>IF(D77&lt;&gt;"",COUNTA($D$6:D77),"")</f>
        <v>70</v>
      </c>
      <c r="B77" s="111">
        <v>2005</v>
      </c>
      <c r="C77" s="112">
        <v>-3.6459453645945366</v>
      </c>
      <c r="D77" s="112">
        <v>7.7010679303774161</v>
      </c>
      <c r="E77" s="112">
        <v>-3.7516566014850965</v>
      </c>
      <c r="F77" s="112">
        <v>-6.8974676327961273</v>
      </c>
      <c r="G77" s="112">
        <v>24.076882590723102</v>
      </c>
      <c r="H77" s="112">
        <v>-1.2523928534720343</v>
      </c>
      <c r="I77" s="112">
        <v>-28.332321624149678</v>
      </c>
      <c r="J77" s="112">
        <v>-1.7088620173416993</v>
      </c>
      <c r="K77" s="112">
        <v>13.749376817698794</v>
      </c>
      <c r="L77" s="112">
        <v>-9.2392151774982683</v>
      </c>
      <c r="M77" s="112">
        <v>-1.8538206799337837</v>
      </c>
      <c r="N77" s="112">
        <v>-6.7987585225373151</v>
      </c>
      <c r="O77" s="112">
        <v>2.802183952986661</v>
      </c>
      <c r="P77" s="112">
        <v>-17.478383744004187</v>
      </c>
      <c r="Q77" s="112">
        <v>-12.374279073419334</v>
      </c>
      <c r="R77" s="112">
        <v>-11.432067510281737</v>
      </c>
      <c r="S77" s="112">
        <v>1.8680451396328834</v>
      </c>
    </row>
    <row r="78" spans="1:19" ht="11.45" customHeight="1" x14ac:dyDescent="0.2">
      <c r="A78" s="52">
        <f>IF(D78&lt;&gt;"",COUNTA($D$6:D78),"")</f>
        <v>71</v>
      </c>
      <c r="B78" s="111">
        <v>2006</v>
      </c>
      <c r="C78" s="112">
        <v>4.8108047773188973</v>
      </c>
      <c r="D78" s="112">
        <v>-9.0476476215860497</v>
      </c>
      <c r="E78" s="112">
        <v>9.0081758432643237</v>
      </c>
      <c r="F78" s="112">
        <v>17.428732127351786</v>
      </c>
      <c r="G78" s="112">
        <v>-22.371521298859061</v>
      </c>
      <c r="H78" s="112">
        <v>7.8862088754472232E-2</v>
      </c>
      <c r="I78" s="112">
        <v>1.700024429073137</v>
      </c>
      <c r="J78" s="112">
        <v>6.3356361469913427</v>
      </c>
      <c r="K78" s="112">
        <v>8.9540897449639623</v>
      </c>
      <c r="L78" s="112">
        <v>1.5660326359952734</v>
      </c>
      <c r="M78" s="112">
        <v>-3.5890094968548314</v>
      </c>
      <c r="N78" s="112">
        <v>8.3285634480765065</v>
      </c>
      <c r="O78" s="112">
        <v>25.104886113064289</v>
      </c>
      <c r="P78" s="112">
        <v>-3.4173221976863921</v>
      </c>
      <c r="Q78" s="112">
        <v>-13.836805435036641</v>
      </c>
      <c r="R78" s="112">
        <v>15.914889462147702</v>
      </c>
      <c r="S78" s="112">
        <v>-0.85267207875907758</v>
      </c>
    </row>
    <row r="79" spans="1:19" ht="11.45" customHeight="1" x14ac:dyDescent="0.2">
      <c r="A79" s="52">
        <f>IF(D79&lt;&gt;"",COUNTA($D$6:D79),"")</f>
        <v>72</v>
      </c>
      <c r="B79" s="111">
        <v>2007</v>
      </c>
      <c r="C79" s="112">
        <v>-0.24494142705005326</v>
      </c>
      <c r="D79" s="112">
        <v>-26.888659232370706</v>
      </c>
      <c r="E79" s="112">
        <v>1.3323699175554817</v>
      </c>
      <c r="F79" s="112">
        <v>-8.2033602123715035</v>
      </c>
      <c r="G79" s="112">
        <v>23.423972758785766</v>
      </c>
      <c r="H79" s="112">
        <v>-12.409605338783324</v>
      </c>
      <c r="I79" s="112">
        <v>-15.416643914159341</v>
      </c>
      <c r="J79" s="112">
        <v>-18.264940173007329</v>
      </c>
      <c r="K79" s="112">
        <v>4.0999057358162885</v>
      </c>
      <c r="L79" s="112">
        <v>-2.7133567583196507</v>
      </c>
      <c r="M79" s="112">
        <v>8.5609670419847479</v>
      </c>
      <c r="N79" s="112">
        <v>3.4733432643475228</v>
      </c>
      <c r="O79" s="112">
        <v>-18.191938410268147</v>
      </c>
      <c r="P79" s="112">
        <v>23.502200065821871</v>
      </c>
      <c r="Q79" s="112">
        <v>0.54022413200833452</v>
      </c>
      <c r="R79" s="112">
        <v>-2.2084100624819039</v>
      </c>
      <c r="S79" s="112">
        <v>-3.4612421136315255</v>
      </c>
    </row>
    <row r="80" spans="1:19" ht="11.45" customHeight="1" x14ac:dyDescent="0.2">
      <c r="A80" s="52">
        <f>IF(D80&lt;&gt;"",COUNTA($D$6:D80),"")</f>
        <v>73</v>
      </c>
      <c r="B80" s="111">
        <v>2008</v>
      </c>
      <c r="C80" s="112">
        <v>-0.58716771645137189</v>
      </c>
      <c r="D80" s="112">
        <v>6.1829382183111248</v>
      </c>
      <c r="E80" s="112">
        <v>2.9326829609274143</v>
      </c>
      <c r="F80" s="112">
        <v>-3.324838194075888</v>
      </c>
      <c r="G80" s="112">
        <v>-5.1541402908374154</v>
      </c>
      <c r="H80" s="112">
        <v>3.9039009884405176</v>
      </c>
      <c r="I80" s="112">
        <v>11.43750708871573</v>
      </c>
      <c r="J80" s="112">
        <v>31.871933085752779</v>
      </c>
      <c r="K80" s="112">
        <v>14.86393747564497</v>
      </c>
      <c r="L80" s="112">
        <v>-9.4113957271304631</v>
      </c>
      <c r="M80" s="112">
        <v>-2.9076767668466661</v>
      </c>
      <c r="N80" s="112">
        <v>-5.717020270312795</v>
      </c>
      <c r="O80" s="112">
        <v>-5.7398275279962627</v>
      </c>
      <c r="P80" s="112">
        <v>-13.907405260401809</v>
      </c>
      <c r="Q80" s="112">
        <v>-6.1373361463133049</v>
      </c>
      <c r="R80" s="112">
        <v>1.112937915902825</v>
      </c>
      <c r="S80" s="112">
        <v>6.880106512502187</v>
      </c>
    </row>
    <row r="81" spans="1:36" ht="11.45" customHeight="1" x14ac:dyDescent="0.2">
      <c r="A81" s="52">
        <f>IF(D81&lt;&gt;"",COUNTA($D$6:D81),"")</f>
        <v>74</v>
      </c>
      <c r="B81" s="111">
        <v>2009</v>
      </c>
      <c r="C81" s="112">
        <v>-3.5975085910652922</v>
      </c>
      <c r="D81" s="112">
        <v>2.0585811622113179</v>
      </c>
      <c r="E81" s="112">
        <v>-3.898367989443194</v>
      </c>
      <c r="F81" s="112">
        <v>-1.8056139614239501</v>
      </c>
      <c r="G81" s="112">
        <v>1.9543663968587353</v>
      </c>
      <c r="H81" s="112">
        <v>-11.7652272370327</v>
      </c>
      <c r="I81" s="112">
        <v>17.749922786410128</v>
      </c>
      <c r="J81" s="112">
        <v>2.2836120189481144</v>
      </c>
      <c r="K81" s="112">
        <v>-22.707292869780076</v>
      </c>
      <c r="L81" s="112">
        <v>9.0631507767431838</v>
      </c>
      <c r="M81" s="112">
        <v>-3.4436595286731961</v>
      </c>
      <c r="N81" s="112">
        <v>-0.12067823078699344</v>
      </c>
      <c r="O81" s="112">
        <v>-1.8356691788511974</v>
      </c>
      <c r="P81" s="112">
        <v>-7.6812992923118459</v>
      </c>
      <c r="Q81" s="112">
        <v>16.286083793285446</v>
      </c>
      <c r="R81" s="112">
        <v>3.437219837975463</v>
      </c>
      <c r="S81" s="112">
        <v>-13.527341358520323</v>
      </c>
    </row>
    <row r="82" spans="1:36" ht="11.45" customHeight="1" x14ac:dyDescent="0.2">
      <c r="A82" s="52">
        <f>IF(D82&lt;&gt;"",COUNTA($D$6:D82),"")</f>
        <v>75</v>
      </c>
      <c r="B82" s="111">
        <v>2010</v>
      </c>
      <c r="C82" s="112">
        <v>3.063384204077086</v>
      </c>
      <c r="D82" s="112">
        <v>-0.88585254879273889</v>
      </c>
      <c r="E82" s="112">
        <v>0.25740274067845365</v>
      </c>
      <c r="F82" s="112">
        <v>7.7515865898009011</v>
      </c>
      <c r="G82" s="112">
        <v>3.9328943720770773</v>
      </c>
      <c r="H82" s="112">
        <v>5.0657757750729742</v>
      </c>
      <c r="I82" s="112">
        <v>-5.1943472402855617</v>
      </c>
      <c r="J82" s="112">
        <v>1.1996896777731705</v>
      </c>
      <c r="K82" s="112">
        <v>7.1486962745749469</v>
      </c>
      <c r="L82" s="112">
        <v>5.8900871396558285</v>
      </c>
      <c r="M82" s="112">
        <v>2.7564966664680117</v>
      </c>
      <c r="N82" s="112">
        <v>-6.2232783213170118</v>
      </c>
      <c r="O82" s="112">
        <v>6.0219962944031575</v>
      </c>
      <c r="P82" s="112">
        <v>2.054539055478616</v>
      </c>
      <c r="Q82" s="112">
        <v>-7.7991277443244851</v>
      </c>
      <c r="R82" s="112">
        <v>6.8330343371482209</v>
      </c>
      <c r="S82" s="112">
        <v>-6.2106238157221796</v>
      </c>
    </row>
    <row r="83" spans="1:36" ht="11.45" customHeight="1" x14ac:dyDescent="0.2">
      <c r="A83" s="52">
        <f>IF(D83&lt;&gt;"",COUNTA($D$6:D83),"")</f>
        <v>76</v>
      </c>
      <c r="B83" s="111">
        <v>2011</v>
      </c>
      <c r="C83" s="112">
        <v>8.1712062256809332</v>
      </c>
      <c r="D83" s="112">
        <v>25.80866025121551</v>
      </c>
      <c r="E83" s="112">
        <v>6.830351873856519</v>
      </c>
      <c r="F83" s="112">
        <v>15.255062358203279</v>
      </c>
      <c r="G83" s="112">
        <v>-14.743231577764513</v>
      </c>
      <c r="H83" s="112">
        <v>0.67753901376550385</v>
      </c>
      <c r="I83" s="112">
        <v>-17.922407812842941</v>
      </c>
      <c r="J83" s="112">
        <v>8.746496219967101</v>
      </c>
      <c r="K83" s="112">
        <v>8.8922615097794324</v>
      </c>
      <c r="L83" s="112">
        <v>22.178825389633431</v>
      </c>
      <c r="M83" s="112">
        <v>-0.11500356551917949</v>
      </c>
      <c r="N83" s="112">
        <v>13.272778290213566</v>
      </c>
      <c r="O83" s="112">
        <v>7.0070371864856495</v>
      </c>
      <c r="P83" s="112">
        <v>6.6262841765377685</v>
      </c>
      <c r="Q83" s="112">
        <v>-9.2229201101506124</v>
      </c>
      <c r="R83" s="112">
        <v>5.7315895395189518</v>
      </c>
      <c r="S83" s="112">
        <v>7.0344518786188406</v>
      </c>
    </row>
    <row r="84" spans="1:36" ht="11.45" customHeight="1" x14ac:dyDescent="0.2">
      <c r="A84" s="52">
        <f>IF(D84&lt;&gt;"",COUNTA($D$6:D84),"")</f>
        <v>77</v>
      </c>
      <c r="B84" s="111">
        <v>2012</v>
      </c>
      <c r="C84" s="112">
        <v>0.55955235811350923</v>
      </c>
      <c r="D84" s="112">
        <v>-7.1227796505937802</v>
      </c>
      <c r="E84" s="112">
        <v>6.7305339176523775</v>
      </c>
      <c r="F84" s="112">
        <v>-2.90663307962906</v>
      </c>
      <c r="G84" s="112">
        <v>33.75930618245215</v>
      </c>
      <c r="H84" s="112">
        <v>12.06609759228607</v>
      </c>
      <c r="I84" s="112">
        <v>93.165499919918588</v>
      </c>
      <c r="J84" s="112">
        <v>-11.282118333460982</v>
      </c>
      <c r="K84" s="112">
        <v>-12.088017511960517</v>
      </c>
      <c r="L84" s="112">
        <v>2.3796973257882761</v>
      </c>
      <c r="M84" s="112">
        <v>0.38113374039597842</v>
      </c>
      <c r="N84" s="112">
        <v>-7.1254936095380224</v>
      </c>
      <c r="O84" s="112">
        <v>-8.880478065210168</v>
      </c>
      <c r="P84" s="112">
        <v>2.1443642845694901</v>
      </c>
      <c r="Q84" s="112">
        <v>6.3449602159212883</v>
      </c>
      <c r="R84" s="112">
        <v>0.71602150279157017</v>
      </c>
      <c r="S84" s="112">
        <v>-7.0594939440199536</v>
      </c>
      <c r="T84" s="113"/>
      <c r="U84" s="113"/>
      <c r="V84" s="113"/>
      <c r="W84" s="113"/>
      <c r="X84" s="113"/>
      <c r="Y84" s="113"/>
      <c r="Z84" s="113"/>
      <c r="AA84" s="113"/>
      <c r="AB84" s="113"/>
      <c r="AC84" s="113"/>
      <c r="AD84" s="113"/>
      <c r="AE84" s="113"/>
      <c r="AF84" s="113"/>
      <c r="AG84" s="113"/>
      <c r="AH84" s="113"/>
      <c r="AI84" s="113"/>
      <c r="AJ84" s="113"/>
    </row>
    <row r="85" spans="1:36" ht="11.45" customHeight="1" x14ac:dyDescent="0.2">
      <c r="A85" s="52">
        <f>IF(D85&lt;&gt;"",COUNTA($D$6:D85),"")</f>
        <v>78</v>
      </c>
      <c r="B85" s="111">
        <v>2013</v>
      </c>
      <c r="C85" s="112">
        <v>-1.2023052464228934</v>
      </c>
      <c r="D85" s="112">
        <v>-13.686594670904347</v>
      </c>
      <c r="E85" s="112">
        <v>-6.39889674701773</v>
      </c>
      <c r="F85" s="112">
        <v>3.7066814861726942</v>
      </c>
      <c r="G85" s="112">
        <v>-4.7722531611170513</v>
      </c>
      <c r="H85" s="112">
        <v>-9.1063675434060336</v>
      </c>
      <c r="I85" s="112">
        <v>-31.942550670634095</v>
      </c>
      <c r="J85" s="112">
        <v>23.178460022385963</v>
      </c>
      <c r="K85" s="112">
        <v>3.8083035252599964</v>
      </c>
      <c r="L85" s="112">
        <v>1.2700596377948046</v>
      </c>
      <c r="M85" s="112">
        <v>-2.0358692717530711</v>
      </c>
      <c r="N85" s="112">
        <v>7.3621029049760232</v>
      </c>
      <c r="O85" s="112">
        <v>7.3259037280411441</v>
      </c>
      <c r="P85" s="112">
        <v>-8.0427176469328199</v>
      </c>
      <c r="Q85" s="112">
        <v>-4.8840945363781456</v>
      </c>
      <c r="R85" s="112">
        <v>-9.199954948593895</v>
      </c>
      <c r="S85" s="112">
        <v>-7.6940427134029452</v>
      </c>
      <c r="T85" s="113"/>
      <c r="U85" s="113"/>
      <c r="V85" s="113"/>
      <c r="W85" s="113"/>
      <c r="X85" s="113"/>
      <c r="Y85" s="113"/>
      <c r="Z85" s="113"/>
      <c r="AA85" s="113"/>
      <c r="AB85" s="113"/>
      <c r="AC85" s="113"/>
      <c r="AD85" s="113"/>
      <c r="AE85" s="113"/>
      <c r="AF85" s="113"/>
      <c r="AG85" s="113"/>
      <c r="AH85" s="113"/>
      <c r="AI85" s="113"/>
      <c r="AJ85" s="113"/>
    </row>
    <row r="86" spans="1:36" ht="11.45" customHeight="1" x14ac:dyDescent="0.2">
      <c r="A86" s="52">
        <f>IF(D86&lt;&gt;"",COUNTA($D$6:D86),"")</f>
        <v>79</v>
      </c>
      <c r="B86" s="111">
        <v>2014</v>
      </c>
      <c r="C86" s="112">
        <v>2.0416373327969426</v>
      </c>
      <c r="D86" s="112">
        <v>1.051105569468809</v>
      </c>
      <c r="E86" s="112">
        <v>0.98238119099716936</v>
      </c>
      <c r="F86" s="112">
        <v>3.2127121010214323</v>
      </c>
      <c r="G86" s="112">
        <v>4.2701528508736439</v>
      </c>
      <c r="H86" s="112">
        <v>7.1603304586517202</v>
      </c>
      <c r="I86" s="112">
        <v>-30.105075372956229</v>
      </c>
      <c r="J86" s="112">
        <v>0.35446298101131352</v>
      </c>
      <c r="K86" s="112">
        <v>-1.9609559689442906</v>
      </c>
      <c r="L86" s="112">
        <v>-2.2407497974386819</v>
      </c>
      <c r="M86" s="112">
        <v>4.6135619331257738</v>
      </c>
      <c r="N86" s="112">
        <v>0.64933174017772421</v>
      </c>
      <c r="O86" s="112">
        <v>0.20529354973860137</v>
      </c>
      <c r="P86" s="112">
        <v>6.2254178783246168</v>
      </c>
      <c r="Q86" s="112">
        <v>-4.2170053353037966</v>
      </c>
      <c r="R86" s="112">
        <v>12.536142068624553</v>
      </c>
      <c r="S86" s="112">
        <v>2.13580404845976</v>
      </c>
      <c r="T86" s="113"/>
      <c r="U86" s="113"/>
      <c r="V86" s="113"/>
      <c r="W86" s="113"/>
      <c r="X86" s="113"/>
      <c r="Y86" s="113"/>
      <c r="Z86" s="113"/>
      <c r="AA86" s="113"/>
      <c r="AB86" s="113"/>
      <c r="AC86" s="113"/>
      <c r="AD86" s="113"/>
      <c r="AE86" s="113"/>
      <c r="AF86" s="113"/>
      <c r="AG86" s="113"/>
      <c r="AH86" s="113"/>
      <c r="AI86" s="113"/>
      <c r="AJ86" s="113"/>
    </row>
    <row r="87" spans="1:36" ht="11.45" customHeight="1" x14ac:dyDescent="0.2">
      <c r="A87" s="52">
        <f>IF(D87&lt;&gt;"",COUNTA($D$6:D87),"")</f>
        <v>80</v>
      </c>
      <c r="B87" s="111">
        <v>2015</v>
      </c>
      <c r="C87" s="112">
        <v>-1.4389907352651292</v>
      </c>
      <c r="D87" s="112">
        <v>4.0111240832879638</v>
      </c>
      <c r="E87" s="112">
        <v>3.7522731752306644</v>
      </c>
      <c r="F87" s="112">
        <v>-5.7322413410892392E-2</v>
      </c>
      <c r="G87" s="112">
        <v>11.92471792574211</v>
      </c>
      <c r="H87" s="112">
        <v>4.2084645249587993</v>
      </c>
      <c r="I87" s="112">
        <v>29.584654769993957</v>
      </c>
      <c r="J87" s="112">
        <v>4.9286905761246791</v>
      </c>
      <c r="K87" s="112">
        <v>-0.12670025156694553</v>
      </c>
      <c r="L87" s="112">
        <v>-2.8457005977700103</v>
      </c>
      <c r="M87" s="112">
        <v>-10.519509060540694</v>
      </c>
      <c r="N87" s="112">
        <v>-7.0594336525765451</v>
      </c>
      <c r="O87" s="112">
        <v>10.429833425276122</v>
      </c>
      <c r="P87" s="112">
        <v>-8.4522718505138315</v>
      </c>
      <c r="Q87" s="112">
        <v>4.3786988536800786</v>
      </c>
      <c r="R87" s="112">
        <v>-6.6826652217220444</v>
      </c>
      <c r="S87" s="112">
        <v>-7.2328218775206388</v>
      </c>
      <c r="T87" s="113"/>
      <c r="U87" s="113"/>
      <c r="V87" s="113"/>
      <c r="W87" s="113"/>
      <c r="X87" s="113"/>
      <c r="Y87" s="113"/>
      <c r="Z87" s="113"/>
      <c r="AA87" s="113"/>
      <c r="AB87" s="113"/>
      <c r="AC87" s="113"/>
      <c r="AD87" s="113"/>
      <c r="AE87" s="113"/>
      <c r="AF87" s="113"/>
      <c r="AG87" s="113"/>
      <c r="AH87" s="113"/>
      <c r="AI87" s="113"/>
      <c r="AJ87" s="113"/>
    </row>
    <row r="88" spans="1:36" ht="11.45" customHeight="1" x14ac:dyDescent="0.2">
      <c r="A88" s="52">
        <f>IF(D88&lt;&gt;"",COUNTA($D$6:D88),"")</f>
        <v>81</v>
      </c>
      <c r="B88" s="111">
        <v>2016</v>
      </c>
      <c r="C88" s="112">
        <v>3.83</v>
      </c>
      <c r="D88" s="112">
        <v>1.4237597273303586</v>
      </c>
      <c r="E88" s="112">
        <v>-2.7650955601533376</v>
      </c>
      <c r="F88" s="112">
        <v>-1.0477354442269231</v>
      </c>
      <c r="G88" s="112">
        <v>7.2655286594543655</v>
      </c>
      <c r="H88" s="112">
        <v>9.0599685925538171</v>
      </c>
      <c r="I88" s="112">
        <v>0.9369316366997088</v>
      </c>
      <c r="J88" s="112">
        <v>2.9688788661574499</v>
      </c>
      <c r="K88" s="112">
        <v>8.5909765415043875</v>
      </c>
      <c r="L88" s="112">
        <v>4.6284110412768573</v>
      </c>
      <c r="M88" s="112">
        <v>9.5593215489282919</v>
      </c>
      <c r="N88" s="112">
        <v>-0.16447578495711085</v>
      </c>
      <c r="O88" s="112">
        <v>-9.1352270926692185</v>
      </c>
      <c r="P88" s="112">
        <v>15.695205376798146</v>
      </c>
      <c r="Q88" s="112">
        <v>-7.4674315994580907</v>
      </c>
      <c r="R88" s="112">
        <v>21.708108643682621</v>
      </c>
      <c r="S88" s="112">
        <v>19.759789215481089</v>
      </c>
      <c r="T88" s="113"/>
      <c r="U88" s="113"/>
      <c r="V88" s="113"/>
      <c r="W88" s="113"/>
      <c r="X88" s="113"/>
      <c r="Y88" s="113"/>
      <c r="Z88" s="113"/>
      <c r="AA88" s="113"/>
      <c r="AB88" s="113"/>
      <c r="AC88" s="113"/>
      <c r="AD88" s="113"/>
      <c r="AE88" s="113"/>
      <c r="AF88" s="113"/>
      <c r="AG88" s="113"/>
      <c r="AH88" s="113"/>
      <c r="AI88" s="113"/>
      <c r="AJ88" s="113"/>
    </row>
    <row r="89" spans="1:36" ht="11.45" customHeight="1" x14ac:dyDescent="0.2">
      <c r="A89" s="52">
        <f>IF(D89&lt;&gt;"",COUNTA($D$6:D89),"")</f>
        <v>82</v>
      </c>
      <c r="B89" s="111">
        <v>2017</v>
      </c>
      <c r="C89" s="112">
        <v>1.001873845084674</v>
      </c>
      <c r="D89" s="112">
        <v>-1.3908933514126407</v>
      </c>
      <c r="E89" s="112">
        <v>2.3876308415256005</v>
      </c>
      <c r="F89" s="112">
        <v>7.4793750761771438</v>
      </c>
      <c r="G89" s="112">
        <v>4.0861854900250778</v>
      </c>
      <c r="H89" s="112">
        <v>1.3203015878940514</v>
      </c>
      <c r="I89" s="112">
        <v>-4.4741668348965362</v>
      </c>
      <c r="J89" s="112">
        <v>-9.8730110057295786</v>
      </c>
      <c r="K89" s="112">
        <v>6.6667040126001247</v>
      </c>
      <c r="L89" s="112">
        <v>-3.8553731827810966</v>
      </c>
      <c r="M89" s="112">
        <v>-0.29084152945400488</v>
      </c>
      <c r="N89" s="112">
        <v>0.7133766733548913</v>
      </c>
      <c r="O89" s="112">
        <v>-9.6464628678824944</v>
      </c>
      <c r="P89" s="112">
        <v>-6.1634876596461865</v>
      </c>
      <c r="Q89" s="112">
        <v>5.9775619619207658</v>
      </c>
      <c r="R89" s="112">
        <v>-12.920519300108669</v>
      </c>
      <c r="S89" s="112">
        <v>-16.831427017112258</v>
      </c>
      <c r="T89" s="113"/>
      <c r="U89" s="113"/>
      <c r="V89" s="113"/>
      <c r="W89" s="113"/>
      <c r="X89" s="113"/>
      <c r="Y89" s="113"/>
      <c r="Z89" s="113"/>
      <c r="AA89" s="113"/>
      <c r="AB89" s="113"/>
      <c r="AC89" s="113"/>
      <c r="AD89" s="113"/>
      <c r="AE89" s="113"/>
      <c r="AF89" s="113"/>
      <c r="AG89" s="113"/>
      <c r="AH89" s="113"/>
      <c r="AI89" s="113"/>
      <c r="AJ89" s="113"/>
    </row>
    <row r="90" spans="1:36" ht="11.45" customHeight="1" x14ac:dyDescent="0.2">
      <c r="A90" s="52">
        <f>IF(D90&lt;&gt;"",COUNTA($D$6:D90),"")</f>
        <v>83</v>
      </c>
      <c r="B90" s="111">
        <v>2018</v>
      </c>
      <c r="C90" s="112">
        <v>2.5770776542407816</v>
      </c>
      <c r="D90" s="112">
        <v>17.230387182272949</v>
      </c>
      <c r="E90" s="112">
        <v>2.9394110568832867</v>
      </c>
      <c r="F90" s="112">
        <v>2.8289784857371543</v>
      </c>
      <c r="G90" s="112">
        <v>4.7427016774686352</v>
      </c>
      <c r="H90" s="112">
        <v>5.4995460991446814</v>
      </c>
      <c r="I90" s="112">
        <v>9.285291678261034</v>
      </c>
      <c r="J90" s="112">
        <v>13.738381533067507</v>
      </c>
      <c r="K90" s="112">
        <v>-5.2763547401433666</v>
      </c>
      <c r="L90" s="112">
        <v>-5.6932977970415823</v>
      </c>
      <c r="M90" s="112">
        <v>4.2257762988282037</v>
      </c>
      <c r="N90" s="112">
        <v>12.028191205551149</v>
      </c>
      <c r="O90" s="112">
        <v>-3.0694155060861936</v>
      </c>
      <c r="P90" s="112">
        <v>3.070129077522604</v>
      </c>
      <c r="Q90" s="112">
        <v>-3.3836790640257668</v>
      </c>
      <c r="R90" s="112">
        <v>-0.29724526407594853</v>
      </c>
      <c r="S90" s="112">
        <v>6.4204530517305844</v>
      </c>
      <c r="T90" s="113"/>
      <c r="U90" s="113"/>
      <c r="V90" s="113"/>
      <c r="W90" s="113"/>
      <c r="X90" s="113"/>
      <c r="Y90" s="113"/>
      <c r="Z90" s="113"/>
      <c r="AA90" s="113"/>
      <c r="AB90" s="113"/>
      <c r="AC90" s="113"/>
      <c r="AD90" s="113"/>
      <c r="AE90" s="113"/>
      <c r="AF90" s="113"/>
      <c r="AG90" s="113"/>
      <c r="AH90" s="113"/>
      <c r="AI90" s="113"/>
      <c r="AJ90" s="113"/>
    </row>
    <row r="91" spans="1:36" ht="11.45" customHeight="1" x14ac:dyDescent="0.2">
      <c r="A91" s="52">
        <f>IF(D91&lt;&gt;"",COUNTA($D$6:D91),"")</f>
        <v>84</v>
      </c>
      <c r="B91" s="111">
        <v>2019</v>
      </c>
      <c r="C91" s="112">
        <v>1.0584813094255878</v>
      </c>
      <c r="D91" s="112">
        <v>11.580309894425181</v>
      </c>
      <c r="E91" s="112">
        <v>1.2805066852292331</v>
      </c>
      <c r="F91" s="112">
        <v>0.30666918603486737</v>
      </c>
      <c r="G91" s="112">
        <v>-6.876943754084837</v>
      </c>
      <c r="H91" s="112">
        <v>-5.9220563029855464</v>
      </c>
      <c r="I91" s="112">
        <v>-7.1914269028652686</v>
      </c>
      <c r="J91" s="112">
        <v>24.315478132149074</v>
      </c>
      <c r="K91" s="112">
        <v>5.3752244603563426</v>
      </c>
      <c r="L91" s="112">
        <v>3.4144494709060873</v>
      </c>
      <c r="M91" s="112">
        <v>-1.8149320035126009</v>
      </c>
      <c r="N91" s="112">
        <v>-10.06703520591021</v>
      </c>
      <c r="O91" s="112">
        <v>7.609744049661372</v>
      </c>
      <c r="P91" s="112">
        <v>3.5023477096254116</v>
      </c>
      <c r="Q91" s="112">
        <v>0.63140530308993437</v>
      </c>
      <c r="R91" s="112">
        <v>13.471933415483923</v>
      </c>
      <c r="S91" s="112">
        <v>-2.4026057704850641</v>
      </c>
      <c r="T91" s="113"/>
      <c r="U91" s="113"/>
      <c r="V91" s="113"/>
      <c r="W91" s="113"/>
      <c r="X91" s="113"/>
      <c r="Y91" s="113"/>
      <c r="Z91" s="113"/>
      <c r="AA91" s="113"/>
      <c r="AB91" s="113"/>
      <c r="AC91" s="113"/>
      <c r="AD91" s="113"/>
      <c r="AE91" s="113"/>
      <c r="AF91" s="113"/>
      <c r="AG91" s="113"/>
      <c r="AH91" s="113"/>
      <c r="AI91" s="113"/>
      <c r="AJ91" s="113"/>
    </row>
    <row r="92" spans="1:36" ht="20.100000000000001" customHeight="1" x14ac:dyDescent="0.2">
      <c r="A92" s="52" t="str">
        <f>IF(D92&lt;&gt;"",COUNTA($D$6:D92),"")</f>
        <v/>
      </c>
      <c r="B92" s="111"/>
      <c r="C92" s="164" t="s">
        <v>100</v>
      </c>
      <c r="D92" s="165"/>
      <c r="E92" s="165"/>
      <c r="F92" s="165"/>
      <c r="G92" s="165"/>
      <c r="H92" s="165"/>
      <c r="I92" s="165"/>
      <c r="J92" s="165"/>
      <c r="K92" s="166" t="s">
        <v>100</v>
      </c>
      <c r="L92" s="166"/>
      <c r="M92" s="166"/>
      <c r="N92" s="166"/>
      <c r="O92" s="166"/>
      <c r="P92" s="166"/>
      <c r="Q92" s="166"/>
      <c r="R92" s="166"/>
      <c r="S92" s="166"/>
    </row>
    <row r="93" spans="1:36" ht="11.45" customHeight="1" x14ac:dyDescent="0.2">
      <c r="A93" s="52">
        <f>IF(D93&lt;&gt;"",COUNTA($D$6:D93),"")</f>
        <v>85</v>
      </c>
      <c r="B93" s="111">
        <v>1992</v>
      </c>
      <c r="C93" s="112">
        <v>4.4683747988612454</v>
      </c>
      <c r="D93" s="112">
        <v>46.171841390996633</v>
      </c>
      <c r="E93" s="112">
        <v>-0.222561878859516</v>
      </c>
      <c r="F93" s="112">
        <v>0.60664576086953881</v>
      </c>
      <c r="G93" s="112">
        <v>8.6738420276562351</v>
      </c>
      <c r="H93" s="112">
        <v>29.369209632007522</v>
      </c>
      <c r="I93" s="112">
        <v>-4.1963256986599369</v>
      </c>
      <c r="J93" s="112">
        <v>10.818669624984716</v>
      </c>
      <c r="K93" s="112">
        <v>-0.35786583640172404</v>
      </c>
      <c r="L93" s="112">
        <v>-3.1286564385182527</v>
      </c>
      <c r="M93" s="112">
        <v>0.45799649665602166</v>
      </c>
      <c r="N93" s="112">
        <v>-3.4067708681278677</v>
      </c>
      <c r="O93" s="112">
        <v>-2.0082174516801321</v>
      </c>
      <c r="P93" s="112">
        <v>16.217421796313999</v>
      </c>
      <c r="Q93" s="112">
        <v>51.19832742767948</v>
      </c>
      <c r="R93" s="112">
        <v>4.6051614240808432</v>
      </c>
      <c r="S93" s="112">
        <v>46.375566218566235</v>
      </c>
    </row>
    <row r="94" spans="1:36" ht="11.45" customHeight="1" x14ac:dyDescent="0.2">
      <c r="A94" s="52">
        <f>IF(D94&lt;&gt;"",COUNTA($D$6:D94),"")</f>
        <v>86</v>
      </c>
      <c r="B94" s="111">
        <v>1993</v>
      </c>
      <c r="C94" s="112">
        <v>-4.5260663507109005</v>
      </c>
      <c r="D94" s="112">
        <v>13.248724843211637</v>
      </c>
      <c r="E94" s="112">
        <v>-8.6343619242694043</v>
      </c>
      <c r="F94" s="112">
        <v>-11.390140940490774</v>
      </c>
      <c r="G94" s="112">
        <v>-1.2284632766954353</v>
      </c>
      <c r="H94" s="112">
        <v>30.418920728672504</v>
      </c>
      <c r="I94" s="112">
        <v>1.6887659634117396</v>
      </c>
      <c r="J94" s="112">
        <v>-4.7392967148372156</v>
      </c>
      <c r="K94" s="112">
        <v>-5.3629069911831913</v>
      </c>
      <c r="L94" s="112">
        <v>-9.5775828696138134</v>
      </c>
      <c r="M94" s="112">
        <v>-11.024552286976359</v>
      </c>
      <c r="N94" s="112">
        <v>-6.2969434809613487</v>
      </c>
      <c r="O94" s="112">
        <v>-12.398003631889305</v>
      </c>
      <c r="P94" s="112">
        <v>11.429222290245207</v>
      </c>
      <c r="Q94" s="112">
        <v>17.623233689483889</v>
      </c>
      <c r="R94" s="112">
        <v>-5.7435903998468349</v>
      </c>
      <c r="S94" s="112">
        <v>25.915663146518426</v>
      </c>
    </row>
    <row r="95" spans="1:36" ht="11.45" customHeight="1" x14ac:dyDescent="0.2">
      <c r="A95" s="52">
        <f>IF(D95&lt;&gt;"",COUNTA($D$6:D95),"")</f>
        <v>87</v>
      </c>
      <c r="B95" s="111">
        <v>1994</v>
      </c>
      <c r="C95" s="112">
        <v>3.5740878629932986</v>
      </c>
      <c r="D95" s="112">
        <v>9.3000726892315306</v>
      </c>
      <c r="E95" s="112">
        <v>-3.5582028726267594</v>
      </c>
      <c r="F95" s="112">
        <v>5.1353594365200967</v>
      </c>
      <c r="G95" s="112">
        <v>-5.0005235432409325</v>
      </c>
      <c r="H95" s="112">
        <v>19.307306860258834</v>
      </c>
      <c r="I95" s="112">
        <v>-14.206359945872801</v>
      </c>
      <c r="J95" s="112">
        <v>-7.6590554459767723</v>
      </c>
      <c r="K95" s="112">
        <v>-9.290855801602639</v>
      </c>
      <c r="L95" s="112">
        <v>1.262541508374577</v>
      </c>
      <c r="M95" s="112">
        <v>-0.80018429346464626</v>
      </c>
      <c r="N95" s="112">
        <v>6.1190965045563237</v>
      </c>
      <c r="O95" s="112">
        <v>9.0354842222045662</v>
      </c>
      <c r="P95" s="112">
        <v>35.328152933287868</v>
      </c>
      <c r="Q95" s="112">
        <v>16.630325018666333</v>
      </c>
      <c r="R95" s="112">
        <v>5.8989487189407397</v>
      </c>
      <c r="S95" s="112">
        <v>15.132939648472298</v>
      </c>
    </row>
    <row r="96" spans="1:36" ht="11.45" customHeight="1" x14ac:dyDescent="0.2">
      <c r="A96" s="52">
        <f>IF(D96&lt;&gt;"",COUNTA($D$6:D96),"")</f>
        <v>88</v>
      </c>
      <c r="B96" s="111">
        <v>1995</v>
      </c>
      <c r="C96" s="112">
        <v>-0.19170860292355618</v>
      </c>
      <c r="D96" s="112">
        <v>2.7662237087650583</v>
      </c>
      <c r="E96" s="112">
        <v>-4.0992553240858287</v>
      </c>
      <c r="F96" s="112">
        <v>-0.51441997003017848</v>
      </c>
      <c r="G96" s="112">
        <v>2.2353774785667508</v>
      </c>
      <c r="H96" s="112">
        <v>-1.9438966348816293</v>
      </c>
      <c r="I96" s="112">
        <v>-3.449781858346888</v>
      </c>
      <c r="J96" s="112">
        <v>-6.518461473519956</v>
      </c>
      <c r="K96" s="112">
        <v>3.7959804580068179</v>
      </c>
      <c r="L96" s="112">
        <v>-0.98068283290545821</v>
      </c>
      <c r="M96" s="112">
        <v>-2.1126491232269027</v>
      </c>
      <c r="N96" s="112">
        <v>2.9957182059359755</v>
      </c>
      <c r="O96" s="112">
        <v>7.6566247032389256</v>
      </c>
      <c r="P96" s="112">
        <v>7.5349431799185025</v>
      </c>
      <c r="Q96" s="112">
        <v>0.98691028106184875</v>
      </c>
      <c r="R96" s="112">
        <v>6.2809260175541262</v>
      </c>
      <c r="S96" s="112">
        <v>-6.0985895465766307</v>
      </c>
    </row>
    <row r="97" spans="1:19" ht="11.45" customHeight="1" x14ac:dyDescent="0.2">
      <c r="A97" s="52">
        <f>IF(D97&lt;&gt;"",COUNTA($D$6:D97),"")</f>
        <v>89</v>
      </c>
      <c r="B97" s="111">
        <v>1996</v>
      </c>
      <c r="C97" s="112">
        <v>-0.44417767106842737</v>
      </c>
      <c r="D97" s="112">
        <v>-8.9786289930512915</v>
      </c>
      <c r="E97" s="112">
        <v>1.5898347846363052</v>
      </c>
      <c r="F97" s="112">
        <v>0.55562892320226265</v>
      </c>
      <c r="G97" s="112">
        <v>19.115009585262555</v>
      </c>
      <c r="H97" s="112">
        <v>7.9851070464802039</v>
      </c>
      <c r="I97" s="112">
        <v>7.8420835706338625</v>
      </c>
      <c r="J97" s="112">
        <v>1.6847453962304948</v>
      </c>
      <c r="K97" s="112">
        <v>-4.0748460997456819</v>
      </c>
      <c r="L97" s="112">
        <v>-1.1697094688548615</v>
      </c>
      <c r="M97" s="112">
        <v>1.4247176947463673</v>
      </c>
      <c r="N97" s="112">
        <v>-7.0857038378441777</v>
      </c>
      <c r="O97" s="112">
        <v>4.5604038141633399E-2</v>
      </c>
      <c r="P97" s="112">
        <v>3.0539136302897947</v>
      </c>
      <c r="Q97" s="112">
        <v>-11.281724427345754</v>
      </c>
      <c r="R97" s="112">
        <v>-4.7830322544379626</v>
      </c>
      <c r="S97" s="112">
        <v>-17.796515535786096</v>
      </c>
    </row>
    <row r="98" spans="1:19" ht="11.45" customHeight="1" x14ac:dyDescent="0.2">
      <c r="A98" s="52">
        <f>IF(D98&lt;&gt;"",COUNTA($D$6:D98),"")</f>
        <v>90</v>
      </c>
      <c r="B98" s="111">
        <v>1997</v>
      </c>
      <c r="C98" s="112">
        <v>0.51850958639816713</v>
      </c>
      <c r="D98" s="112">
        <v>-7.6745587546656573</v>
      </c>
      <c r="E98" s="112">
        <v>-1.8203769996703592</v>
      </c>
      <c r="F98" s="112">
        <v>-3.904472608723871</v>
      </c>
      <c r="G98" s="112">
        <v>13.064157561489656</v>
      </c>
      <c r="H98" s="112">
        <v>-4.3356997228724996</v>
      </c>
      <c r="I98" s="112">
        <v>-1.6595795993415523</v>
      </c>
      <c r="J98" s="112">
        <v>9.1318635038346354</v>
      </c>
      <c r="K98" s="112">
        <v>5.6509195203763882</v>
      </c>
      <c r="L98" s="112">
        <v>5.5300438553112503</v>
      </c>
      <c r="M98" s="112">
        <v>1.9733548553541436</v>
      </c>
      <c r="N98" s="112">
        <v>6.1371244326080578</v>
      </c>
      <c r="O98" s="112">
        <v>3.1940606320714076</v>
      </c>
      <c r="P98" s="112">
        <v>-5.5026724663433102</v>
      </c>
      <c r="Q98" s="112">
        <v>-4.7418525526830786</v>
      </c>
      <c r="R98" s="112">
        <v>4.19376416957933</v>
      </c>
      <c r="S98" s="112">
        <v>1.0646268336416376</v>
      </c>
    </row>
    <row r="99" spans="1:19" ht="11.45" customHeight="1" x14ac:dyDescent="0.2">
      <c r="A99" s="52">
        <f>IF(D99&lt;&gt;"",COUNTA($D$6:D99),"")</f>
        <v>91</v>
      </c>
      <c r="B99" s="111">
        <v>1998</v>
      </c>
      <c r="C99" s="112">
        <v>4.0187140115163151</v>
      </c>
      <c r="D99" s="112">
        <v>-6.2089728340900834</v>
      </c>
      <c r="E99" s="112">
        <v>6.3795073640177264</v>
      </c>
      <c r="F99" s="112">
        <v>8.694228309507773</v>
      </c>
      <c r="G99" s="112">
        <v>-17.359510134983669</v>
      </c>
      <c r="H99" s="112">
        <v>0.56356081032432848</v>
      </c>
      <c r="I99" s="112">
        <v>9.0475518546132214</v>
      </c>
      <c r="J99" s="112">
        <v>10.194403491796622</v>
      </c>
      <c r="K99" s="112">
        <v>4.8101365634201398</v>
      </c>
      <c r="L99" s="112">
        <v>9.1806200027024421</v>
      </c>
      <c r="M99" s="112">
        <v>7.2692331882939385</v>
      </c>
      <c r="N99" s="112">
        <v>6.4695272016960121</v>
      </c>
      <c r="O99" s="112">
        <v>18.994387220230003</v>
      </c>
      <c r="P99" s="112">
        <v>-7.4030865453058103</v>
      </c>
      <c r="Q99" s="112">
        <v>-1.5091609754945241E-2</v>
      </c>
      <c r="R99" s="112">
        <v>7.8758975601918131</v>
      </c>
      <c r="S99" s="112">
        <v>-2.0152968561211573</v>
      </c>
    </row>
    <row r="100" spans="1:19" ht="11.45" customHeight="1" x14ac:dyDescent="0.2">
      <c r="A100" s="52">
        <f>IF(D100&lt;&gt;"",COUNTA($D$6:D100),"")</f>
        <v>92</v>
      </c>
      <c r="B100" s="111">
        <v>1999</v>
      </c>
      <c r="C100" s="112">
        <v>4.3016953061930572</v>
      </c>
      <c r="D100" s="112">
        <v>-4.2249686439664078</v>
      </c>
      <c r="E100" s="112">
        <v>5.4627572694617976</v>
      </c>
      <c r="F100" s="112">
        <v>3.1640442046502186</v>
      </c>
      <c r="G100" s="112">
        <v>-0.91550038900948028</v>
      </c>
      <c r="H100" s="112">
        <v>-1.9798763402657498</v>
      </c>
      <c r="I100" s="112">
        <v>13.819661097381058</v>
      </c>
      <c r="J100" s="112">
        <v>-3.1663797070862505</v>
      </c>
      <c r="K100" s="112">
        <v>6.6473312504449327</v>
      </c>
      <c r="L100" s="112">
        <v>9.59491199244437</v>
      </c>
      <c r="M100" s="112">
        <v>10.574643811254878</v>
      </c>
      <c r="N100" s="112">
        <v>4.8596287287508497</v>
      </c>
      <c r="O100" s="112">
        <v>-1.3671286158039495</v>
      </c>
      <c r="P100" s="112">
        <v>-4.2741176836366259</v>
      </c>
      <c r="Q100" s="112">
        <v>-8.51879266213232</v>
      </c>
      <c r="R100" s="112">
        <v>5.3804818737558673</v>
      </c>
      <c r="S100" s="112">
        <v>8.0623709652214295</v>
      </c>
    </row>
    <row r="101" spans="1:19" ht="11.45" customHeight="1" x14ac:dyDescent="0.2">
      <c r="A101" s="52">
        <f>IF(D101&lt;&gt;"",COUNTA($D$6:D101),"")</f>
        <v>93</v>
      </c>
      <c r="B101" s="111">
        <v>2000</v>
      </c>
      <c r="C101" s="112">
        <v>2.0787262273330387</v>
      </c>
      <c r="D101" s="112">
        <v>-5.547878564132132</v>
      </c>
      <c r="E101" s="112">
        <v>6.3688360158374913</v>
      </c>
      <c r="F101" s="112">
        <v>6.6389626067471577</v>
      </c>
      <c r="G101" s="112">
        <v>-6.3738187257076229</v>
      </c>
      <c r="H101" s="112">
        <v>-6.6443100639382404</v>
      </c>
      <c r="I101" s="112">
        <v>4.2735091698326437</v>
      </c>
      <c r="J101" s="112">
        <v>11.5119759514062</v>
      </c>
      <c r="K101" s="112">
        <v>0.43353358873962416</v>
      </c>
      <c r="L101" s="112">
        <v>3.6834716058222212</v>
      </c>
      <c r="M101" s="112">
        <v>3.6570004551196775</v>
      </c>
      <c r="N101" s="112">
        <v>4.154542469168983</v>
      </c>
      <c r="O101" s="112">
        <v>1.3852712423733675</v>
      </c>
      <c r="P101" s="112">
        <v>-3.1081164830517745</v>
      </c>
      <c r="Q101" s="112">
        <v>-7.8481567288552565</v>
      </c>
      <c r="R101" s="112">
        <v>-2.4768531927304274</v>
      </c>
      <c r="S101" s="112">
        <v>-9.9640223175512723</v>
      </c>
    </row>
    <row r="102" spans="1:19" ht="11.45" customHeight="1" x14ac:dyDescent="0.2">
      <c r="A102" s="52">
        <f>IF(D102&lt;&gt;"",COUNTA($D$6:D102),"")</f>
        <v>94</v>
      </c>
      <c r="B102" s="111">
        <v>2001</v>
      </c>
      <c r="C102" s="112">
        <v>-2.6104852686308493</v>
      </c>
      <c r="D102" s="112">
        <v>-13.097103374195282</v>
      </c>
      <c r="E102" s="112">
        <v>6.6215937130050149</v>
      </c>
      <c r="F102" s="112">
        <v>-1.1256915963097429</v>
      </c>
      <c r="G102" s="112">
        <v>-7.0776449057203132</v>
      </c>
      <c r="H102" s="112">
        <v>-15.587875238749071</v>
      </c>
      <c r="I102" s="112">
        <v>-2.8844413164959768</v>
      </c>
      <c r="J102" s="112">
        <v>17.06564372327145</v>
      </c>
      <c r="K102" s="112">
        <v>6.1226537247178889</v>
      </c>
      <c r="L102" s="112">
        <v>-2.5945536196732677</v>
      </c>
      <c r="M102" s="112">
        <v>-0.78342887992972199</v>
      </c>
      <c r="N102" s="112">
        <v>-7.8991396049811327</v>
      </c>
      <c r="O102" s="112">
        <v>-18.445991818290338</v>
      </c>
      <c r="P102" s="112">
        <v>-20.418536517415451</v>
      </c>
      <c r="Q102" s="112">
        <v>-22.274147972931509</v>
      </c>
      <c r="R102" s="112">
        <v>-7.0580994984746237</v>
      </c>
      <c r="S102" s="112">
        <v>-4.421801821751874</v>
      </c>
    </row>
    <row r="103" spans="1:19" ht="11.45" customHeight="1" x14ac:dyDescent="0.2">
      <c r="A103" s="52">
        <f>IF(D103&lt;&gt;"",COUNTA($D$6:D103),"")</f>
        <v>95</v>
      </c>
      <c r="B103" s="111">
        <v>2002</v>
      </c>
      <c r="C103" s="112">
        <v>-6.0838616394171954</v>
      </c>
      <c r="D103" s="112">
        <v>-12.065525998651896</v>
      </c>
      <c r="E103" s="112">
        <v>-4.0455935057394035</v>
      </c>
      <c r="F103" s="112">
        <v>-3.3406189287150907</v>
      </c>
      <c r="G103" s="112">
        <v>-14.174391076383213</v>
      </c>
      <c r="H103" s="112">
        <v>-10.439673573697966</v>
      </c>
      <c r="I103" s="112">
        <v>3.4972744486539726</v>
      </c>
      <c r="J103" s="112">
        <v>8.9305641224277004</v>
      </c>
      <c r="K103" s="112">
        <v>-8.3583189352901996</v>
      </c>
      <c r="L103" s="112">
        <v>-5.8638448342807745</v>
      </c>
      <c r="M103" s="112">
        <v>-8.0739614828360331</v>
      </c>
      <c r="N103" s="112">
        <v>1.8917173686905782</v>
      </c>
      <c r="O103" s="112">
        <v>1.7976881263762821</v>
      </c>
      <c r="P103" s="112">
        <v>-12.196872719160364</v>
      </c>
      <c r="Q103" s="112">
        <v>-7.383400606405921</v>
      </c>
      <c r="R103" s="112">
        <v>-11.410091366781188</v>
      </c>
      <c r="S103" s="112">
        <v>-15.337236044388685</v>
      </c>
    </row>
    <row r="104" spans="1:19" ht="11.45" customHeight="1" x14ac:dyDescent="0.2">
      <c r="A104" s="52">
        <f>IF(D104&lt;&gt;"",COUNTA($D$6:D104),"")</f>
        <v>96</v>
      </c>
      <c r="B104" s="111">
        <v>2003</v>
      </c>
      <c r="C104" s="112">
        <v>-1.6224538133585977</v>
      </c>
      <c r="D104" s="112">
        <v>-2.2806990033415731</v>
      </c>
      <c r="E104" s="112">
        <v>-4.2442495400002729</v>
      </c>
      <c r="F104" s="112">
        <v>3.2208603307921879</v>
      </c>
      <c r="G104" s="112">
        <v>-10.962961554649763</v>
      </c>
      <c r="H104" s="112">
        <v>-10.289302775372542</v>
      </c>
      <c r="I104" s="112">
        <v>-19.214935782515195</v>
      </c>
      <c r="J104" s="112">
        <v>-2.1879276104435386</v>
      </c>
      <c r="K104" s="112">
        <v>-1.0839479074230083</v>
      </c>
      <c r="L104" s="112">
        <v>5.5988574633749657</v>
      </c>
      <c r="M104" s="112">
        <v>-4.0510558975004844</v>
      </c>
      <c r="N104" s="112">
        <v>-9.5454493240300309</v>
      </c>
      <c r="O104" s="112">
        <v>0.69669003157506715</v>
      </c>
      <c r="P104" s="112">
        <v>1.4519760019287336</v>
      </c>
      <c r="Q104" s="112">
        <v>-3.1207079552243369</v>
      </c>
      <c r="R104" s="112">
        <v>0.87889839365782652</v>
      </c>
      <c r="S104" s="112">
        <v>2.4222484288905655</v>
      </c>
    </row>
    <row r="105" spans="1:19" ht="11.45" customHeight="1" x14ac:dyDescent="0.2">
      <c r="A105" s="52">
        <f>IF(D105&lt;&gt;"",COUNTA($D$6:D105),"")</f>
        <v>97</v>
      </c>
      <c r="B105" s="111">
        <v>2004</v>
      </c>
      <c r="C105" s="112">
        <v>-0.44540748766100879</v>
      </c>
      <c r="D105" s="112">
        <v>-0.662426086845882</v>
      </c>
      <c r="E105" s="112">
        <v>3.6959444951297105</v>
      </c>
      <c r="F105" s="112">
        <v>-2.0257585044845414</v>
      </c>
      <c r="G105" s="112">
        <v>7.681489762558928</v>
      </c>
      <c r="H105" s="112">
        <v>0.4578133970741694</v>
      </c>
      <c r="I105" s="112">
        <v>16.164388230100148</v>
      </c>
      <c r="J105" s="112">
        <v>19.481768175101465</v>
      </c>
      <c r="K105" s="112">
        <v>1.8031710193966544</v>
      </c>
      <c r="L105" s="112">
        <v>-10.641327802251684</v>
      </c>
      <c r="M105" s="112">
        <v>-0.99648270739944678</v>
      </c>
      <c r="N105" s="112">
        <v>-1.1741586922430416</v>
      </c>
      <c r="O105" s="112">
        <v>-12.776722959641768</v>
      </c>
      <c r="P105" s="112">
        <v>3.8740117146908521</v>
      </c>
      <c r="Q105" s="112">
        <v>2.0143437355717806</v>
      </c>
      <c r="R105" s="112">
        <v>-3.3418694693337927</v>
      </c>
      <c r="S105" s="112">
        <v>-13.883905867707746</v>
      </c>
    </row>
    <row r="106" spans="1:19" ht="11.45" customHeight="1" x14ac:dyDescent="0.2">
      <c r="A106" s="52">
        <f>IF(D106&lt;&gt;"",COUNTA($D$6:D106),"")</f>
        <v>98</v>
      </c>
      <c r="B106" s="111">
        <v>2005</v>
      </c>
      <c r="C106" s="112">
        <v>0.89480048367593712</v>
      </c>
      <c r="D106" s="112">
        <v>6.9464654682839289</v>
      </c>
      <c r="E106" s="112">
        <v>-2.6241220646989896</v>
      </c>
      <c r="F106" s="112">
        <v>-3.0972418579716732</v>
      </c>
      <c r="G106" s="112">
        <v>14.579143534215351</v>
      </c>
      <c r="H106" s="112">
        <v>-1.6876240900066182</v>
      </c>
      <c r="I106" s="112">
        <v>-6.2393818336408984</v>
      </c>
      <c r="J106" s="112">
        <v>7.8680665934025873</v>
      </c>
      <c r="K106" s="112">
        <v>10.458472859105965</v>
      </c>
      <c r="L106" s="112">
        <v>-5.9144246814950741</v>
      </c>
      <c r="M106" s="112">
        <v>7.5187499801523829</v>
      </c>
      <c r="N106" s="112">
        <v>-1.1862138342002906</v>
      </c>
      <c r="O106" s="112">
        <v>0.34742996881704197</v>
      </c>
      <c r="P106" s="112">
        <v>-8.5398436280888745</v>
      </c>
      <c r="Q106" s="112">
        <v>-7.9867937205095485</v>
      </c>
      <c r="R106" s="112">
        <v>1.0410486885546231</v>
      </c>
      <c r="S106" s="112">
        <v>2.5949031003787648</v>
      </c>
    </row>
    <row r="107" spans="1:19" ht="11.45" customHeight="1" x14ac:dyDescent="0.2">
      <c r="A107" s="52">
        <f>IF(D107&lt;&gt;"",COUNTA($D$6:D107),"")</f>
        <v>99</v>
      </c>
      <c r="B107" s="111">
        <v>2006</v>
      </c>
      <c r="C107" s="112">
        <v>7.538350910834132</v>
      </c>
      <c r="D107" s="112">
        <v>4.8118048335203412</v>
      </c>
      <c r="E107" s="112">
        <v>10.80134718559972</v>
      </c>
      <c r="F107" s="112">
        <v>20.206746061784258</v>
      </c>
      <c r="G107" s="112">
        <v>1.3655706355018911</v>
      </c>
      <c r="H107" s="112">
        <v>4.3574878959908334</v>
      </c>
      <c r="I107" s="112">
        <v>9.0480814407000647</v>
      </c>
      <c r="J107" s="112">
        <v>5.1807765582946947</v>
      </c>
      <c r="K107" s="112">
        <v>-0.31707264191928758</v>
      </c>
      <c r="L107" s="112">
        <v>8.552200292836547</v>
      </c>
      <c r="M107" s="112">
        <v>-0.33405715660461294</v>
      </c>
      <c r="N107" s="112">
        <v>6.9364630353622623</v>
      </c>
      <c r="O107" s="112">
        <v>10.635741333267287</v>
      </c>
      <c r="P107" s="112">
        <v>1.9887638119331499</v>
      </c>
      <c r="Q107" s="112">
        <v>-4.2836739019817962</v>
      </c>
      <c r="R107" s="112">
        <v>16.859092348756306</v>
      </c>
      <c r="S107" s="112">
        <v>4.7504913868262335</v>
      </c>
    </row>
    <row r="108" spans="1:19" ht="11.45" customHeight="1" x14ac:dyDescent="0.2">
      <c r="A108" s="52">
        <f>IF(D108&lt;&gt;"",COUNTA($D$6:D108),"")</f>
        <v>100</v>
      </c>
      <c r="B108" s="111">
        <v>2007</v>
      </c>
      <c r="C108" s="112">
        <v>3.6108324974924773</v>
      </c>
      <c r="D108" s="112">
        <v>-14.591090060160967</v>
      </c>
      <c r="E108" s="112">
        <v>3.8446798955638357</v>
      </c>
      <c r="F108" s="112">
        <v>-1.0420408969938522</v>
      </c>
      <c r="G108" s="112">
        <v>5.5579671435815472</v>
      </c>
      <c r="H108" s="112">
        <v>-6.0113343541650233</v>
      </c>
      <c r="I108" s="112">
        <v>2.8378694753957494</v>
      </c>
      <c r="J108" s="112">
        <v>12.974652957752154</v>
      </c>
      <c r="K108" s="112">
        <v>6.431508162027832</v>
      </c>
      <c r="L108" s="112">
        <v>5.8265721073225265</v>
      </c>
      <c r="M108" s="112">
        <v>4.2733064231356082</v>
      </c>
      <c r="N108" s="112">
        <v>5.6830053737092685</v>
      </c>
      <c r="O108" s="112">
        <v>5.03939207491592</v>
      </c>
      <c r="P108" s="112">
        <v>15.656490720009112</v>
      </c>
      <c r="Q108" s="112">
        <v>4.234380897931433</v>
      </c>
      <c r="R108" s="112">
        <v>-0.1281599799315831</v>
      </c>
      <c r="S108" s="112">
        <v>4.2072084837546848</v>
      </c>
    </row>
    <row r="109" spans="1:19" ht="11.45" customHeight="1" x14ac:dyDescent="0.2">
      <c r="A109" s="52">
        <f>IF(D109&lt;&gt;"",COUNTA($D$6:D109),"")</f>
        <v>101</v>
      </c>
      <c r="B109" s="111">
        <v>2008</v>
      </c>
      <c r="C109" s="112">
        <v>1.5811552113585028</v>
      </c>
      <c r="D109" s="112">
        <v>3.6774988818997034</v>
      </c>
      <c r="E109" s="112">
        <v>3.4536322299949882</v>
      </c>
      <c r="F109" s="112">
        <v>0.24008045894061517</v>
      </c>
      <c r="G109" s="112">
        <v>0.41053045384685521</v>
      </c>
      <c r="H109" s="112">
        <v>3.4144872536199573</v>
      </c>
      <c r="I109" s="112">
        <v>1.2782012914490657</v>
      </c>
      <c r="J109" s="112">
        <v>6.4290629925791478</v>
      </c>
      <c r="K109" s="112">
        <v>9.1894580770333132</v>
      </c>
      <c r="L109" s="112">
        <v>-2.0417044589139364</v>
      </c>
      <c r="M109" s="112">
        <v>0.98702449959864957</v>
      </c>
      <c r="N109" s="112">
        <v>-1.4228859318882414</v>
      </c>
      <c r="O109" s="112">
        <v>-1.6363132231387467</v>
      </c>
      <c r="P109" s="112">
        <v>-7.472629757143963</v>
      </c>
      <c r="Q109" s="112">
        <v>-0.33085661838600172</v>
      </c>
      <c r="R109" s="112">
        <v>1.6167103567863899</v>
      </c>
      <c r="S109" s="112">
        <v>7.4845014024236498</v>
      </c>
    </row>
    <row r="110" spans="1:19" ht="11.45" customHeight="1" x14ac:dyDescent="0.2">
      <c r="A110" s="52">
        <f>IF(D110&lt;&gt;"",COUNTA($D$6:D110),"")</f>
        <v>102</v>
      </c>
      <c r="B110" s="111">
        <v>2009</v>
      </c>
      <c r="C110" s="112">
        <v>-9.4557390936044055</v>
      </c>
      <c r="D110" s="112">
        <v>-12.880453435334729</v>
      </c>
      <c r="E110" s="112">
        <v>-10.353196580323182</v>
      </c>
      <c r="F110" s="112">
        <v>-9.5988966507091895</v>
      </c>
      <c r="G110" s="112">
        <v>-2.8467382114826174</v>
      </c>
      <c r="H110" s="112">
        <v>-13.84400404359098</v>
      </c>
      <c r="I110" s="112">
        <v>-14.583289991178527</v>
      </c>
      <c r="J110" s="112">
        <v>-25.979655761190902</v>
      </c>
      <c r="K110" s="112">
        <v>-20.489782057081154</v>
      </c>
      <c r="L110" s="112">
        <v>4.6065260492714701</v>
      </c>
      <c r="M110" s="112">
        <v>-6.9450671653267735</v>
      </c>
      <c r="N110" s="112">
        <v>-1.632301185037929</v>
      </c>
      <c r="O110" s="112">
        <v>-18.066956733560495</v>
      </c>
      <c r="P110" s="112">
        <v>-9.0519630173466989</v>
      </c>
      <c r="Q110" s="112">
        <v>2.7274625700251502</v>
      </c>
      <c r="R110" s="112">
        <v>-10.144595161094266</v>
      </c>
      <c r="S110" s="112">
        <v>-19.650768969293125</v>
      </c>
    </row>
    <row r="111" spans="1:19" ht="11.45" customHeight="1" x14ac:dyDescent="0.2">
      <c r="A111" s="52">
        <f>IF(D111&lt;&gt;"",COUNTA($D$6:D111),"")</f>
        <v>103</v>
      </c>
      <c r="B111" s="111">
        <v>2010</v>
      </c>
      <c r="C111" s="112">
        <v>5.2742369313530579</v>
      </c>
      <c r="D111" s="112">
        <v>7.749394725532043</v>
      </c>
      <c r="E111" s="112">
        <v>2.8737527358043811</v>
      </c>
      <c r="F111" s="112">
        <v>4.8489556170399153</v>
      </c>
      <c r="G111" s="112">
        <v>4.3855131012646682</v>
      </c>
      <c r="H111" s="112">
        <v>6.3978169072821753</v>
      </c>
      <c r="I111" s="112">
        <v>7.5873026653847377</v>
      </c>
      <c r="J111" s="112">
        <v>22.677589194117274</v>
      </c>
      <c r="K111" s="112">
        <v>7.5550008145019545</v>
      </c>
      <c r="L111" s="112">
        <v>3.2649405345195124</v>
      </c>
      <c r="M111" s="112">
        <v>2.1833964319063108</v>
      </c>
      <c r="N111" s="112">
        <v>1.3517242360853345</v>
      </c>
      <c r="O111" s="112">
        <v>25.97386832663868</v>
      </c>
      <c r="P111" s="112">
        <v>11.595599006265225</v>
      </c>
      <c r="Q111" s="112">
        <v>-2.29751174911017</v>
      </c>
      <c r="R111" s="112">
        <v>15.885005922560209</v>
      </c>
      <c r="S111" s="112">
        <v>1.0690579707171861</v>
      </c>
    </row>
    <row r="112" spans="1:19" ht="11.45" customHeight="1" x14ac:dyDescent="0.2">
      <c r="A112" s="52">
        <f>IF(D112&lt;&gt;"",COUNTA($D$6:D112),"")</f>
        <v>104</v>
      </c>
      <c r="B112" s="111">
        <v>2011</v>
      </c>
      <c r="C112" s="112">
        <v>7.3872472783825813</v>
      </c>
      <c r="D112" s="112">
        <v>11.430740882123425</v>
      </c>
      <c r="E112" s="112">
        <v>7.9781263422526285</v>
      </c>
      <c r="F112" s="112">
        <v>12.264202700394145</v>
      </c>
      <c r="G112" s="112">
        <v>-0.98712861594864376</v>
      </c>
      <c r="H112" s="112">
        <v>1.6942102578403853</v>
      </c>
      <c r="I112" s="112">
        <v>-1.1765218159720399</v>
      </c>
      <c r="J112" s="112">
        <v>-14.959532928736017</v>
      </c>
      <c r="K112" s="112">
        <v>11.814147977580397</v>
      </c>
      <c r="L112" s="112">
        <v>12.046226600443438</v>
      </c>
      <c r="M112" s="112">
        <v>6.4706863853663013</v>
      </c>
      <c r="N112" s="112">
        <v>8.004641481094712</v>
      </c>
      <c r="O112" s="112">
        <v>-0.8958780011161831</v>
      </c>
      <c r="P112" s="112">
        <v>7.8066092990179667</v>
      </c>
      <c r="Q112" s="112">
        <v>-4.6531651909757601</v>
      </c>
      <c r="R112" s="112">
        <v>9.1612952384888278</v>
      </c>
      <c r="S112" s="112">
        <v>7.1072850175934974</v>
      </c>
    </row>
    <row r="113" spans="1:19" ht="11.45" customHeight="1" x14ac:dyDescent="0.2">
      <c r="A113" s="52">
        <f>IF(D113&lt;&gt;"",COUNTA($D$6:D113),"")</f>
        <v>105</v>
      </c>
      <c r="B113" s="111">
        <v>2012</v>
      </c>
      <c r="C113" s="112">
        <v>-0.22757835936691839</v>
      </c>
      <c r="D113" s="112">
        <v>-3.8668670992817882</v>
      </c>
      <c r="E113" s="112">
        <v>5.3880668743756317</v>
      </c>
      <c r="F113" s="112">
        <v>-0.36903725158766593</v>
      </c>
      <c r="G113" s="112">
        <v>13.507628955130269</v>
      </c>
      <c r="H113" s="112">
        <v>8.6977296253428538</v>
      </c>
      <c r="I113" s="112">
        <v>33.034003831417621</v>
      </c>
      <c r="J113" s="112">
        <v>-0.65454590681798686</v>
      </c>
      <c r="K113" s="112">
        <v>-9.1435638942107698</v>
      </c>
      <c r="L113" s="112">
        <v>1.7252205214143386</v>
      </c>
      <c r="M113" s="112">
        <v>-5.0467524271756119</v>
      </c>
      <c r="N113" s="112">
        <v>-2.3826133238540201</v>
      </c>
      <c r="O113" s="112">
        <v>-3.7367974353576798</v>
      </c>
      <c r="P113" s="112">
        <v>-2.7753105492852086</v>
      </c>
      <c r="Q113" s="112">
        <v>6.468546770494358</v>
      </c>
      <c r="R113" s="112">
        <v>-3.5702413734950547</v>
      </c>
      <c r="S113" s="112">
        <v>-1.7043483408284108</v>
      </c>
    </row>
    <row r="114" spans="1:19" ht="11.45" customHeight="1" x14ac:dyDescent="0.2">
      <c r="A114" s="52">
        <f>IF(D114&lt;&gt;"",COUNTA($D$6:D114),"")</f>
        <v>106</v>
      </c>
      <c r="B114" s="111">
        <v>2013</v>
      </c>
      <c r="C114" s="112">
        <v>-1.2960082944530844</v>
      </c>
      <c r="D114" s="112">
        <v>-11.358297629095757</v>
      </c>
      <c r="E114" s="112">
        <v>-2.8668666973073824</v>
      </c>
      <c r="F114" s="112">
        <v>0.18233306700890717</v>
      </c>
      <c r="G114" s="112">
        <v>-0.40210228179488822</v>
      </c>
      <c r="H114" s="112">
        <v>-5.3179692275863983</v>
      </c>
      <c r="I114" s="112">
        <v>-13.269088839619886</v>
      </c>
      <c r="J114" s="112">
        <v>6.0400220055785434</v>
      </c>
      <c r="K114" s="112">
        <v>1.8722263354280129</v>
      </c>
      <c r="L114" s="112">
        <v>-0.18234402293787502</v>
      </c>
      <c r="M114" s="112">
        <v>-0.35285163142623205</v>
      </c>
      <c r="N114" s="112">
        <v>3.5796184105605389</v>
      </c>
      <c r="O114" s="112">
        <v>1.2558198615898657</v>
      </c>
      <c r="P114" s="112">
        <v>-6.8234504697797478</v>
      </c>
      <c r="Q114" s="112">
        <v>-4.7643092010778263</v>
      </c>
      <c r="R114" s="112">
        <v>-12.451589266308371</v>
      </c>
      <c r="S114" s="112">
        <v>-5.8508388085254142</v>
      </c>
    </row>
    <row r="115" spans="1:19" ht="11.45" customHeight="1" x14ac:dyDescent="0.2">
      <c r="A115" s="52">
        <f>IF(D115&lt;&gt;"",COUNTA($D$6:D115),"")</f>
        <v>107</v>
      </c>
      <c r="B115" s="111">
        <v>2014</v>
      </c>
      <c r="C115" s="112">
        <v>3.2457983193277311</v>
      </c>
      <c r="D115" s="112">
        <v>7.5144281093609964</v>
      </c>
      <c r="E115" s="112">
        <v>0.61454691085950564</v>
      </c>
      <c r="F115" s="112">
        <v>4.2105824275719765</v>
      </c>
      <c r="G115" s="112">
        <v>9.3743633235199049</v>
      </c>
      <c r="H115" s="112">
        <v>6.3647634122651979</v>
      </c>
      <c r="I115" s="112">
        <v>-13.496607384760273</v>
      </c>
      <c r="J115" s="112">
        <v>2.0769973971491731</v>
      </c>
      <c r="K115" s="112">
        <v>-0.44763726493240419</v>
      </c>
      <c r="L115" s="112">
        <v>3.1062089443269558</v>
      </c>
      <c r="M115" s="112">
        <v>4.1048001026704517</v>
      </c>
      <c r="N115" s="112">
        <v>2.8765012009530833</v>
      </c>
      <c r="O115" s="112">
        <v>3.751265066196892</v>
      </c>
      <c r="P115" s="112">
        <v>1.9043183457951363</v>
      </c>
      <c r="Q115" s="112">
        <v>-1.5555639772354883</v>
      </c>
      <c r="R115" s="112">
        <v>15.92658802910587</v>
      </c>
      <c r="S115" s="112">
        <v>3.6838734016048789</v>
      </c>
    </row>
    <row r="116" spans="1:19" ht="11.45" customHeight="1" x14ac:dyDescent="0.2">
      <c r="A116" s="52">
        <f>IF(D116&lt;&gt;"",COUNTA($D$6:D116),"")</f>
        <v>108</v>
      </c>
      <c r="B116" s="111">
        <v>2015</v>
      </c>
      <c r="C116" s="112">
        <v>1.7397497202156882</v>
      </c>
      <c r="D116" s="112">
        <v>2.3346341661688306</v>
      </c>
      <c r="E116" s="112">
        <v>4.4115492388385356</v>
      </c>
      <c r="F116" s="112">
        <v>2.8218801903214219</v>
      </c>
      <c r="G116" s="112">
        <v>6.3891000069355393</v>
      </c>
      <c r="H116" s="112">
        <v>3.3145033862180386</v>
      </c>
      <c r="I116" s="112">
        <v>22.951811855938228</v>
      </c>
      <c r="J116" s="112">
        <v>4.6958348862067787</v>
      </c>
      <c r="K116" s="112">
        <v>-6.4573162145226709E-2</v>
      </c>
      <c r="L116" s="112">
        <v>1.5550521761302729</v>
      </c>
      <c r="M116" s="112">
        <v>-0.69126492657789507</v>
      </c>
      <c r="N116" s="112">
        <v>0.37868808777469731</v>
      </c>
      <c r="O116" s="112">
        <v>3.3033192313215425</v>
      </c>
      <c r="P116" s="112">
        <v>-5.3653098052138475</v>
      </c>
      <c r="Q116" s="112">
        <v>3.5069430470858789</v>
      </c>
      <c r="R116" s="112">
        <v>-3.4945407875987331</v>
      </c>
      <c r="S116" s="112">
        <v>-3.7856001213759867</v>
      </c>
    </row>
    <row r="117" spans="1:19" ht="11.45" customHeight="1" x14ac:dyDescent="0.2">
      <c r="A117" s="52">
        <f>IF(D117&lt;&gt;"",COUNTA($D$6:D117),"")</f>
        <v>109</v>
      </c>
      <c r="B117" s="111">
        <v>2016</v>
      </c>
      <c r="C117" s="112">
        <v>3.81</v>
      </c>
      <c r="D117" s="112">
        <v>11.10331179402341</v>
      </c>
      <c r="E117" s="112">
        <v>2.1168294775885363</v>
      </c>
      <c r="F117" s="112">
        <v>1.9977604373690092</v>
      </c>
      <c r="G117" s="112">
        <v>3.1908195254582306</v>
      </c>
      <c r="H117" s="112">
        <v>8.3040818178597551</v>
      </c>
      <c r="I117" s="112">
        <v>-4.1826383674341203</v>
      </c>
      <c r="J117" s="112">
        <v>-7.5447720266539351</v>
      </c>
      <c r="K117" s="112">
        <v>8.4287292176813633</v>
      </c>
      <c r="L117" s="112">
        <v>5.3082439991462378</v>
      </c>
      <c r="M117" s="112">
        <v>4.0417421040532604</v>
      </c>
      <c r="N117" s="112">
        <v>-0.45473711468060368</v>
      </c>
      <c r="O117" s="112">
        <v>-4.4384119675208726</v>
      </c>
      <c r="P117" s="112">
        <v>11.725669686562339</v>
      </c>
      <c r="Q117" s="112">
        <v>2.3592089101269886</v>
      </c>
      <c r="R117" s="112">
        <v>14.893840433452615</v>
      </c>
      <c r="S117" s="112">
        <v>10.841003645986913</v>
      </c>
    </row>
    <row r="118" spans="1:19" ht="11.45" customHeight="1" x14ac:dyDescent="0.2">
      <c r="A118" s="52">
        <f>IF(D118&lt;&gt;"",COUNTA($D$6:D118),"")</f>
        <v>110</v>
      </c>
      <c r="B118" s="111">
        <v>2017</v>
      </c>
      <c r="C118" s="112">
        <v>2.6240808173516399</v>
      </c>
      <c r="D118" s="112">
        <v>-6.9956811911778535E-2</v>
      </c>
      <c r="E118" s="112">
        <v>6.7601568486385144</v>
      </c>
      <c r="F118" s="112">
        <v>5.0243791314707016</v>
      </c>
      <c r="G118" s="112">
        <v>-0.72115370625499997</v>
      </c>
      <c r="H118" s="112">
        <v>2.1558492754018586</v>
      </c>
      <c r="I118" s="112">
        <v>-10.465403918671811</v>
      </c>
      <c r="J118" s="112">
        <v>-15.997619457507394</v>
      </c>
      <c r="K118" s="112">
        <v>3.7012654903802042</v>
      </c>
      <c r="L118" s="112">
        <v>3.5089006284508013</v>
      </c>
      <c r="M118" s="112">
        <v>4.9141358971004117</v>
      </c>
      <c r="N118" s="112">
        <v>2.9565858062346875</v>
      </c>
      <c r="O118" s="112">
        <v>-3.6911709436275233</v>
      </c>
      <c r="P118" s="112">
        <v>-4.3321758705015183</v>
      </c>
      <c r="Q118" s="112">
        <v>4.2935745180946561E-2</v>
      </c>
      <c r="R118" s="112">
        <v>-4.1420017165967549</v>
      </c>
      <c r="S118" s="112">
        <v>-7.565352096534534</v>
      </c>
    </row>
    <row r="119" spans="1:19" ht="11.45" customHeight="1" x14ac:dyDescent="0.2">
      <c r="A119" s="52">
        <f>IF(D119&lt;&gt;"",COUNTA($D$6:D119),"")</f>
        <v>111</v>
      </c>
      <c r="B119" s="111">
        <v>2018</v>
      </c>
      <c r="C119" s="112">
        <v>3.5669299839850481</v>
      </c>
      <c r="D119" s="112">
        <v>8.9328312773595133</v>
      </c>
      <c r="E119" s="112">
        <v>6.1277703305396773</v>
      </c>
      <c r="F119" s="112">
        <v>3.1655271814898054</v>
      </c>
      <c r="G119" s="112">
        <v>6.6962078861402272</v>
      </c>
      <c r="H119" s="112">
        <v>4.2748907247060588</v>
      </c>
      <c r="I119" s="112">
        <v>15.028004292720516</v>
      </c>
      <c r="J119" s="112">
        <v>13.277783642421479</v>
      </c>
      <c r="K119" s="112">
        <v>0.65637854276673413</v>
      </c>
      <c r="L119" s="112">
        <v>-0.41390360392926256</v>
      </c>
      <c r="M119" s="112">
        <v>2.14106495068238</v>
      </c>
      <c r="N119" s="112">
        <v>8.3801767134012</v>
      </c>
      <c r="O119" s="112">
        <v>4.9934199031773545</v>
      </c>
      <c r="P119" s="112">
        <v>2.7352436537454192</v>
      </c>
      <c r="Q119" s="112">
        <v>-1.0723266853849003</v>
      </c>
      <c r="R119" s="112">
        <v>-0.84671691736860089</v>
      </c>
      <c r="S119" s="112">
        <v>4.4840053021628759</v>
      </c>
    </row>
    <row r="120" spans="1:19" ht="12" customHeight="1" x14ac:dyDescent="0.2">
      <c r="A120" s="52">
        <f>IF(D120&lt;&gt;"",COUNTA($D$6:D120),"")</f>
        <v>112</v>
      </c>
      <c r="B120" s="111">
        <v>2019</v>
      </c>
      <c r="C120" s="112">
        <v>1.8338158174898496</v>
      </c>
      <c r="D120" s="112">
        <v>13.11881642694634</v>
      </c>
      <c r="E120" s="112">
        <v>1.5047566029615516</v>
      </c>
      <c r="F120" s="112">
        <v>1.2043283951003336</v>
      </c>
      <c r="G120" s="112">
        <v>-3.8561094047658542</v>
      </c>
      <c r="H120" s="112">
        <v>-1.4599107197538208</v>
      </c>
      <c r="I120" s="112">
        <v>-4.4502027539963711</v>
      </c>
      <c r="J120" s="112">
        <v>2.035759442766012</v>
      </c>
      <c r="K120" s="112">
        <v>3.4085056707165551</v>
      </c>
      <c r="L120" s="112">
        <v>11.0960959008736</v>
      </c>
      <c r="M120" s="112">
        <v>-2.5855798845908691</v>
      </c>
      <c r="N120" s="112">
        <v>-5.7713161292168706</v>
      </c>
      <c r="O120" s="112">
        <v>-0.88941956351694451</v>
      </c>
      <c r="P120" s="112">
        <v>6.9855614876509931</v>
      </c>
      <c r="Q120" s="112">
        <v>7.5726366043635513</v>
      </c>
      <c r="R120" s="112">
        <v>6.1695422975133996</v>
      </c>
      <c r="S120" s="112">
        <v>0.51861142021887197</v>
      </c>
    </row>
    <row r="122" spans="1:19" ht="12" customHeight="1" x14ac:dyDescent="0.2">
      <c r="C122" s="113"/>
    </row>
    <row r="123" spans="1:19" ht="12" customHeight="1" x14ac:dyDescent="0.2">
      <c r="C123" s="113"/>
    </row>
    <row r="124" spans="1:19" ht="12" customHeight="1" x14ac:dyDescent="0.2">
      <c r="C124" s="113"/>
    </row>
    <row r="125" spans="1:19" ht="12" customHeight="1" x14ac:dyDescent="0.2">
      <c r="C125" s="113"/>
      <c r="D125" s="113"/>
      <c r="E125" s="113"/>
      <c r="F125" s="113"/>
      <c r="G125" s="113"/>
      <c r="H125" s="113"/>
      <c r="I125" s="113"/>
      <c r="J125" s="113"/>
      <c r="K125" s="113"/>
      <c r="L125" s="113"/>
      <c r="M125" s="113"/>
      <c r="N125" s="113"/>
      <c r="O125" s="113"/>
      <c r="P125" s="113"/>
      <c r="Q125" s="113"/>
      <c r="R125" s="113"/>
      <c r="S125" s="113"/>
    </row>
    <row r="126" spans="1:19" ht="12" customHeight="1" x14ac:dyDescent="0.2">
      <c r="C126" s="113"/>
      <c r="D126" s="113"/>
      <c r="E126" s="113"/>
      <c r="F126" s="113"/>
      <c r="G126" s="113"/>
      <c r="H126" s="113"/>
      <c r="I126" s="113"/>
      <c r="J126" s="113"/>
      <c r="K126" s="113"/>
      <c r="L126" s="113"/>
      <c r="M126" s="113"/>
      <c r="N126" s="113"/>
      <c r="O126" s="113"/>
      <c r="P126" s="113"/>
      <c r="Q126" s="113"/>
      <c r="R126" s="113"/>
      <c r="S126" s="113"/>
    </row>
    <row r="127" spans="1:19" ht="12" customHeight="1" x14ac:dyDescent="0.2">
      <c r="C127" s="113"/>
      <c r="D127" s="113"/>
      <c r="E127" s="113"/>
      <c r="F127" s="113"/>
      <c r="G127" s="113"/>
      <c r="H127" s="113"/>
      <c r="I127" s="113"/>
      <c r="J127" s="113"/>
      <c r="K127" s="113"/>
      <c r="L127" s="113"/>
      <c r="M127" s="113"/>
      <c r="N127" s="113"/>
      <c r="O127" s="113"/>
      <c r="P127" s="113"/>
      <c r="Q127" s="113"/>
      <c r="R127" s="113"/>
      <c r="S127" s="113"/>
    </row>
  </sheetData>
  <mergeCells count="30">
    <mergeCell ref="A1:B1"/>
    <mergeCell ref="C1:J1"/>
    <mergeCell ref="K1:S1"/>
    <mergeCell ref="E2:E3"/>
    <mergeCell ref="H2:H3"/>
    <mergeCell ref="O2:O3"/>
    <mergeCell ref="B2:B3"/>
    <mergeCell ref="M2:M3"/>
    <mergeCell ref="P2:P3"/>
    <mergeCell ref="D2:D3"/>
    <mergeCell ref="L2:L3"/>
    <mergeCell ref="I2:I3"/>
    <mergeCell ref="Q2:Q3"/>
    <mergeCell ref="A2:A3"/>
    <mergeCell ref="C63:J63"/>
    <mergeCell ref="K63:S63"/>
    <mergeCell ref="C92:J92"/>
    <mergeCell ref="K92:S92"/>
    <mergeCell ref="K2:K3"/>
    <mergeCell ref="R2:R3"/>
    <mergeCell ref="J2:J3"/>
    <mergeCell ref="S2:S3"/>
    <mergeCell ref="C34:J34"/>
    <mergeCell ref="K34:S34"/>
    <mergeCell ref="N2:N3"/>
    <mergeCell ref="C2:C3"/>
    <mergeCell ref="G2:G3"/>
    <mergeCell ref="F2:F3"/>
    <mergeCell ref="C5:J5"/>
    <mergeCell ref="K5:S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140" zoomScaleNormal="140" workbookViewId="0"/>
  </sheetViews>
  <sheetFormatPr baseColWidth="10" defaultRowHeight="11.25" x14ac:dyDescent="0.2"/>
  <cols>
    <col min="1" max="1" width="21.42578125" style="41" customWidth="1"/>
    <col min="2" max="3" width="10.7109375" style="38" customWidth="1"/>
    <col min="4" max="4" width="7.7109375" style="38" customWidth="1"/>
    <col min="5" max="5" width="5.7109375" style="38" customWidth="1"/>
    <col min="6" max="6" width="6.140625" style="38" customWidth="1"/>
    <col min="7" max="7" width="7.7109375" style="38" customWidth="1"/>
    <col min="8" max="8" width="7" style="38" customWidth="1"/>
    <col min="9" max="9" width="7.7109375" style="38" customWidth="1"/>
    <col min="10" max="10" width="6" style="38" customWidth="1"/>
    <col min="11" max="11" width="6.42578125" style="38" customWidth="1"/>
    <col min="12" max="16384" width="11.42578125" style="38"/>
  </cols>
  <sheetData>
    <row r="1" spans="1:3" s="37" customFormat="1" ht="12.75" x14ac:dyDescent="0.2">
      <c r="A1" s="39" t="s">
        <v>116</v>
      </c>
    </row>
    <row r="2" spans="1:3" s="37" customFormat="1" x14ac:dyDescent="0.2">
      <c r="A2" s="40"/>
    </row>
    <row r="3" spans="1:3" s="37" customFormat="1" x14ac:dyDescent="0.2">
      <c r="A3" s="40" t="s">
        <v>115</v>
      </c>
    </row>
    <row r="4" spans="1:3" s="37" customFormat="1" x14ac:dyDescent="0.2">
      <c r="A4" s="40"/>
    </row>
    <row r="5" spans="1:3" s="37" customFormat="1" ht="22.5" x14ac:dyDescent="0.2">
      <c r="A5" s="41"/>
      <c r="B5" s="43" t="s">
        <v>78</v>
      </c>
      <c r="C5" s="42" t="s">
        <v>42</v>
      </c>
    </row>
    <row r="6" spans="1:3" x14ac:dyDescent="0.2">
      <c r="A6" s="46">
        <v>2000</v>
      </c>
      <c r="B6" s="38">
        <v>2.516326018207681</v>
      </c>
      <c r="C6" s="38">
        <v>9.1279809284577169</v>
      </c>
    </row>
    <row r="7" spans="1:3" x14ac:dyDescent="0.2">
      <c r="A7" s="46">
        <v>2001</v>
      </c>
      <c r="B7" s="38">
        <v>3.3257291735009313</v>
      </c>
      <c r="C7" s="38">
        <v>9.975456754309409</v>
      </c>
    </row>
    <row r="8" spans="1:3" x14ac:dyDescent="0.2">
      <c r="A8" s="46">
        <v>2002</v>
      </c>
      <c r="B8" s="38">
        <v>3.8014616831377088</v>
      </c>
      <c r="C8" s="38">
        <v>10.862972755238159</v>
      </c>
    </row>
    <row r="9" spans="1:3" x14ac:dyDescent="0.2">
      <c r="A9" s="46">
        <v>2003</v>
      </c>
      <c r="B9" s="38">
        <v>3.9756923217019979</v>
      </c>
      <c r="C9" s="38">
        <v>11.132822117472212</v>
      </c>
    </row>
    <row r="10" spans="1:3" x14ac:dyDescent="0.2">
      <c r="A10" s="46">
        <v>2004</v>
      </c>
      <c r="B10" s="38">
        <v>4.2737722608808753</v>
      </c>
      <c r="C10" s="38">
        <v>11.22835243905164</v>
      </c>
    </row>
    <row r="11" spans="1:3" x14ac:dyDescent="0.2">
      <c r="A11" s="46">
        <v>2005</v>
      </c>
      <c r="B11" s="38">
        <v>4.0622163556660151</v>
      </c>
      <c r="C11" s="38">
        <v>11.190147809466369</v>
      </c>
    </row>
    <row r="12" spans="1:3" x14ac:dyDescent="0.2">
      <c r="A12" s="46">
        <v>2006</v>
      </c>
      <c r="B12" s="38">
        <v>4.0211357266187342</v>
      </c>
      <c r="C12" s="38">
        <v>10.853344408731287</v>
      </c>
    </row>
    <row r="13" spans="1:3" x14ac:dyDescent="0.2">
      <c r="A13" s="46">
        <v>2007</v>
      </c>
      <c r="B13" s="38">
        <v>4.9620753272467608</v>
      </c>
      <c r="C13" s="38">
        <v>10.777587247823748</v>
      </c>
    </row>
    <row r="14" spans="1:3" x14ac:dyDescent="0.2">
      <c r="A14" s="46">
        <v>2008</v>
      </c>
      <c r="B14" s="38">
        <v>5.8090983209533347</v>
      </c>
      <c r="C14" s="38">
        <v>11.119573922344996</v>
      </c>
    </row>
    <row r="15" spans="1:3" x14ac:dyDescent="0.2">
      <c r="A15" s="46">
        <v>2009</v>
      </c>
      <c r="B15" s="38">
        <v>6.984876154045625</v>
      </c>
      <c r="C15" s="38">
        <v>12.401351492221561</v>
      </c>
    </row>
    <row r="16" spans="1:3" x14ac:dyDescent="0.2">
      <c r="A16" s="46">
        <v>2010</v>
      </c>
      <c r="B16" s="38">
        <v>6.7018455299238253</v>
      </c>
      <c r="C16" s="38">
        <v>11.988106891528377</v>
      </c>
    </row>
    <row r="17" spans="1:3" x14ac:dyDescent="0.2">
      <c r="A17" s="46">
        <v>2011</v>
      </c>
      <c r="B17" s="38">
        <v>6.3999467933424059</v>
      </c>
      <c r="C17" s="38">
        <v>11.581139382768379</v>
      </c>
    </row>
    <row r="18" spans="1:3" x14ac:dyDescent="0.2">
      <c r="A18" s="46">
        <v>2012</v>
      </c>
      <c r="B18" s="38">
        <v>6.7027225720080095</v>
      </c>
      <c r="C18" s="38">
        <v>12.151716420230237</v>
      </c>
    </row>
    <row r="19" spans="1:3" x14ac:dyDescent="0.2">
      <c r="A19" s="46">
        <v>2013</v>
      </c>
      <c r="B19" s="38">
        <v>6.814700705881763</v>
      </c>
      <c r="C19" s="38">
        <v>12.094641854842191</v>
      </c>
    </row>
    <row r="20" spans="1:3" x14ac:dyDescent="0.2">
      <c r="A20" s="46">
        <v>2014</v>
      </c>
      <c r="B20" s="38">
        <v>6.3507935486633444</v>
      </c>
      <c r="C20" s="38">
        <v>12.233558579681102</v>
      </c>
    </row>
    <row r="21" spans="1:3" x14ac:dyDescent="0.2">
      <c r="A21" s="46">
        <v>2015</v>
      </c>
      <c r="B21" s="38">
        <v>6.7707818947711944</v>
      </c>
      <c r="C21" s="38">
        <v>12.552081926876419</v>
      </c>
    </row>
    <row r="22" spans="1:3" x14ac:dyDescent="0.2">
      <c r="A22" s="46">
        <v>2016</v>
      </c>
      <c r="B22" s="38">
        <v>6.1027792901473541</v>
      </c>
      <c r="C22" s="38">
        <v>12.985935033973421</v>
      </c>
    </row>
    <row r="23" spans="1:3" x14ac:dyDescent="0.2">
      <c r="A23" s="46">
        <v>2017</v>
      </c>
      <c r="B23" s="38">
        <v>6.1384348881195425</v>
      </c>
      <c r="C23" s="38">
        <v>13.357929528145982</v>
      </c>
    </row>
    <row r="24" spans="1:3" x14ac:dyDescent="0.2">
      <c r="A24" s="46">
        <v>2018</v>
      </c>
      <c r="B24" s="38">
        <v>5.791147555341464</v>
      </c>
      <c r="C24" s="38">
        <v>13.254701216977365</v>
      </c>
    </row>
    <row r="25" spans="1:3" x14ac:dyDescent="0.2">
      <c r="A25" s="46">
        <v>2019</v>
      </c>
      <c r="B25" s="38">
        <v>5.3442602660930643</v>
      </c>
      <c r="C25" s="38">
        <v>13.369058453013785</v>
      </c>
    </row>
    <row r="28" spans="1:3" x14ac:dyDescent="0.2">
      <c r="A28" s="44" t="s">
        <v>114</v>
      </c>
    </row>
    <row r="30" spans="1:3" x14ac:dyDescent="0.2">
      <c r="A30" s="45" t="s">
        <v>117</v>
      </c>
      <c r="B30" s="38">
        <v>13.6</v>
      </c>
    </row>
    <row r="31" spans="1:3" x14ac:dyDescent="0.2">
      <c r="A31" s="47" t="s">
        <v>122</v>
      </c>
      <c r="B31" s="38">
        <v>6.9</v>
      </c>
    </row>
    <row r="32" spans="1:3" x14ac:dyDescent="0.2">
      <c r="A32" s="47" t="s">
        <v>123</v>
      </c>
      <c r="B32" s="38">
        <v>1.4</v>
      </c>
    </row>
    <row r="33" spans="1:2" ht="22.5" x14ac:dyDescent="0.2">
      <c r="A33" s="47" t="s">
        <v>124</v>
      </c>
      <c r="B33" s="38">
        <v>5.2</v>
      </c>
    </row>
    <row r="34" spans="1:2" ht="22.5" x14ac:dyDescent="0.2">
      <c r="A34" s="45" t="s">
        <v>118</v>
      </c>
      <c r="B34" s="38">
        <v>2.7</v>
      </c>
    </row>
    <row r="35" spans="1:2" ht="33.75" x14ac:dyDescent="0.2">
      <c r="A35" s="45" t="s">
        <v>119</v>
      </c>
      <c r="B35" s="38">
        <v>21.9</v>
      </c>
    </row>
    <row r="36" spans="1:2" ht="45" x14ac:dyDescent="0.2">
      <c r="A36" s="45" t="s">
        <v>121</v>
      </c>
      <c r="B36" s="38">
        <v>39.6</v>
      </c>
    </row>
    <row r="37" spans="1:2" ht="36.75" customHeight="1" x14ac:dyDescent="0.2">
      <c r="A37" s="45" t="s">
        <v>120</v>
      </c>
      <c r="B37" s="38">
        <v>22.3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zoomScale="140" zoomScaleNormal="140" workbookViewId="0">
      <selection sqref="A1:C1"/>
    </sheetView>
  </sheetViews>
  <sheetFormatPr baseColWidth="10" defaultRowHeight="12" x14ac:dyDescent="0.2"/>
  <cols>
    <col min="1" max="1" width="10.7109375" style="20" customWidth="1"/>
    <col min="2" max="2" width="72.7109375" style="20" customWidth="1"/>
    <col min="3" max="3" width="8.7109375" style="20" customWidth="1"/>
    <col min="4" max="16384" width="11.42578125" style="20"/>
  </cols>
  <sheetData>
    <row r="1" spans="1:3" ht="39.950000000000003" customHeight="1" x14ac:dyDescent="0.2">
      <c r="A1" s="142" t="s">
        <v>19</v>
      </c>
      <c r="B1" s="142"/>
      <c r="C1" s="142"/>
    </row>
    <row r="2" spans="1:3" s="21" customFormat="1" ht="23.1" customHeight="1" x14ac:dyDescent="0.2">
      <c r="C2" s="21" t="s">
        <v>20</v>
      </c>
    </row>
    <row r="3" spans="1:3" s="21" customFormat="1" ht="30" customHeight="1" x14ac:dyDescent="0.2">
      <c r="A3" s="143" t="s">
        <v>21</v>
      </c>
      <c r="B3" s="143"/>
      <c r="C3" s="21">
        <v>3</v>
      </c>
    </row>
    <row r="4" spans="1:3" s="22" customFormat="1" ht="30" customHeight="1" x14ac:dyDescent="0.2">
      <c r="A4" s="143" t="s">
        <v>22</v>
      </c>
      <c r="B4" s="143"/>
      <c r="C4" s="21">
        <v>3</v>
      </c>
    </row>
    <row r="5" spans="1:3" s="25" customFormat="1" ht="12" customHeight="1" x14ac:dyDescent="0.2">
      <c r="A5" s="23" t="s">
        <v>90</v>
      </c>
      <c r="B5" s="23" t="s">
        <v>115</v>
      </c>
      <c r="C5" s="24">
        <v>5</v>
      </c>
    </row>
    <row r="6" spans="1:3" s="25" customFormat="1" ht="11.45" customHeight="1" x14ac:dyDescent="0.2">
      <c r="A6" s="23"/>
      <c r="B6" s="23"/>
      <c r="C6" s="24"/>
    </row>
    <row r="7" spans="1:3" s="25" customFormat="1" ht="12" customHeight="1" x14ac:dyDescent="0.2">
      <c r="A7" s="23" t="s">
        <v>91</v>
      </c>
      <c r="B7" s="23" t="s">
        <v>114</v>
      </c>
      <c r="C7" s="24">
        <v>5</v>
      </c>
    </row>
    <row r="8" spans="1:3" s="25" customFormat="1" ht="11.45" customHeight="1" x14ac:dyDescent="0.2">
      <c r="A8" s="23"/>
      <c r="B8" s="23"/>
      <c r="C8" s="24"/>
    </row>
    <row r="9" spans="1:3" s="22" customFormat="1" ht="24" customHeight="1" x14ac:dyDescent="0.2">
      <c r="A9" s="26" t="s">
        <v>44</v>
      </c>
      <c r="B9" s="27" t="s">
        <v>103</v>
      </c>
      <c r="C9" s="24">
        <v>6</v>
      </c>
    </row>
    <row r="10" spans="1:3" s="22" customFormat="1" ht="12" customHeight="1" x14ac:dyDescent="0.2">
      <c r="A10" s="26"/>
      <c r="B10" s="28"/>
      <c r="C10" s="24"/>
    </row>
    <row r="11" spans="1:3" s="25" customFormat="1" ht="24" customHeight="1" x14ac:dyDescent="0.2">
      <c r="A11" s="26" t="s">
        <v>45</v>
      </c>
      <c r="B11" s="29" t="s">
        <v>106</v>
      </c>
      <c r="C11" s="24">
        <v>10</v>
      </c>
    </row>
    <row r="12" spans="1:3" s="25" customFormat="1" ht="12" customHeight="1" x14ac:dyDescent="0.2">
      <c r="A12" s="23"/>
      <c r="B12" s="30"/>
      <c r="C12" s="24"/>
    </row>
    <row r="13" spans="1:3" s="22" customFormat="1" ht="24" customHeight="1" x14ac:dyDescent="0.2">
      <c r="A13" s="26" t="s">
        <v>46</v>
      </c>
      <c r="B13" s="29" t="s">
        <v>108</v>
      </c>
      <c r="C13" s="24">
        <v>14</v>
      </c>
    </row>
    <row r="14" spans="1:3" s="22" customFormat="1" ht="12" customHeight="1" x14ac:dyDescent="0.2">
      <c r="A14" s="26"/>
      <c r="B14" s="30"/>
      <c r="C14" s="24"/>
    </row>
    <row r="15" spans="1:3" s="22" customFormat="1" ht="12" customHeight="1" x14ac:dyDescent="0.2">
      <c r="A15" s="26" t="s">
        <v>47</v>
      </c>
      <c r="B15" s="29" t="s">
        <v>104</v>
      </c>
      <c r="C15" s="24">
        <v>18</v>
      </c>
    </row>
    <row r="16" spans="1:3" s="22" customFormat="1" ht="12" customHeight="1" x14ac:dyDescent="0.2">
      <c r="A16" s="26"/>
      <c r="B16" s="30"/>
      <c r="C16" s="24"/>
    </row>
    <row r="17" spans="1:3" s="22" customFormat="1" ht="12" customHeight="1" x14ac:dyDescent="0.2">
      <c r="A17" s="26" t="s">
        <v>48</v>
      </c>
      <c r="B17" s="29" t="s">
        <v>88</v>
      </c>
      <c r="C17" s="24">
        <v>22</v>
      </c>
    </row>
    <row r="18" spans="1:3" s="25" customFormat="1" ht="12" customHeight="1" x14ac:dyDescent="0.2">
      <c r="A18" s="26"/>
      <c r="B18" s="30"/>
      <c r="C18" s="24"/>
    </row>
    <row r="19" spans="1:3" s="25" customFormat="1" ht="12" customHeight="1" x14ac:dyDescent="0.2">
      <c r="A19" s="26" t="s">
        <v>49</v>
      </c>
      <c r="B19" s="29" t="s">
        <v>107</v>
      </c>
      <c r="C19" s="24">
        <v>24</v>
      </c>
    </row>
    <row r="20" spans="1:3" s="25" customFormat="1" ht="12" customHeight="1" x14ac:dyDescent="0.2">
      <c r="A20" s="23"/>
      <c r="B20" s="30"/>
      <c r="C20" s="24"/>
    </row>
    <row r="21" spans="1:3" s="25" customFormat="1" ht="12" customHeight="1" x14ac:dyDescent="0.2">
      <c r="A21" s="26" t="s">
        <v>50</v>
      </c>
      <c r="B21" s="29" t="s">
        <v>109</v>
      </c>
      <c r="C21" s="24">
        <v>28</v>
      </c>
    </row>
    <row r="22" spans="1:3" s="25" customFormat="1" ht="12" customHeight="1" x14ac:dyDescent="0.2">
      <c r="A22" s="26"/>
      <c r="B22" s="29"/>
      <c r="C22" s="24"/>
    </row>
    <row r="23" spans="1:3" s="25" customFormat="1" ht="12" customHeight="1" x14ac:dyDescent="0.2">
      <c r="A23" s="26" t="s">
        <v>82</v>
      </c>
      <c r="B23" s="29" t="s">
        <v>105</v>
      </c>
      <c r="C23" s="24">
        <v>32</v>
      </c>
    </row>
    <row r="24" spans="1:3" s="25" customFormat="1" ht="12" customHeight="1" x14ac:dyDescent="0.2">
      <c r="A24" s="26"/>
      <c r="B24" s="29"/>
      <c r="C24" s="24"/>
    </row>
    <row r="25" spans="1:3" s="25" customFormat="1" ht="12" customHeight="1" x14ac:dyDescent="0.2">
      <c r="A25" s="26" t="s">
        <v>87</v>
      </c>
      <c r="B25" s="31" t="s">
        <v>89</v>
      </c>
      <c r="C25" s="24">
        <v>36</v>
      </c>
    </row>
    <row r="26" spans="1:3" s="25" customFormat="1" ht="11.45" customHeight="1" x14ac:dyDescent="0.2">
      <c r="A26" s="32"/>
      <c r="B26" s="32"/>
      <c r="C26" s="24"/>
    </row>
    <row r="27" spans="1:3" x14ac:dyDescent="0.2">
      <c r="A27" s="33"/>
      <c r="B27" s="33"/>
    </row>
    <row r="28" spans="1:3" x14ac:dyDescent="0.2">
      <c r="A28" s="33"/>
      <c r="B28" s="33"/>
    </row>
    <row r="29" spans="1:3" x14ac:dyDescent="0.2">
      <c r="A29" s="33"/>
      <c r="B29" s="33"/>
    </row>
    <row r="30" spans="1:3" x14ac:dyDescent="0.2">
      <c r="A30" s="33"/>
      <c r="B30" s="33"/>
    </row>
    <row r="31" spans="1:3" x14ac:dyDescent="0.2">
      <c r="A31" s="33"/>
      <c r="B31" s="33"/>
    </row>
    <row r="32" spans="1:3" x14ac:dyDescent="0.2">
      <c r="A32" s="33"/>
      <c r="B32" s="33"/>
    </row>
    <row r="33" spans="1:2" x14ac:dyDescent="0.2">
      <c r="A33" s="33"/>
      <c r="B33" s="33"/>
    </row>
    <row r="34" spans="1:2" x14ac:dyDescent="0.2">
      <c r="A34" s="33"/>
      <c r="B34" s="33"/>
    </row>
    <row r="35" spans="1:2" x14ac:dyDescent="0.2">
      <c r="A35" s="33"/>
      <c r="B35" s="33"/>
    </row>
    <row r="36" spans="1:2" x14ac:dyDescent="0.2">
      <c r="A36" s="33"/>
      <c r="B36" s="33"/>
    </row>
    <row r="37" spans="1:2" x14ac:dyDescent="0.2">
      <c r="A37" s="33"/>
      <c r="B37" s="3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zoomScale="140" zoomScaleNormal="140" workbookViewId="0"/>
  </sheetViews>
  <sheetFormatPr baseColWidth="10" defaultRowHeight="11.45" customHeight="1" x14ac:dyDescent="0.2"/>
  <cols>
    <col min="1" max="1" width="95.7109375" style="35" customWidth="1"/>
    <col min="2" max="16384" width="11.42578125" style="35"/>
  </cols>
  <sheetData>
    <row r="1" spans="1:1" s="34" customFormat="1" ht="39.950000000000003" customHeight="1" x14ac:dyDescent="0.2">
      <c r="A1" s="36" t="s">
        <v>21</v>
      </c>
    </row>
    <row r="36" spans="1:1" ht="9.6" customHeight="1" x14ac:dyDescent="0.2"/>
    <row r="37" spans="1:1" ht="30" customHeight="1" x14ac:dyDescent="0.2">
      <c r="A37" s="36" t="s">
        <v>22</v>
      </c>
    </row>
    <row r="65"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rowBreaks count="1" manualBreakCount="1">
    <brk id="6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1"/>
  <sheetViews>
    <sheetView zoomScale="140" zoomScaleNormal="140" workbookViewId="0"/>
  </sheetViews>
  <sheetFormatPr baseColWidth="10" defaultRowHeight="12" x14ac:dyDescent="0.2"/>
  <cols>
    <col min="1" max="2" width="45.7109375" style="1" customWidth="1"/>
    <col min="3" max="16384" width="11.42578125" style="1"/>
  </cols>
  <sheetData>
    <row r="1" spans="1:1" s="3" customFormat="1" ht="30" customHeight="1" x14ac:dyDescent="0.2">
      <c r="A1" s="4"/>
    </row>
    <row r="2" spans="1:1" ht="12" customHeight="1" x14ac:dyDescent="0.2">
      <c r="A2" s="10"/>
    </row>
    <row r="3" spans="1:1" ht="12" customHeight="1" x14ac:dyDescent="0.2">
      <c r="A3" s="10"/>
    </row>
    <row r="4" spans="1:1" ht="12" customHeight="1" x14ac:dyDescent="0.2">
      <c r="A4" s="7"/>
    </row>
    <row r="5" spans="1:1" ht="12" customHeight="1" x14ac:dyDescent="0.2">
      <c r="A5" s="7"/>
    </row>
    <row r="6" spans="1:1" ht="12" customHeight="1" x14ac:dyDescent="0.2">
      <c r="A6" s="8"/>
    </row>
    <row r="7" spans="1:1" ht="12" customHeight="1" x14ac:dyDescent="0.2">
      <c r="A7" s="10"/>
    </row>
    <row r="8" spans="1:1" ht="12" customHeight="1" x14ac:dyDescent="0.2">
      <c r="A8" s="9"/>
    </row>
    <row r="9" spans="1:1" ht="12" customHeight="1" x14ac:dyDescent="0.2">
      <c r="A9" s="7"/>
    </row>
    <row r="10" spans="1:1" ht="12" customHeight="1" x14ac:dyDescent="0.2">
      <c r="A10" s="8"/>
    </row>
    <row r="11" spans="1:1" ht="12" customHeight="1" x14ac:dyDescent="0.2">
      <c r="A11" s="7"/>
    </row>
    <row r="12" spans="1:1" ht="12" customHeight="1" x14ac:dyDescent="0.2">
      <c r="A12" s="8"/>
    </row>
    <row r="13" spans="1:1" ht="12" customHeight="1" x14ac:dyDescent="0.2">
      <c r="A13" s="7"/>
    </row>
    <row r="14" spans="1:1" ht="12" customHeight="1" x14ac:dyDescent="0.2">
      <c r="A14" s="7"/>
    </row>
    <row r="15" spans="1:1" ht="12" customHeight="1" x14ac:dyDescent="0.2">
      <c r="A15" s="6"/>
    </row>
    <row r="16" spans="1:1" ht="12" customHeight="1" x14ac:dyDescent="0.2">
      <c r="A16" s="7"/>
    </row>
    <row r="17" spans="1:1" ht="12" customHeight="1" x14ac:dyDescent="0.2">
      <c r="A17" s="6"/>
    </row>
    <row r="18" spans="1:1" ht="12" customHeight="1" x14ac:dyDescent="0.2">
      <c r="A18" s="2"/>
    </row>
    <row r="19" spans="1:1" ht="12" customHeight="1" x14ac:dyDescent="0.2">
      <c r="A19" s="2"/>
    </row>
    <row r="20" spans="1:1" ht="12" customHeight="1" x14ac:dyDescent="0.2">
      <c r="A20" s="5"/>
    </row>
    <row r="21" spans="1:1" ht="12" customHeight="1" x14ac:dyDescent="0.2">
      <c r="A21" s="5"/>
    </row>
    <row r="22" spans="1:1" ht="12" customHeight="1" x14ac:dyDescent="0.2">
      <c r="A22" s="5"/>
    </row>
    <row r="23" spans="1:1" ht="12" customHeight="1" x14ac:dyDescent="0.2">
      <c r="A23" s="5"/>
    </row>
    <row r="24" spans="1:1" ht="12" customHeight="1" x14ac:dyDescent="0.2">
      <c r="A24" s="5"/>
    </row>
    <row r="25" spans="1:1" ht="12" customHeight="1" x14ac:dyDescent="0.2">
      <c r="A25" s="5"/>
    </row>
    <row r="26" spans="1:1" ht="12" customHeight="1" x14ac:dyDescent="0.2">
      <c r="A26" s="5"/>
    </row>
    <row r="27" spans="1:1" ht="12" customHeight="1" x14ac:dyDescent="0.2">
      <c r="A27" s="5"/>
    </row>
    <row r="28" spans="1:1" ht="12" customHeight="1" x14ac:dyDescent="0.2">
      <c r="A28" s="5"/>
    </row>
    <row r="29" spans="1:1" ht="12" customHeight="1" x14ac:dyDescent="0.2">
      <c r="A29" s="5"/>
    </row>
    <row r="30" spans="1:1" ht="12" customHeight="1" x14ac:dyDescent="0.2">
      <c r="A30" s="5"/>
    </row>
    <row r="31" spans="1:1" ht="12" customHeight="1" x14ac:dyDescent="0.2">
      <c r="A31" s="5"/>
    </row>
    <row r="32" spans="1:1" ht="12" customHeight="1" x14ac:dyDescent="0.2">
      <c r="A32" s="5"/>
    </row>
    <row r="33" spans="1:1" ht="12" customHeight="1" x14ac:dyDescent="0.2">
      <c r="A33" s="5"/>
    </row>
    <row r="34" spans="1:1" ht="12" customHeight="1" x14ac:dyDescent="0.2">
      <c r="A34" s="5"/>
    </row>
    <row r="35" spans="1:1" ht="12" customHeight="1" x14ac:dyDescent="0.2">
      <c r="A35" s="5"/>
    </row>
    <row r="36" spans="1:1" ht="12" customHeight="1" x14ac:dyDescent="0.2">
      <c r="A36" s="5"/>
    </row>
    <row r="37" spans="1:1" ht="12" customHeight="1" x14ac:dyDescent="0.2">
      <c r="A37" s="5"/>
    </row>
    <row r="38" spans="1:1" ht="12" customHeight="1" x14ac:dyDescent="0.2">
      <c r="A38" s="5"/>
    </row>
    <row r="39" spans="1:1" ht="12" customHeight="1" x14ac:dyDescent="0.2">
      <c r="A39" s="5"/>
    </row>
    <row r="40" spans="1:1" ht="12" customHeight="1" x14ac:dyDescent="0.2">
      <c r="A40" s="5"/>
    </row>
    <row r="41" spans="1:1" ht="12" customHeight="1" x14ac:dyDescent="0.2">
      <c r="A41" s="5"/>
    </row>
    <row r="42" spans="1:1" ht="12" customHeight="1" x14ac:dyDescent="0.2">
      <c r="A42" s="5"/>
    </row>
    <row r="43" spans="1:1" ht="12" customHeight="1" x14ac:dyDescent="0.2">
      <c r="A43" s="5"/>
    </row>
    <row r="44" spans="1:1" ht="12" customHeight="1" x14ac:dyDescent="0.2">
      <c r="A44" s="5"/>
    </row>
    <row r="45" spans="1:1" ht="12" customHeight="1" x14ac:dyDescent="0.2">
      <c r="A45" s="5"/>
    </row>
    <row r="46" spans="1:1" ht="12" customHeight="1" x14ac:dyDescent="0.2">
      <c r="A46" s="5"/>
    </row>
    <row r="47" spans="1:1" ht="12" customHeight="1" x14ac:dyDescent="0.2">
      <c r="A47" s="5"/>
    </row>
    <row r="48" spans="1:1" ht="12" customHeight="1" x14ac:dyDescent="0.2">
      <c r="A48" s="5"/>
    </row>
    <row r="49" spans="1:1" ht="12" customHeight="1" x14ac:dyDescent="0.2">
      <c r="A49" s="5"/>
    </row>
    <row r="50" spans="1:1" ht="12" customHeight="1" x14ac:dyDescent="0.2">
      <c r="A50" s="5"/>
    </row>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6"/>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48" customWidth="1"/>
    <col min="2" max="2" width="39.42578125" style="48" customWidth="1"/>
    <col min="3" max="23" width="7" style="48" customWidth="1"/>
    <col min="24" max="24" width="6" style="48" customWidth="1"/>
    <col min="25" max="31" width="6.140625" style="48" customWidth="1"/>
    <col min="32" max="16384" width="11.42578125" style="48"/>
  </cols>
  <sheetData>
    <row r="1" spans="1:35" s="38" customFormat="1" ht="39.950000000000003" customHeight="1" x14ac:dyDescent="0.2">
      <c r="A1" s="156" t="s">
        <v>44</v>
      </c>
      <c r="B1" s="157"/>
      <c r="C1" s="148" t="s">
        <v>60</v>
      </c>
      <c r="D1" s="148"/>
      <c r="E1" s="148"/>
      <c r="F1" s="148"/>
      <c r="G1" s="148"/>
      <c r="H1" s="148"/>
      <c r="I1" s="149"/>
      <c r="J1" s="151" t="s">
        <v>60</v>
      </c>
      <c r="K1" s="148"/>
      <c r="L1" s="148"/>
      <c r="M1" s="148"/>
      <c r="N1" s="148"/>
      <c r="O1" s="148"/>
      <c r="P1" s="149"/>
      <c r="Q1" s="151" t="s">
        <v>60</v>
      </c>
      <c r="R1" s="148"/>
      <c r="S1" s="148"/>
      <c r="T1" s="148"/>
      <c r="U1" s="148"/>
      <c r="V1" s="148"/>
      <c r="W1" s="149"/>
      <c r="X1" s="151" t="s">
        <v>60</v>
      </c>
      <c r="Y1" s="148"/>
      <c r="Z1" s="148"/>
      <c r="AA1" s="148"/>
      <c r="AB1" s="148"/>
      <c r="AC1" s="148"/>
      <c r="AD1" s="149"/>
      <c r="AE1" s="149"/>
    </row>
    <row r="2" spans="1:35" s="38" customFormat="1" ht="11.45" customHeight="1" x14ac:dyDescent="0.2">
      <c r="A2" s="158" t="s">
        <v>61</v>
      </c>
      <c r="B2" s="146" t="s">
        <v>65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46">
        <v>2016</v>
      </c>
      <c r="AC2" s="146">
        <v>2017</v>
      </c>
      <c r="AD2" s="154">
        <v>2018</v>
      </c>
      <c r="AE2" s="147">
        <v>2019</v>
      </c>
    </row>
    <row r="3" spans="1:35" s="38" customFormat="1"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46"/>
      <c r="AC3" s="146"/>
      <c r="AD3" s="155"/>
      <c r="AE3" s="147"/>
    </row>
    <row r="4" spans="1:35" ht="11.45" customHeight="1" x14ac:dyDescent="0.2">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0">
        <v>28</v>
      </c>
      <c r="AC4" s="50">
        <v>29</v>
      </c>
      <c r="AD4" s="51">
        <v>30</v>
      </c>
      <c r="AE4" s="51">
        <v>31</v>
      </c>
    </row>
    <row r="5" spans="1:35" ht="20.100000000000001" customHeight="1" x14ac:dyDescent="0.2">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c r="AF5" s="38"/>
      <c r="AG5" s="38"/>
      <c r="AH5" s="38"/>
      <c r="AI5" s="38"/>
    </row>
    <row r="6" spans="1:35" ht="11.45" customHeight="1" x14ac:dyDescent="0.2">
      <c r="A6" s="52">
        <f>IF(D6&lt;&gt;"",COUNTA($D6:D$6),"")</f>
        <v>1</v>
      </c>
      <c r="B6" s="54" t="s">
        <v>24</v>
      </c>
      <c r="C6" s="55">
        <v>7177.14</v>
      </c>
      <c r="D6" s="55">
        <v>10985.035</v>
      </c>
      <c r="E6" s="55">
        <v>12844.637000000001</v>
      </c>
      <c r="F6" s="55">
        <v>14254.715</v>
      </c>
      <c r="G6" s="55">
        <v>14870.528</v>
      </c>
      <c r="H6" s="55">
        <v>13500.624</v>
      </c>
      <c r="I6" s="55">
        <v>12464.087</v>
      </c>
      <c r="J6" s="55">
        <v>11644.105</v>
      </c>
      <c r="K6" s="55">
        <v>11077.832</v>
      </c>
      <c r="L6" s="55">
        <v>10534.565000000001</v>
      </c>
      <c r="M6" s="55">
        <v>9160.3369999999995</v>
      </c>
      <c r="N6" s="55">
        <v>8051.4030000000002</v>
      </c>
      <c r="O6" s="55">
        <v>7818.7640000000001</v>
      </c>
      <c r="P6" s="55">
        <v>7826.6220000000003</v>
      </c>
      <c r="Q6" s="55">
        <v>8381.9760000000006</v>
      </c>
      <c r="R6" s="55">
        <v>8927.2540000000008</v>
      </c>
      <c r="S6" s="55">
        <v>7860.5820000000003</v>
      </c>
      <c r="T6" s="55">
        <v>8309.7749999999996</v>
      </c>
      <c r="U6" s="55">
        <v>7288.49</v>
      </c>
      <c r="V6" s="55">
        <v>7938.8580000000002</v>
      </c>
      <c r="W6" s="55">
        <v>8991.3559999999998</v>
      </c>
      <c r="X6" s="55">
        <v>8847.0020000000004</v>
      </c>
      <c r="Y6" s="55">
        <v>7971.59</v>
      </c>
      <c r="Z6" s="55">
        <v>8734.5619999999999</v>
      </c>
      <c r="AA6" s="55">
        <v>9082.4369999999999</v>
      </c>
      <c r="AB6" s="55">
        <v>10234.124</v>
      </c>
      <c r="AC6" s="55">
        <v>10456.786</v>
      </c>
      <c r="AD6" s="55">
        <v>11691.776</v>
      </c>
      <c r="AE6" s="55">
        <v>13589.906999999999</v>
      </c>
      <c r="AF6" s="56"/>
      <c r="AG6" s="56"/>
      <c r="AH6" s="56"/>
      <c r="AI6" s="38"/>
    </row>
    <row r="7" spans="1:35" ht="11.1" customHeight="1" x14ac:dyDescent="0.2">
      <c r="A7" s="52" t="str">
        <f>IF(D7&lt;&gt;"",COUNTA($D$6:D7),"")</f>
        <v/>
      </c>
      <c r="B7" s="57" t="s">
        <v>51</v>
      </c>
      <c r="C7" s="58"/>
      <c r="D7" s="59"/>
      <c r="E7" s="59"/>
      <c r="F7" s="59"/>
      <c r="G7" s="59"/>
      <c r="H7" s="55"/>
      <c r="I7" s="55"/>
      <c r="J7" s="55"/>
      <c r="K7" s="55"/>
      <c r="L7" s="55"/>
      <c r="M7" s="59"/>
      <c r="N7" s="59"/>
      <c r="O7" s="59"/>
      <c r="P7" s="59"/>
      <c r="Q7" s="59"/>
      <c r="R7" s="59"/>
      <c r="S7" s="59"/>
      <c r="T7" s="59"/>
      <c r="U7" s="59"/>
      <c r="V7" s="59"/>
      <c r="W7" s="59"/>
      <c r="X7" s="59"/>
      <c r="Y7" s="59"/>
      <c r="Z7" s="59"/>
      <c r="AA7" s="59"/>
      <c r="AB7" s="59"/>
      <c r="AC7" s="60"/>
      <c r="AD7" s="60"/>
      <c r="AE7" s="60"/>
      <c r="AF7" s="56"/>
      <c r="AG7" s="56"/>
      <c r="AH7" s="56"/>
      <c r="AI7" s="38"/>
    </row>
    <row r="8" spans="1:35" ht="11.45" customHeight="1" x14ac:dyDescent="0.2">
      <c r="A8" s="52">
        <f>IF(D8&lt;&gt;"",COUNTA($D$6:D8),"")</f>
        <v>2</v>
      </c>
      <c r="B8" s="57" t="s">
        <v>52</v>
      </c>
      <c r="C8" s="60">
        <v>186.405</v>
      </c>
      <c r="D8" s="60">
        <v>272.14400000000001</v>
      </c>
      <c r="E8" s="60">
        <v>295.22000000000003</v>
      </c>
      <c r="F8" s="60">
        <v>349.64600000000002</v>
      </c>
      <c r="G8" s="60">
        <v>322.959</v>
      </c>
      <c r="H8" s="60">
        <v>302.15199999999999</v>
      </c>
      <c r="I8" s="60">
        <v>274.38299999999998</v>
      </c>
      <c r="J8" s="60">
        <v>320.50400000000002</v>
      </c>
      <c r="K8" s="60">
        <v>349.23599999999999</v>
      </c>
      <c r="L8" s="60">
        <v>324.31099999999998</v>
      </c>
      <c r="M8" s="60">
        <v>316.94900000000001</v>
      </c>
      <c r="N8" s="60">
        <v>320.44099999999997</v>
      </c>
      <c r="O8" s="60">
        <v>282.17099999999999</v>
      </c>
      <c r="P8" s="60">
        <v>315.05200000000002</v>
      </c>
      <c r="Q8" s="60">
        <v>381.98599999999999</v>
      </c>
      <c r="R8" s="60">
        <v>408.18299999999999</v>
      </c>
      <c r="S8" s="60">
        <v>414.63099999999997</v>
      </c>
      <c r="T8" s="60">
        <v>515.17600000000004</v>
      </c>
      <c r="U8" s="60">
        <v>468.47500000000002</v>
      </c>
      <c r="V8" s="60">
        <v>362.28199999999998</v>
      </c>
      <c r="W8" s="60">
        <v>457.27800000000002</v>
      </c>
      <c r="X8" s="60">
        <v>448.51400000000001</v>
      </c>
      <c r="Y8" s="60">
        <v>456.72199999999998</v>
      </c>
      <c r="Z8" s="60">
        <v>455.78300000000002</v>
      </c>
      <c r="AA8" s="60">
        <v>434.08499999999998</v>
      </c>
      <c r="AB8" s="60">
        <v>338.60199999999998</v>
      </c>
      <c r="AC8" s="60">
        <v>329.745</v>
      </c>
      <c r="AD8" s="60">
        <v>376.90699999999998</v>
      </c>
      <c r="AE8" s="60">
        <v>366.714</v>
      </c>
      <c r="AF8" s="56"/>
      <c r="AG8" s="56"/>
      <c r="AH8" s="56"/>
      <c r="AI8" s="38"/>
    </row>
    <row r="9" spans="1:35" ht="11.45" customHeight="1" x14ac:dyDescent="0.2">
      <c r="A9" s="52">
        <f>IF(D9&lt;&gt;"",COUNTA($D$6:D9),"")</f>
        <v>3</v>
      </c>
      <c r="B9" s="57" t="s">
        <v>53</v>
      </c>
      <c r="C9" s="60">
        <v>1240.8</v>
      </c>
      <c r="D9" s="60">
        <v>2161.5</v>
      </c>
      <c r="E9" s="60">
        <v>3034.7280000000001</v>
      </c>
      <c r="F9" s="60">
        <v>2920.1239999999998</v>
      </c>
      <c r="G9" s="60">
        <v>2955.1370000000002</v>
      </c>
      <c r="H9" s="60">
        <v>2301.3609999999999</v>
      </c>
      <c r="I9" s="60">
        <v>1679.424</v>
      </c>
      <c r="J9" s="60">
        <v>1388.194</v>
      </c>
      <c r="K9" s="60">
        <v>1337.3309999999999</v>
      </c>
      <c r="L9" s="60">
        <v>1482.105</v>
      </c>
      <c r="M9" s="60">
        <v>1323.433</v>
      </c>
      <c r="N9" s="60">
        <v>1101.4949999999999</v>
      </c>
      <c r="O9" s="60">
        <v>1061.298</v>
      </c>
      <c r="P9" s="60">
        <v>1135.356</v>
      </c>
      <c r="Q9" s="60">
        <v>1129.5740000000001</v>
      </c>
      <c r="R9" s="60">
        <v>1324.068</v>
      </c>
      <c r="S9" s="60">
        <v>1338.5429999999999</v>
      </c>
      <c r="T9" s="60">
        <v>1438.088</v>
      </c>
      <c r="U9" s="60">
        <v>1175.845</v>
      </c>
      <c r="V9" s="60">
        <v>1165.4580000000001</v>
      </c>
      <c r="W9" s="60">
        <v>1163.2940000000001</v>
      </c>
      <c r="X9" s="60">
        <v>1142.7190000000001</v>
      </c>
      <c r="Y9" s="60">
        <v>1085.2719999999999</v>
      </c>
      <c r="Z9" s="60">
        <v>1292.213</v>
      </c>
      <c r="AA9" s="60">
        <v>1394.547</v>
      </c>
      <c r="AB9" s="60">
        <v>1479.691</v>
      </c>
      <c r="AC9" s="60">
        <v>1482.5129999999999</v>
      </c>
      <c r="AD9" s="60">
        <v>1742.3</v>
      </c>
      <c r="AE9" s="60">
        <v>1842.691</v>
      </c>
      <c r="AF9" s="56"/>
      <c r="AG9" s="56"/>
      <c r="AH9" s="56"/>
      <c r="AI9" s="38"/>
    </row>
    <row r="10" spans="1:35" ht="11.1" customHeight="1" x14ac:dyDescent="0.2">
      <c r="A10" s="52" t="str">
        <f>IF(D10&lt;&gt;"",COUNTA($D$6:D10),"")</f>
        <v/>
      </c>
      <c r="B10" s="57" t="s">
        <v>55</v>
      </c>
      <c r="C10" s="61"/>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56"/>
      <c r="AG10" s="56"/>
      <c r="AH10" s="56"/>
      <c r="AI10" s="38"/>
    </row>
    <row r="11" spans="1:35" ht="11.45" customHeight="1" x14ac:dyDescent="0.2">
      <c r="A11" s="52">
        <f>IF(D11&lt;&gt;"",COUNTA($D$6:D11),"")</f>
        <v>4</v>
      </c>
      <c r="B11" s="57" t="s">
        <v>56</v>
      </c>
      <c r="C11" s="61" t="s">
        <v>5</v>
      </c>
      <c r="D11" s="60" t="s">
        <v>5</v>
      </c>
      <c r="E11" s="60" t="s">
        <v>5</v>
      </c>
      <c r="F11" s="60" t="s">
        <v>5</v>
      </c>
      <c r="G11" s="60">
        <v>2660.5039999999999</v>
      </c>
      <c r="H11" s="60">
        <v>2052.951</v>
      </c>
      <c r="I11" s="60">
        <v>1501.96</v>
      </c>
      <c r="J11" s="60">
        <v>1220.999</v>
      </c>
      <c r="K11" s="60">
        <v>1200.873</v>
      </c>
      <c r="L11" s="60">
        <v>1332.3810000000001</v>
      </c>
      <c r="M11" s="60">
        <v>1227.3150000000001</v>
      </c>
      <c r="N11" s="60">
        <v>1026.3889999999999</v>
      </c>
      <c r="O11" s="60">
        <v>993.78</v>
      </c>
      <c r="P11" s="60">
        <v>1059.02</v>
      </c>
      <c r="Q11" s="60">
        <v>1048.6869999999999</v>
      </c>
      <c r="R11" s="60">
        <v>1233.278</v>
      </c>
      <c r="S11" s="60">
        <v>1255.6569999999999</v>
      </c>
      <c r="T11" s="60">
        <v>1369.136</v>
      </c>
      <c r="U11" s="60">
        <v>1109.954</v>
      </c>
      <c r="V11" s="60">
        <v>1080.299</v>
      </c>
      <c r="W11" s="60">
        <v>1075.3530000000001</v>
      </c>
      <c r="X11" s="60">
        <v>1049.259</v>
      </c>
      <c r="Y11" s="60">
        <v>992.09299999999996</v>
      </c>
      <c r="Z11" s="60">
        <v>1190.028</v>
      </c>
      <c r="AA11" s="60">
        <v>1297.223</v>
      </c>
      <c r="AB11" s="60">
        <v>1382.451</v>
      </c>
      <c r="AC11" s="60">
        <v>1361.7070000000001</v>
      </c>
      <c r="AD11" s="60">
        <v>1606.9449999999999</v>
      </c>
      <c r="AE11" s="60">
        <v>1651.991</v>
      </c>
      <c r="AF11" s="56"/>
      <c r="AG11" s="56"/>
      <c r="AH11" s="56"/>
      <c r="AI11" s="38"/>
    </row>
    <row r="12" spans="1:35" ht="11.1" customHeight="1" x14ac:dyDescent="0.2">
      <c r="A12" s="52" t="str">
        <f>IF(D12&lt;&gt;"",COUNTA($D$6:D12),"")</f>
        <v/>
      </c>
      <c r="B12" s="57" t="s">
        <v>57</v>
      </c>
      <c r="C12" s="61"/>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56"/>
      <c r="AG12" s="56"/>
      <c r="AH12" s="56"/>
      <c r="AI12" s="38"/>
    </row>
    <row r="13" spans="1:35" ht="11.45" customHeight="1" x14ac:dyDescent="0.2">
      <c r="A13" s="52">
        <f>IF(D13&lt;&gt;"",COUNTA($D$6:D13),"")</f>
        <v>5</v>
      </c>
      <c r="B13" s="57" t="s">
        <v>58</v>
      </c>
      <c r="C13" s="61" t="s">
        <v>5</v>
      </c>
      <c r="D13" s="60" t="s">
        <v>5</v>
      </c>
      <c r="E13" s="60" t="s">
        <v>5</v>
      </c>
      <c r="F13" s="60" t="s">
        <v>5</v>
      </c>
      <c r="G13" s="60">
        <v>1299.895</v>
      </c>
      <c r="H13" s="60">
        <v>754.45500000000004</v>
      </c>
      <c r="I13" s="60">
        <v>515.85</v>
      </c>
      <c r="J13" s="60">
        <v>468.92700000000002</v>
      </c>
      <c r="K13" s="60">
        <v>399.42899999999997</v>
      </c>
      <c r="L13" s="60">
        <v>637.25900000000001</v>
      </c>
      <c r="M13" s="60">
        <v>604.40499999999997</v>
      </c>
      <c r="N13" s="60">
        <v>441.83100000000002</v>
      </c>
      <c r="O13" s="60">
        <v>477.05700000000002</v>
      </c>
      <c r="P13" s="60">
        <v>495.322</v>
      </c>
      <c r="Q13" s="60">
        <v>532.99300000000005</v>
      </c>
      <c r="R13" s="60">
        <v>743.25699999999995</v>
      </c>
      <c r="S13" s="60">
        <v>807.62699999999995</v>
      </c>
      <c r="T13" s="60">
        <v>916.39599999999996</v>
      </c>
      <c r="U13" s="60">
        <v>643.03399999999999</v>
      </c>
      <c r="V13" s="60">
        <v>604.86599999999999</v>
      </c>
      <c r="W13" s="60">
        <v>579.66800000000001</v>
      </c>
      <c r="X13" s="60">
        <v>588.27200000000005</v>
      </c>
      <c r="Y13" s="60">
        <v>539.41999999999996</v>
      </c>
      <c r="Z13" s="60">
        <v>658.70600000000002</v>
      </c>
      <c r="AA13" s="60">
        <v>729.98500000000001</v>
      </c>
      <c r="AB13" s="60">
        <v>804.82299999999998</v>
      </c>
      <c r="AC13" s="60">
        <v>779.99099999999999</v>
      </c>
      <c r="AD13" s="60">
        <v>928.197</v>
      </c>
      <c r="AE13" s="60">
        <v>942.50099999999998</v>
      </c>
      <c r="AF13" s="56"/>
      <c r="AG13" s="56"/>
      <c r="AH13" s="56"/>
      <c r="AI13" s="38"/>
    </row>
    <row r="14" spans="1:35" ht="11.45" customHeight="1" x14ac:dyDescent="0.2">
      <c r="A14" s="52">
        <f>IF(D14&lt;&gt;"",COUNTA($D$6:D14),"")</f>
        <v>6</v>
      </c>
      <c r="B14" s="57" t="s">
        <v>54</v>
      </c>
      <c r="C14" s="61" t="s">
        <v>5</v>
      </c>
      <c r="D14" s="60" t="s">
        <v>5</v>
      </c>
      <c r="E14" s="60" t="s">
        <v>5</v>
      </c>
      <c r="F14" s="60" t="s">
        <v>5</v>
      </c>
      <c r="G14" s="60">
        <v>294.63299999999998</v>
      </c>
      <c r="H14" s="60">
        <v>248.41</v>
      </c>
      <c r="I14" s="60">
        <v>177.464</v>
      </c>
      <c r="J14" s="60">
        <v>167.19499999999999</v>
      </c>
      <c r="K14" s="60">
        <v>136.458</v>
      </c>
      <c r="L14" s="60">
        <v>149.72399999999999</v>
      </c>
      <c r="M14" s="60">
        <v>96.117999999999995</v>
      </c>
      <c r="N14" s="60">
        <v>75.105999999999995</v>
      </c>
      <c r="O14" s="60">
        <v>67.518000000000001</v>
      </c>
      <c r="P14" s="60">
        <v>76.335999999999999</v>
      </c>
      <c r="Q14" s="60">
        <v>80.887</v>
      </c>
      <c r="R14" s="60">
        <v>90.79</v>
      </c>
      <c r="S14" s="60">
        <v>82.885999999999996</v>
      </c>
      <c r="T14" s="60">
        <v>68.951999999999998</v>
      </c>
      <c r="U14" s="60">
        <v>65.891000000000005</v>
      </c>
      <c r="V14" s="60">
        <v>85.159000000000006</v>
      </c>
      <c r="W14" s="60">
        <v>87.941000000000003</v>
      </c>
      <c r="X14" s="60">
        <v>93.46</v>
      </c>
      <c r="Y14" s="60">
        <v>93.179000000000002</v>
      </c>
      <c r="Z14" s="60">
        <v>102.185</v>
      </c>
      <c r="AA14" s="60">
        <v>97.323999999999998</v>
      </c>
      <c r="AB14" s="60">
        <v>97.24</v>
      </c>
      <c r="AC14" s="60">
        <v>120.806</v>
      </c>
      <c r="AD14" s="60">
        <v>135.35499999999999</v>
      </c>
      <c r="AE14" s="60">
        <v>190.7</v>
      </c>
      <c r="AF14" s="56"/>
      <c r="AG14" s="56"/>
      <c r="AH14" s="56"/>
      <c r="AI14" s="38"/>
    </row>
    <row r="15" spans="1:35" ht="11.45" customHeight="1" x14ac:dyDescent="0.2">
      <c r="A15" s="52">
        <f>IF(D15&lt;&gt;"",COUNTA($D$6:D15),"")</f>
        <v>7</v>
      </c>
      <c r="B15" s="57" t="s">
        <v>99</v>
      </c>
      <c r="C15" s="60">
        <v>5749.9350000000004</v>
      </c>
      <c r="D15" s="60">
        <v>8551.3909999999996</v>
      </c>
      <c r="E15" s="60">
        <v>9514.6890000000003</v>
      </c>
      <c r="F15" s="60">
        <v>10984.945</v>
      </c>
      <c r="G15" s="60">
        <v>11592.432000000001</v>
      </c>
      <c r="H15" s="60">
        <v>10897.111000000001</v>
      </c>
      <c r="I15" s="60">
        <v>10510.28</v>
      </c>
      <c r="J15" s="60">
        <v>9935.4069999999992</v>
      </c>
      <c r="K15" s="60">
        <v>9391.2649999999994</v>
      </c>
      <c r="L15" s="60">
        <v>8728.1489999999994</v>
      </c>
      <c r="M15" s="60">
        <v>7519.9549999999999</v>
      </c>
      <c r="N15" s="60">
        <v>6629.4669999999996</v>
      </c>
      <c r="O15" s="60">
        <v>6475.2950000000001</v>
      </c>
      <c r="P15" s="60">
        <v>6376.2139999999999</v>
      </c>
      <c r="Q15" s="60">
        <v>6870.4160000000002</v>
      </c>
      <c r="R15" s="60">
        <v>7195.0029999999997</v>
      </c>
      <c r="S15" s="60">
        <v>6107.4080000000004</v>
      </c>
      <c r="T15" s="60">
        <v>6356.5110000000004</v>
      </c>
      <c r="U15" s="60">
        <v>5644.17</v>
      </c>
      <c r="V15" s="60">
        <v>6411.1180000000004</v>
      </c>
      <c r="W15" s="60">
        <v>7370.7839999999997</v>
      </c>
      <c r="X15" s="60">
        <v>7255.7690000000002</v>
      </c>
      <c r="Y15" s="60">
        <v>6429.5959999999995</v>
      </c>
      <c r="Z15" s="60">
        <v>6986.5659999999998</v>
      </c>
      <c r="AA15" s="60">
        <v>7253.8050000000003</v>
      </c>
      <c r="AB15" s="60">
        <v>8415.8310000000001</v>
      </c>
      <c r="AC15" s="60">
        <v>8644.5280000000002</v>
      </c>
      <c r="AD15" s="60">
        <v>9572.5689999999995</v>
      </c>
      <c r="AE15" s="60">
        <v>11380.502</v>
      </c>
      <c r="AF15" s="56"/>
      <c r="AG15" s="56"/>
      <c r="AH15" s="56"/>
      <c r="AI15" s="38"/>
    </row>
    <row r="16" spans="1:35" ht="11.1" customHeight="1" x14ac:dyDescent="0.2">
      <c r="A16" s="52" t="str">
        <f>IF(D16&lt;&gt;"",COUNTA($D$6:D16),"")</f>
        <v/>
      </c>
      <c r="B16" s="57" t="s">
        <v>55</v>
      </c>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59"/>
      <c r="AD16" s="59"/>
      <c r="AE16" s="60"/>
      <c r="AF16" s="56"/>
      <c r="AG16" s="56"/>
      <c r="AH16" s="56"/>
      <c r="AI16" s="38"/>
    </row>
    <row r="17" spans="1:35" ht="22.5" customHeight="1" x14ac:dyDescent="0.2">
      <c r="A17" s="52">
        <f>IF(D17&lt;&gt;"",COUNTA($D$6:D17),"")</f>
        <v>8</v>
      </c>
      <c r="B17" s="57" t="s">
        <v>112</v>
      </c>
      <c r="C17" s="61" t="s">
        <v>5</v>
      </c>
      <c r="D17" s="60" t="s">
        <v>5</v>
      </c>
      <c r="E17" s="60" t="s">
        <v>5</v>
      </c>
      <c r="F17" s="60" t="s">
        <v>5</v>
      </c>
      <c r="G17" s="60">
        <v>1696.796</v>
      </c>
      <c r="H17" s="60">
        <v>1507.75</v>
      </c>
      <c r="I17" s="60">
        <v>1438.5840000000001</v>
      </c>
      <c r="J17" s="60">
        <v>1387.713</v>
      </c>
      <c r="K17" s="60">
        <v>1320.296</v>
      </c>
      <c r="L17" s="60">
        <v>1351.9580000000001</v>
      </c>
      <c r="M17" s="60">
        <v>1171.8520000000001</v>
      </c>
      <c r="N17" s="60">
        <v>1222.97</v>
      </c>
      <c r="O17" s="60">
        <v>1185.451</v>
      </c>
      <c r="P17" s="60">
        <v>1293.73</v>
      </c>
      <c r="Q17" s="60">
        <v>1886.9349999999999</v>
      </c>
      <c r="R17" s="60">
        <v>2512.4940000000001</v>
      </c>
      <c r="S17" s="60">
        <v>1773.18</v>
      </c>
      <c r="T17" s="60">
        <v>1693.8009999999999</v>
      </c>
      <c r="U17" s="60">
        <v>844.58100000000002</v>
      </c>
      <c r="V17" s="60">
        <v>1547.5609999999999</v>
      </c>
      <c r="W17" s="60">
        <v>1257.33</v>
      </c>
      <c r="X17" s="60">
        <v>1294.895</v>
      </c>
      <c r="Y17" s="60">
        <v>1085.9639999999999</v>
      </c>
      <c r="Z17" s="60">
        <v>1452.9770000000001</v>
      </c>
      <c r="AA17" s="60">
        <v>1361.748</v>
      </c>
      <c r="AB17" s="60">
        <v>2259.4290000000001</v>
      </c>
      <c r="AC17" s="60">
        <v>1757.018</v>
      </c>
      <c r="AD17" s="60">
        <v>1986.6110000000001</v>
      </c>
      <c r="AE17" s="60">
        <v>2971.5740000000001</v>
      </c>
      <c r="AF17" s="56"/>
      <c r="AG17" s="56"/>
      <c r="AH17" s="56"/>
      <c r="AI17" s="38"/>
    </row>
    <row r="18" spans="1:35" ht="22.5" customHeight="1" x14ac:dyDescent="0.2">
      <c r="A18" s="52">
        <f>IF(D18&lt;&gt;"",COUNTA($D$6:D18),"")</f>
        <v>9</v>
      </c>
      <c r="B18" s="57" t="s">
        <v>64</v>
      </c>
      <c r="C18" s="61" t="s">
        <v>5</v>
      </c>
      <c r="D18" s="60" t="s">
        <v>5</v>
      </c>
      <c r="E18" s="60" t="s">
        <v>5</v>
      </c>
      <c r="F18" s="60" t="s">
        <v>5</v>
      </c>
      <c r="G18" s="60">
        <v>6802.9229999999998</v>
      </c>
      <c r="H18" s="60">
        <v>6456.5940000000001</v>
      </c>
      <c r="I18" s="60">
        <v>6568.0860000000002</v>
      </c>
      <c r="J18" s="60">
        <v>5888.0950000000003</v>
      </c>
      <c r="K18" s="60">
        <v>5693.0739999999996</v>
      </c>
      <c r="L18" s="60">
        <v>4950.6040000000003</v>
      </c>
      <c r="M18" s="60">
        <v>3960.4960000000001</v>
      </c>
      <c r="N18" s="60">
        <v>3271.6129999999998</v>
      </c>
      <c r="O18" s="60">
        <v>2948.8710000000001</v>
      </c>
      <c r="P18" s="60">
        <v>2883.5050000000001</v>
      </c>
      <c r="Q18" s="60">
        <v>2709.9259999999999</v>
      </c>
      <c r="R18" s="60">
        <v>2622.232</v>
      </c>
      <c r="S18" s="60">
        <v>2498.5329999999999</v>
      </c>
      <c r="T18" s="60">
        <v>2857.9870000000001</v>
      </c>
      <c r="U18" s="60">
        <v>2848.8229999999999</v>
      </c>
      <c r="V18" s="60">
        <v>2886.4360000000001</v>
      </c>
      <c r="W18" s="60">
        <v>3581.0909999999999</v>
      </c>
      <c r="X18" s="60">
        <v>3721.3009999999999</v>
      </c>
      <c r="Y18" s="60">
        <v>3278.8</v>
      </c>
      <c r="Z18" s="60">
        <v>3235.7510000000002</v>
      </c>
      <c r="AA18" s="60">
        <v>3388.355</v>
      </c>
      <c r="AB18" s="60">
        <v>3701.8290000000002</v>
      </c>
      <c r="AC18" s="60">
        <v>4395.1480000000001</v>
      </c>
      <c r="AD18" s="60">
        <v>4401.8239999999996</v>
      </c>
      <c r="AE18" s="60">
        <v>5384.8919999999998</v>
      </c>
      <c r="AF18" s="56"/>
      <c r="AG18" s="56"/>
      <c r="AH18" s="56"/>
      <c r="AI18" s="38"/>
    </row>
    <row r="19" spans="1:35" ht="11.1" customHeight="1" x14ac:dyDescent="0.2">
      <c r="A19" s="52" t="str">
        <f>IF(D19&lt;&gt;"",COUNTA($D$6:D19),"")</f>
        <v/>
      </c>
      <c r="B19" s="57" t="s">
        <v>57</v>
      </c>
      <c r="C19" s="61"/>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59"/>
      <c r="AD19" s="59"/>
      <c r="AE19" s="60"/>
      <c r="AF19" s="56"/>
      <c r="AG19" s="56"/>
      <c r="AH19" s="56"/>
      <c r="AI19" s="38"/>
    </row>
    <row r="20" spans="1:35" ht="11.45" customHeight="1" x14ac:dyDescent="0.2">
      <c r="A20" s="52">
        <f>IF(D20&lt;&gt;"",COUNTA($D$6:D20),"")</f>
        <v>10</v>
      </c>
      <c r="B20" s="57" t="s">
        <v>59</v>
      </c>
      <c r="C20" s="61" t="s">
        <v>5</v>
      </c>
      <c r="D20" s="60" t="s">
        <v>5</v>
      </c>
      <c r="E20" s="60" t="s">
        <v>5</v>
      </c>
      <c r="F20" s="60" t="s">
        <v>5</v>
      </c>
      <c r="G20" s="60">
        <v>5899.25</v>
      </c>
      <c r="H20" s="60">
        <v>5499.3050000000003</v>
      </c>
      <c r="I20" s="60">
        <v>5619.4369999999999</v>
      </c>
      <c r="J20" s="60">
        <v>4771.2650000000003</v>
      </c>
      <c r="K20" s="60">
        <v>4488.4530000000004</v>
      </c>
      <c r="L20" s="60">
        <v>3574.7759999999998</v>
      </c>
      <c r="M20" s="60">
        <v>3158.0549999999998</v>
      </c>
      <c r="N20" s="60">
        <v>2672.9479999999999</v>
      </c>
      <c r="O20" s="60">
        <v>2527.3620000000001</v>
      </c>
      <c r="P20" s="60">
        <v>2443.0459999999998</v>
      </c>
      <c r="Q20" s="60">
        <v>2244.4749999999999</v>
      </c>
      <c r="R20" s="60">
        <v>2083.2869999999998</v>
      </c>
      <c r="S20" s="60">
        <v>1970.8779999999999</v>
      </c>
      <c r="T20" s="60">
        <v>2303.1759999999999</v>
      </c>
      <c r="U20" s="60">
        <v>2223.1030000000001</v>
      </c>
      <c r="V20" s="60">
        <v>2254.002</v>
      </c>
      <c r="W20" s="60">
        <v>2976.5830000000001</v>
      </c>
      <c r="X20" s="60">
        <v>3147.721</v>
      </c>
      <c r="Y20" s="60">
        <v>2768.03</v>
      </c>
      <c r="Z20" s="60">
        <v>2607.1489999999999</v>
      </c>
      <c r="AA20" s="60">
        <v>2793.5639999999999</v>
      </c>
      <c r="AB20" s="60">
        <v>3048.4850000000001</v>
      </c>
      <c r="AC20" s="60">
        <v>3593.4180000000001</v>
      </c>
      <c r="AD20" s="60">
        <v>3632.665</v>
      </c>
      <c r="AE20" s="60">
        <v>4651.3739999999998</v>
      </c>
      <c r="AF20" s="56"/>
      <c r="AG20" s="56"/>
      <c r="AH20" s="56"/>
      <c r="AI20" s="38"/>
    </row>
    <row r="21" spans="1:35" ht="22.5" customHeight="1" x14ac:dyDescent="0.2">
      <c r="A21" s="52">
        <f>IF(D21&lt;&gt;"",COUNTA($D$6:D21),"")</f>
        <v>11</v>
      </c>
      <c r="B21" s="57" t="s">
        <v>86</v>
      </c>
      <c r="C21" s="61" t="s">
        <v>5</v>
      </c>
      <c r="D21" s="60" t="s">
        <v>5</v>
      </c>
      <c r="E21" s="60" t="s">
        <v>5</v>
      </c>
      <c r="F21" s="60" t="s">
        <v>5</v>
      </c>
      <c r="G21" s="60">
        <v>3092.7130000000002</v>
      </c>
      <c r="H21" s="60">
        <v>2932.7669999999998</v>
      </c>
      <c r="I21" s="60">
        <v>2503.61</v>
      </c>
      <c r="J21" s="60">
        <v>2659.5990000000002</v>
      </c>
      <c r="K21" s="60">
        <v>2377.895</v>
      </c>
      <c r="L21" s="60">
        <v>2425.587</v>
      </c>
      <c r="M21" s="60">
        <v>2387.607</v>
      </c>
      <c r="N21" s="60">
        <v>2134.884</v>
      </c>
      <c r="O21" s="60">
        <v>2340.973</v>
      </c>
      <c r="P21" s="60">
        <v>2198.9789999999998</v>
      </c>
      <c r="Q21" s="60">
        <v>2273.5549999999998</v>
      </c>
      <c r="R21" s="60">
        <v>2060.277</v>
      </c>
      <c r="S21" s="60">
        <v>1835.6949999999999</v>
      </c>
      <c r="T21" s="60">
        <v>1804.723</v>
      </c>
      <c r="U21" s="60">
        <v>1950.7660000000001</v>
      </c>
      <c r="V21" s="60">
        <v>1977.1210000000001</v>
      </c>
      <c r="W21" s="60">
        <v>2532.3629999999998</v>
      </c>
      <c r="X21" s="60">
        <v>2239.5729999999999</v>
      </c>
      <c r="Y21" s="60">
        <v>2064.8319999999999</v>
      </c>
      <c r="Z21" s="60">
        <v>2297.8380000000002</v>
      </c>
      <c r="AA21" s="60">
        <v>2503.7020000000002</v>
      </c>
      <c r="AB21" s="60">
        <v>2454.5729999999999</v>
      </c>
      <c r="AC21" s="60">
        <v>2492.3620000000001</v>
      </c>
      <c r="AD21" s="60">
        <v>3184.134</v>
      </c>
      <c r="AE21" s="60">
        <v>3024.0360000000001</v>
      </c>
      <c r="AF21" s="56"/>
      <c r="AG21" s="56"/>
      <c r="AH21" s="56"/>
      <c r="AI21" s="38"/>
    </row>
    <row r="22" spans="1:35" ht="20.100000000000001" customHeight="1" x14ac:dyDescent="0.2">
      <c r="A22" s="52" t="str">
        <f>IF(D22&lt;&gt;"",COUNTA($D$6:D22),"")</f>
        <v/>
      </c>
      <c r="B22" s="57"/>
      <c r="C22" s="145" t="s">
        <v>62</v>
      </c>
      <c r="D22" s="144"/>
      <c r="E22" s="144"/>
      <c r="F22" s="144"/>
      <c r="G22" s="144"/>
      <c r="H22" s="144"/>
      <c r="I22" s="144"/>
      <c r="J22" s="144" t="s">
        <v>62</v>
      </c>
      <c r="K22" s="144"/>
      <c r="L22" s="144"/>
      <c r="M22" s="144"/>
      <c r="N22" s="144"/>
      <c r="O22" s="144"/>
      <c r="P22" s="144"/>
      <c r="Q22" s="144" t="s">
        <v>62</v>
      </c>
      <c r="R22" s="144"/>
      <c r="S22" s="144"/>
      <c r="T22" s="144"/>
      <c r="U22" s="144"/>
      <c r="V22" s="144"/>
      <c r="W22" s="144"/>
      <c r="X22" s="144" t="s">
        <v>62</v>
      </c>
      <c r="Y22" s="144"/>
      <c r="Z22" s="144"/>
      <c r="AA22" s="144"/>
      <c r="AB22" s="144"/>
      <c r="AC22" s="144"/>
      <c r="AD22" s="144"/>
      <c r="AE22" s="144"/>
      <c r="AF22" s="38"/>
      <c r="AG22" s="38"/>
      <c r="AH22" s="38"/>
      <c r="AI22" s="38"/>
    </row>
    <row r="23" spans="1:35" ht="11.45" customHeight="1" x14ac:dyDescent="0.2">
      <c r="A23" s="52">
        <f>IF(D23&lt;&gt;"",COUNTA($D$6:D23),"")</f>
        <v>12</v>
      </c>
      <c r="B23" s="54" t="s">
        <v>24</v>
      </c>
      <c r="C23" s="62" t="s">
        <v>8</v>
      </c>
      <c r="D23" s="63">
        <v>53.05588298402985</v>
      </c>
      <c r="E23" s="63">
        <v>16.928503186380379</v>
      </c>
      <c r="F23" s="63">
        <v>10.977951342649854</v>
      </c>
      <c r="G23" s="63">
        <v>4.3200653257536192</v>
      </c>
      <c r="H23" s="63">
        <v>-9.2122082013496769</v>
      </c>
      <c r="I23" s="63">
        <v>-7.6776969716362737</v>
      </c>
      <c r="J23" s="63">
        <v>-6.5787570321035149</v>
      </c>
      <c r="K23" s="63">
        <v>-4.8631732537623114</v>
      </c>
      <c r="L23" s="63">
        <v>-4.9040913420604317</v>
      </c>
      <c r="M23" s="63">
        <v>-13.044943004291111</v>
      </c>
      <c r="N23" s="63">
        <v>-12.105820997633602</v>
      </c>
      <c r="O23" s="63">
        <v>-2.8894218808821268</v>
      </c>
      <c r="P23" s="63">
        <v>0.10050181844598455</v>
      </c>
      <c r="Q23" s="63">
        <v>7.0957048903089994</v>
      </c>
      <c r="R23" s="63">
        <v>6.5053634131140434</v>
      </c>
      <c r="S23" s="63">
        <v>-11.948489423511418</v>
      </c>
      <c r="T23" s="63">
        <v>5.7145005293501168</v>
      </c>
      <c r="U23" s="63">
        <v>-12.290164294460439</v>
      </c>
      <c r="V23" s="63">
        <v>8.9232200359745288</v>
      </c>
      <c r="W23" s="63">
        <v>13.257549133641136</v>
      </c>
      <c r="X23" s="63">
        <v>-1.6054753031689548</v>
      </c>
      <c r="Y23" s="63">
        <v>-9.8950130224905575</v>
      </c>
      <c r="Z23" s="63">
        <v>9.5711395091819824</v>
      </c>
      <c r="AA23" s="63">
        <v>3.9827412067142003</v>
      </c>
      <c r="AB23" s="63">
        <v>12.680374221147915</v>
      </c>
      <c r="AC23" s="63">
        <v>2.1756820613078363</v>
      </c>
      <c r="AD23" s="63">
        <v>11.810416699739289</v>
      </c>
      <c r="AE23" s="63">
        <v>16.234753385627641</v>
      </c>
      <c r="AF23" s="64"/>
      <c r="AG23" s="64"/>
      <c r="AH23" s="64"/>
      <c r="AI23" s="38"/>
    </row>
    <row r="24" spans="1:35" ht="11.1" customHeight="1" x14ac:dyDescent="0.2">
      <c r="A24" s="52" t="str">
        <f>IF(D24&lt;&gt;"",COUNTA($D$6:D24),"")</f>
        <v/>
      </c>
      <c r="B24" s="57" t="s">
        <v>51</v>
      </c>
      <c r="C24" s="65"/>
      <c r="D24" s="66"/>
      <c r="E24" s="66"/>
      <c r="F24" s="66"/>
      <c r="G24" s="66"/>
      <c r="H24" s="63"/>
      <c r="I24" s="63"/>
      <c r="J24" s="63"/>
      <c r="K24" s="63"/>
      <c r="L24" s="63"/>
      <c r="M24" s="63"/>
      <c r="N24" s="63"/>
      <c r="O24" s="63"/>
      <c r="P24" s="63"/>
      <c r="Q24" s="63"/>
      <c r="R24" s="63"/>
      <c r="S24" s="63"/>
      <c r="T24" s="63"/>
      <c r="U24" s="63"/>
      <c r="V24" s="63"/>
      <c r="W24" s="63"/>
      <c r="X24" s="63"/>
      <c r="Y24" s="63"/>
      <c r="Z24" s="63"/>
      <c r="AA24" s="63"/>
      <c r="AB24" s="63"/>
      <c r="AC24" s="67"/>
      <c r="AD24" s="67"/>
      <c r="AE24" s="63"/>
      <c r="AF24" s="64"/>
      <c r="AG24" s="64"/>
      <c r="AH24" s="64"/>
      <c r="AI24" s="38"/>
    </row>
    <row r="25" spans="1:35" ht="11.45" customHeight="1" x14ac:dyDescent="0.2">
      <c r="A25" s="52">
        <f>IF(D25&lt;&gt;"",COUNTA($D$6:D25),"")</f>
        <v>13</v>
      </c>
      <c r="B25" s="57" t="s">
        <v>52</v>
      </c>
      <c r="C25" s="65" t="s">
        <v>8</v>
      </c>
      <c r="D25" s="66">
        <v>45.996083796035514</v>
      </c>
      <c r="E25" s="66">
        <v>8.4793344699864779</v>
      </c>
      <c r="F25" s="66">
        <v>18.435742835851229</v>
      </c>
      <c r="G25" s="66">
        <v>-7.6325769492572491</v>
      </c>
      <c r="H25" s="66">
        <v>-6.4426134586743204</v>
      </c>
      <c r="I25" s="66">
        <v>-9.1904074770314281</v>
      </c>
      <c r="J25" s="66">
        <v>16.808985979452078</v>
      </c>
      <c r="K25" s="66">
        <v>8.9646307066370472</v>
      </c>
      <c r="L25" s="66">
        <v>-7.1370076395331523</v>
      </c>
      <c r="M25" s="66">
        <v>-2.2700432609439702</v>
      </c>
      <c r="N25" s="66">
        <v>1.1017545409513834</v>
      </c>
      <c r="O25" s="66">
        <v>-11.942916168655072</v>
      </c>
      <c r="P25" s="66">
        <v>11.652862980249566</v>
      </c>
      <c r="Q25" s="66">
        <v>21.245381714764548</v>
      </c>
      <c r="R25" s="66">
        <v>6.8581047472944032</v>
      </c>
      <c r="S25" s="66">
        <v>1.579683622296862</v>
      </c>
      <c r="T25" s="66">
        <v>24.24927224447762</v>
      </c>
      <c r="U25" s="66">
        <v>-9.0650573784493069</v>
      </c>
      <c r="V25" s="66">
        <v>-22.667805112332569</v>
      </c>
      <c r="W25" s="66">
        <v>26.221562208445356</v>
      </c>
      <c r="X25" s="66">
        <v>-1.9165584174178509</v>
      </c>
      <c r="Y25" s="66">
        <v>1.8300432093535541</v>
      </c>
      <c r="Z25" s="66">
        <v>-0.20559552638147494</v>
      </c>
      <c r="AA25" s="66">
        <v>-4.7605987937242062</v>
      </c>
      <c r="AB25" s="66">
        <v>-21.996383196839329</v>
      </c>
      <c r="AC25" s="66">
        <v>-2.6157553706121051</v>
      </c>
      <c r="AD25" s="66">
        <v>14.302567135210541</v>
      </c>
      <c r="AE25" s="66">
        <v>-2.7043806562361539</v>
      </c>
      <c r="AF25" s="64"/>
      <c r="AG25" s="64"/>
      <c r="AH25" s="64"/>
      <c r="AI25" s="38"/>
    </row>
    <row r="26" spans="1:35" ht="11.45" customHeight="1" x14ac:dyDescent="0.2">
      <c r="A26" s="52">
        <f>IF(D26&lt;&gt;"",COUNTA($D$6:D26),"")</f>
        <v>14</v>
      </c>
      <c r="B26" s="57" t="s">
        <v>53</v>
      </c>
      <c r="C26" s="65" t="s">
        <v>8</v>
      </c>
      <c r="D26" s="66">
        <v>74.202127659574472</v>
      </c>
      <c r="E26" s="66">
        <v>40.399167244968773</v>
      </c>
      <c r="F26" s="66">
        <v>-3.7764175240746454</v>
      </c>
      <c r="G26" s="66">
        <v>1.1990244249901716</v>
      </c>
      <c r="H26" s="66">
        <v>-22.123373637161322</v>
      </c>
      <c r="I26" s="66">
        <v>-27.024747529831259</v>
      </c>
      <c r="J26" s="66">
        <v>-17.341064555466637</v>
      </c>
      <c r="K26" s="66">
        <v>-3.6639691570486548</v>
      </c>
      <c r="L26" s="66">
        <v>10.82559216828145</v>
      </c>
      <c r="M26" s="66">
        <v>-10.705854173624676</v>
      </c>
      <c r="N26" s="66">
        <v>-16.769870480787468</v>
      </c>
      <c r="O26" s="66">
        <v>-3.6493129791782986</v>
      </c>
      <c r="P26" s="66">
        <v>6.9780589429170696</v>
      </c>
      <c r="Q26" s="66">
        <v>-0.50926757774653941</v>
      </c>
      <c r="R26" s="66">
        <v>17.2183495724937</v>
      </c>
      <c r="S26" s="66">
        <v>1.0932217982762216</v>
      </c>
      <c r="T26" s="66">
        <v>7.4368174948432735</v>
      </c>
      <c r="U26" s="66">
        <v>-18.235532178837456</v>
      </c>
      <c r="V26" s="66">
        <v>-0.88336472919474929</v>
      </c>
      <c r="W26" s="66">
        <v>-0.18567807677325138</v>
      </c>
      <c r="X26" s="66">
        <v>-1.7686844426258539</v>
      </c>
      <c r="Y26" s="66">
        <v>-5.0272201652374733</v>
      </c>
      <c r="Z26" s="66">
        <v>19.068123014322676</v>
      </c>
      <c r="AA26" s="66">
        <v>7.9192826569613519</v>
      </c>
      <c r="AB26" s="66">
        <v>6.1054951894773</v>
      </c>
      <c r="AC26" s="66">
        <v>0.19071549397813461</v>
      </c>
      <c r="AD26" s="66">
        <v>17.523421379778796</v>
      </c>
      <c r="AE26" s="66">
        <v>5.7619812891006141</v>
      </c>
      <c r="AF26" s="64"/>
      <c r="AG26" s="64"/>
      <c r="AH26" s="64"/>
      <c r="AI26" s="38"/>
    </row>
    <row r="27" spans="1:35" ht="11.1" customHeight="1" x14ac:dyDescent="0.2">
      <c r="A27" s="52" t="str">
        <f>IF(D27&lt;&gt;"",COUNTA($D$6:D27),"")</f>
        <v/>
      </c>
      <c r="B27" s="57" t="s">
        <v>55</v>
      </c>
      <c r="C27" s="65"/>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8"/>
      <c r="AD27" s="68"/>
      <c r="AE27" s="66"/>
      <c r="AF27" s="64"/>
      <c r="AG27" s="64"/>
      <c r="AH27" s="64"/>
      <c r="AI27" s="38"/>
    </row>
    <row r="28" spans="1:35" ht="11.45" customHeight="1" x14ac:dyDescent="0.2">
      <c r="A28" s="52">
        <f>IF(D28&lt;&gt;"",COUNTA($D$6:D28),"")</f>
        <v>15</v>
      </c>
      <c r="B28" s="57" t="s">
        <v>56</v>
      </c>
      <c r="C28" s="65" t="s">
        <v>8</v>
      </c>
      <c r="D28" s="60" t="s">
        <v>5</v>
      </c>
      <c r="E28" s="60" t="s">
        <v>5</v>
      </c>
      <c r="F28" s="60" t="s">
        <v>5</v>
      </c>
      <c r="G28" s="60" t="s">
        <v>5</v>
      </c>
      <c r="H28" s="66">
        <v>-22.836011522628795</v>
      </c>
      <c r="I28" s="66">
        <v>-26.83897472467682</v>
      </c>
      <c r="J28" s="66">
        <v>-18.706290447149058</v>
      </c>
      <c r="K28" s="66">
        <v>-1.6483223982984425</v>
      </c>
      <c r="L28" s="66">
        <v>10.951033123402725</v>
      </c>
      <c r="M28" s="66">
        <v>-7.8855822771414479</v>
      </c>
      <c r="N28" s="66">
        <v>-16.371184251801697</v>
      </c>
      <c r="O28" s="66">
        <v>-3.1770605491680053</v>
      </c>
      <c r="P28" s="66">
        <v>6.564833262895208</v>
      </c>
      <c r="Q28" s="66">
        <v>-0.97571339540329738</v>
      </c>
      <c r="R28" s="66">
        <v>17.60210625286668</v>
      </c>
      <c r="S28" s="66">
        <v>1.8145949250696112</v>
      </c>
      <c r="T28" s="66">
        <v>9.0374202509124704</v>
      </c>
      <c r="U28" s="66">
        <v>-18.930332706173822</v>
      </c>
      <c r="V28" s="66">
        <v>-2.6717323420610222</v>
      </c>
      <c r="W28" s="66">
        <v>-0.45783621016033527</v>
      </c>
      <c r="X28" s="66">
        <v>-2.4265520252419437</v>
      </c>
      <c r="Y28" s="66">
        <v>-5.4482258431902899</v>
      </c>
      <c r="Z28" s="66">
        <v>19.951254569884075</v>
      </c>
      <c r="AA28" s="66">
        <v>9.0077712457185886</v>
      </c>
      <c r="AB28" s="66">
        <v>6.5700346046901732</v>
      </c>
      <c r="AC28" s="66">
        <v>-1.5005233458545728</v>
      </c>
      <c r="AD28" s="66">
        <v>18.009601184395763</v>
      </c>
      <c r="AE28" s="66">
        <v>2.8032073281910708</v>
      </c>
      <c r="AF28" s="64"/>
      <c r="AG28" s="64"/>
      <c r="AH28" s="64"/>
      <c r="AI28" s="38"/>
    </row>
    <row r="29" spans="1:35" ht="11.1" customHeight="1" x14ac:dyDescent="0.2">
      <c r="A29" s="52" t="str">
        <f>IF(D29&lt;&gt;"",COUNTA($D$6:D29),"")</f>
        <v/>
      </c>
      <c r="B29" s="57" t="s">
        <v>57</v>
      </c>
      <c r="C29" s="65"/>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8"/>
      <c r="AD29" s="68"/>
      <c r="AE29" s="66"/>
      <c r="AF29" s="64"/>
      <c r="AG29" s="64"/>
      <c r="AH29" s="64"/>
      <c r="AI29" s="38"/>
    </row>
    <row r="30" spans="1:35" ht="11.45" customHeight="1" x14ac:dyDescent="0.2">
      <c r="A30" s="52">
        <f>IF(D30&lt;&gt;"",COUNTA($D$6:D30),"")</f>
        <v>16</v>
      </c>
      <c r="B30" s="57" t="s">
        <v>58</v>
      </c>
      <c r="C30" s="65" t="s">
        <v>8</v>
      </c>
      <c r="D30" s="60" t="s">
        <v>5</v>
      </c>
      <c r="E30" s="60" t="s">
        <v>5</v>
      </c>
      <c r="F30" s="60" t="s">
        <v>5</v>
      </c>
      <c r="G30" s="60" t="s">
        <v>5</v>
      </c>
      <c r="H30" s="66">
        <v>-41.960312179060615</v>
      </c>
      <c r="I30" s="66">
        <v>-31.626140724098853</v>
      </c>
      <c r="J30" s="66">
        <v>-9.096248909566734</v>
      </c>
      <c r="K30" s="66">
        <v>-14.820643724929466</v>
      </c>
      <c r="L30" s="66">
        <v>59.542496914345229</v>
      </c>
      <c r="M30" s="66">
        <v>-5.1555176152867199</v>
      </c>
      <c r="N30" s="66">
        <v>-26.898189128150825</v>
      </c>
      <c r="O30" s="66">
        <v>7.9727316553161733</v>
      </c>
      <c r="P30" s="66">
        <v>3.8286829456438118</v>
      </c>
      <c r="Q30" s="66">
        <v>7.6053557080040859</v>
      </c>
      <c r="R30" s="66">
        <v>39.44967382310837</v>
      </c>
      <c r="S30" s="69">
        <v>8.6605306105425175</v>
      </c>
      <c r="T30" s="66">
        <v>13.467727057168718</v>
      </c>
      <c r="U30" s="66">
        <v>-29.830117110943306</v>
      </c>
      <c r="V30" s="66">
        <v>-5.9356114917718195</v>
      </c>
      <c r="W30" s="66">
        <v>-4.1658813687659748</v>
      </c>
      <c r="X30" s="66">
        <v>1.4842979084579448</v>
      </c>
      <c r="Y30" s="66">
        <v>-8.3043218103190366</v>
      </c>
      <c r="Z30" s="66">
        <v>22.113751807496943</v>
      </c>
      <c r="AA30" s="66">
        <v>10.821064329154433</v>
      </c>
      <c r="AB30" s="66">
        <v>10.251991479276972</v>
      </c>
      <c r="AC30" s="66">
        <v>-3.0853989013733454</v>
      </c>
      <c r="AD30" s="66">
        <v>19.00098847294392</v>
      </c>
      <c r="AE30" s="66">
        <v>1.5410521688822523</v>
      </c>
      <c r="AF30" s="64"/>
      <c r="AG30" s="64"/>
      <c r="AH30" s="64"/>
      <c r="AI30" s="38"/>
    </row>
    <row r="31" spans="1:35" ht="11.45" customHeight="1" x14ac:dyDescent="0.2">
      <c r="A31" s="52">
        <f>IF(D31&lt;&gt;"",COUNTA($D$6:D31),"")</f>
        <v>17</v>
      </c>
      <c r="B31" s="57" t="s">
        <v>54</v>
      </c>
      <c r="C31" s="65" t="s">
        <v>8</v>
      </c>
      <c r="D31" s="60" t="s">
        <v>5</v>
      </c>
      <c r="E31" s="60" t="s">
        <v>5</v>
      </c>
      <c r="F31" s="60" t="s">
        <v>5</v>
      </c>
      <c r="G31" s="60" t="s">
        <v>5</v>
      </c>
      <c r="H31" s="66">
        <v>-15.688330906585481</v>
      </c>
      <c r="I31" s="66">
        <v>-28.560041866269472</v>
      </c>
      <c r="J31" s="66">
        <v>-5.7865257178920793</v>
      </c>
      <c r="K31" s="66">
        <v>-18.383922964203474</v>
      </c>
      <c r="L31" s="66">
        <v>9.7216726025590283</v>
      </c>
      <c r="M31" s="66">
        <v>-35.803211242018648</v>
      </c>
      <c r="N31" s="66">
        <v>-21.86062964273081</v>
      </c>
      <c r="O31" s="66">
        <v>-10.10305434985221</v>
      </c>
      <c r="P31" s="66">
        <v>13.060220978109541</v>
      </c>
      <c r="Q31" s="66">
        <v>5.9618004611192621</v>
      </c>
      <c r="R31" s="66">
        <v>12.24300567458306</v>
      </c>
      <c r="S31" s="66">
        <v>-8.7058046040312806</v>
      </c>
      <c r="T31" s="66">
        <v>-16.811041671693651</v>
      </c>
      <c r="U31" s="66">
        <v>-4.4393201067409214</v>
      </c>
      <c r="V31" s="66">
        <v>29.24223338543959</v>
      </c>
      <c r="W31" s="66">
        <v>3.2668302821780433</v>
      </c>
      <c r="X31" s="66">
        <v>6.2757985467529362</v>
      </c>
      <c r="Y31" s="66">
        <v>-0.30066338540552107</v>
      </c>
      <c r="Z31" s="66">
        <v>9.6652679251762734</v>
      </c>
      <c r="AA31" s="66">
        <v>-4.7570582766550862</v>
      </c>
      <c r="AB31" s="66">
        <v>-8.6309646130450862E-2</v>
      </c>
      <c r="AC31" s="66">
        <v>24.234882764294529</v>
      </c>
      <c r="AD31" s="66">
        <v>12.043275996225352</v>
      </c>
      <c r="AE31" s="66">
        <v>40.888773964759338</v>
      </c>
      <c r="AF31" s="64"/>
      <c r="AG31" s="64"/>
      <c r="AH31" s="64"/>
      <c r="AI31" s="38"/>
    </row>
    <row r="32" spans="1:35" ht="11.45" customHeight="1" x14ac:dyDescent="0.2">
      <c r="A32" s="52">
        <f>IF(D32&lt;&gt;"",COUNTA($D$6:D32),"")</f>
        <v>18</v>
      </c>
      <c r="B32" s="57" t="s">
        <v>99</v>
      </c>
      <c r="C32" s="65" t="s">
        <v>8</v>
      </c>
      <c r="D32" s="66">
        <v>48.721524678105055</v>
      </c>
      <c r="E32" s="66">
        <v>11.264810602158175</v>
      </c>
      <c r="F32" s="66">
        <v>15.452486150624576</v>
      </c>
      <c r="G32" s="66">
        <v>5.5301778934714738</v>
      </c>
      <c r="H32" s="66">
        <v>-5.9980597686490631</v>
      </c>
      <c r="I32" s="66">
        <v>-3.5498491297372303</v>
      </c>
      <c r="J32" s="66">
        <v>-5.4696259281389272</v>
      </c>
      <c r="K32" s="66">
        <v>-5.4767962701477657</v>
      </c>
      <c r="L32" s="66">
        <v>-7.0609869916353123</v>
      </c>
      <c r="M32" s="66">
        <v>-13.842499709846841</v>
      </c>
      <c r="N32" s="66">
        <v>-11.84166660571772</v>
      </c>
      <c r="O32" s="66">
        <v>-2.325556488930407</v>
      </c>
      <c r="P32" s="66">
        <v>-1.530138781321932</v>
      </c>
      <c r="Q32" s="66">
        <v>7.7507122565208757</v>
      </c>
      <c r="R32" s="66">
        <v>4.7244155230192755</v>
      </c>
      <c r="S32" s="66">
        <v>-15.115977019050582</v>
      </c>
      <c r="T32" s="66">
        <v>4.07870245446186</v>
      </c>
      <c r="U32" s="66">
        <v>-11.206477893297125</v>
      </c>
      <c r="V32" s="66">
        <v>13.588322109362403</v>
      </c>
      <c r="W32" s="66">
        <v>14.968777676530053</v>
      </c>
      <c r="X32" s="66">
        <v>-1.5604174535571793</v>
      </c>
      <c r="Y32" s="66">
        <v>-11.386429198614234</v>
      </c>
      <c r="Z32" s="66">
        <v>8.662597152293861</v>
      </c>
      <c r="AA32" s="66">
        <v>3.8250407997290798</v>
      </c>
      <c r="AB32" s="66">
        <v>16.019537332475853</v>
      </c>
      <c r="AC32" s="66">
        <v>2.7174618881961865</v>
      </c>
      <c r="AD32" s="66">
        <v>10.735589033895199</v>
      </c>
      <c r="AE32" s="66">
        <v>18.886601914282362</v>
      </c>
      <c r="AF32" s="64"/>
      <c r="AG32" s="64"/>
      <c r="AH32" s="64"/>
      <c r="AI32" s="38"/>
    </row>
    <row r="33" spans="1:35" ht="11.1" customHeight="1" x14ac:dyDescent="0.2">
      <c r="A33" s="52" t="str">
        <f>IF(D33&lt;&gt;"",COUNTA($D$6:D33),"")</f>
        <v/>
      </c>
      <c r="B33" s="57" t="s">
        <v>55</v>
      </c>
      <c r="C33" s="65"/>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8"/>
      <c r="AD33" s="68"/>
      <c r="AE33" s="66"/>
      <c r="AF33" s="64"/>
      <c r="AG33" s="64"/>
      <c r="AH33" s="64"/>
      <c r="AI33" s="38"/>
    </row>
    <row r="34" spans="1:35" ht="22.5" customHeight="1" x14ac:dyDescent="0.2">
      <c r="A34" s="52">
        <f>IF(D34&lt;&gt;"",COUNTA($D$6:D34),"")</f>
        <v>19</v>
      </c>
      <c r="B34" s="57" t="s">
        <v>112</v>
      </c>
      <c r="C34" s="65" t="s">
        <v>8</v>
      </c>
      <c r="D34" s="60" t="s">
        <v>5</v>
      </c>
      <c r="E34" s="60" t="s">
        <v>5</v>
      </c>
      <c r="F34" s="60" t="s">
        <v>5</v>
      </c>
      <c r="G34" s="60" t="s">
        <v>5</v>
      </c>
      <c r="H34" s="66">
        <v>-11.141351111153019</v>
      </c>
      <c r="I34" s="66">
        <v>-4.587365279389819</v>
      </c>
      <c r="J34" s="66">
        <v>-3.5361855824894479</v>
      </c>
      <c r="K34" s="66">
        <v>-4.858137093188577</v>
      </c>
      <c r="L34" s="66">
        <v>2.3980986081908906</v>
      </c>
      <c r="M34" s="66">
        <v>-13.321863549015577</v>
      </c>
      <c r="N34" s="66">
        <v>4.3621549478944441</v>
      </c>
      <c r="O34" s="66">
        <v>-3.0678593914813939</v>
      </c>
      <c r="P34" s="66">
        <v>9.1339920418473639</v>
      </c>
      <c r="Q34" s="66">
        <v>45.852303030771488</v>
      </c>
      <c r="R34" s="66">
        <v>33.152122357155918</v>
      </c>
      <c r="S34" s="66">
        <v>-29.425503105679059</v>
      </c>
      <c r="T34" s="66">
        <v>-4.4766464769510144</v>
      </c>
      <c r="U34" s="66">
        <v>-50.136940526071243</v>
      </c>
      <c r="V34" s="66">
        <v>83.23417173722828</v>
      </c>
      <c r="W34" s="66">
        <v>-18.754091114986743</v>
      </c>
      <c r="X34" s="66">
        <v>2.9876802430547271</v>
      </c>
      <c r="Y34" s="66">
        <v>-16.134976194981061</v>
      </c>
      <c r="Z34" s="66">
        <v>33.796055854521882</v>
      </c>
      <c r="AA34" s="66">
        <v>-6.278764219942917</v>
      </c>
      <c r="AB34" s="66">
        <v>65.921227716141317</v>
      </c>
      <c r="AC34" s="66">
        <v>-22.236193303706379</v>
      </c>
      <c r="AD34" s="66">
        <v>13.067196807317853</v>
      </c>
      <c r="AE34" s="66">
        <v>49.58006373668524</v>
      </c>
      <c r="AF34" s="64"/>
      <c r="AG34" s="64"/>
      <c r="AH34" s="64"/>
      <c r="AI34" s="38"/>
    </row>
    <row r="35" spans="1:35" ht="22.5" customHeight="1" x14ac:dyDescent="0.2">
      <c r="A35" s="52">
        <f>IF(D35&lt;&gt;"",COUNTA($D$6:D35),"")</f>
        <v>20</v>
      </c>
      <c r="B35" s="57" t="s">
        <v>64</v>
      </c>
      <c r="C35" s="65" t="s">
        <v>8</v>
      </c>
      <c r="D35" s="60" t="s">
        <v>5</v>
      </c>
      <c r="E35" s="60" t="s">
        <v>5</v>
      </c>
      <c r="F35" s="60" t="s">
        <v>5</v>
      </c>
      <c r="G35" s="60" t="s">
        <v>5</v>
      </c>
      <c r="H35" s="66">
        <v>-5.0908851974364548</v>
      </c>
      <c r="I35" s="66">
        <v>1.7267927950866975</v>
      </c>
      <c r="J35" s="66">
        <v>-10.352955183595343</v>
      </c>
      <c r="K35" s="66">
        <v>-3.3121238702840223</v>
      </c>
      <c r="L35" s="66">
        <v>-13.041636205677284</v>
      </c>
      <c r="M35" s="66">
        <v>-19.999741445690262</v>
      </c>
      <c r="N35" s="66">
        <v>-17.393856729056157</v>
      </c>
      <c r="O35" s="66">
        <v>-9.8649198422918598</v>
      </c>
      <c r="P35" s="66">
        <v>-2.2166449464896907</v>
      </c>
      <c r="Q35" s="66">
        <v>-6.0197225251906969</v>
      </c>
      <c r="R35" s="66">
        <v>-3.2360293233099355</v>
      </c>
      <c r="S35" s="66">
        <v>-4.7173171557665379</v>
      </c>
      <c r="T35" s="66">
        <v>14.386602058087686</v>
      </c>
      <c r="U35" s="66">
        <v>-0.32064526535635046</v>
      </c>
      <c r="V35" s="66">
        <v>1.3202996465557881</v>
      </c>
      <c r="W35" s="66">
        <v>24.066184041496157</v>
      </c>
      <c r="X35" s="66">
        <v>3.9152872686005464</v>
      </c>
      <c r="Y35" s="66">
        <v>-11.89102950822844</v>
      </c>
      <c r="Z35" s="66">
        <v>-1.31294985970477</v>
      </c>
      <c r="AA35" s="66">
        <v>4.7161848980344905</v>
      </c>
      <c r="AB35" s="66">
        <v>9.2515099509939187</v>
      </c>
      <c r="AC35" s="66">
        <v>18.729093105056986</v>
      </c>
      <c r="AD35" s="66">
        <v>0.15189477123409723</v>
      </c>
      <c r="AE35" s="66">
        <v>22.333196420393001</v>
      </c>
      <c r="AF35" s="64"/>
      <c r="AG35" s="64"/>
      <c r="AH35" s="64"/>
      <c r="AI35" s="38"/>
    </row>
    <row r="36" spans="1:35" ht="11.1" customHeight="1" x14ac:dyDescent="0.2">
      <c r="A36" s="52" t="str">
        <f>IF(D36&lt;&gt;"",COUNTA($D$6:D36),"")</f>
        <v/>
      </c>
      <c r="B36" s="57" t="s">
        <v>57</v>
      </c>
      <c r="C36" s="65"/>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8"/>
      <c r="AD36" s="68"/>
      <c r="AE36" s="66"/>
      <c r="AF36" s="64"/>
      <c r="AG36" s="64"/>
      <c r="AH36" s="64"/>
      <c r="AI36" s="38"/>
    </row>
    <row r="37" spans="1:35" ht="11.45" customHeight="1" x14ac:dyDescent="0.2">
      <c r="A37" s="52">
        <f>IF(D37&lt;&gt;"",COUNTA($D$6:D37),"")</f>
        <v>21</v>
      </c>
      <c r="B37" s="57" t="s">
        <v>59</v>
      </c>
      <c r="C37" s="65" t="s">
        <v>8</v>
      </c>
      <c r="D37" s="60" t="s">
        <v>5</v>
      </c>
      <c r="E37" s="60" t="s">
        <v>5</v>
      </c>
      <c r="F37" s="60" t="s">
        <v>5</v>
      </c>
      <c r="G37" s="60" t="s">
        <v>5</v>
      </c>
      <c r="H37" s="66">
        <v>-6.7795906259270247</v>
      </c>
      <c r="I37" s="66">
        <v>2.1844942224517463</v>
      </c>
      <c r="J37" s="66">
        <v>-15.093540509485203</v>
      </c>
      <c r="K37" s="66">
        <v>-5.9274008046084212</v>
      </c>
      <c r="L37" s="66">
        <v>-20.356167258518692</v>
      </c>
      <c r="M37" s="66">
        <v>-11.657261881583629</v>
      </c>
      <c r="N37" s="66">
        <v>-15.360942098855149</v>
      </c>
      <c r="O37" s="66">
        <v>-5.4466454266974145</v>
      </c>
      <c r="P37" s="66">
        <v>-3.336126759838915</v>
      </c>
      <c r="Q37" s="66">
        <v>-8.1280090509961749</v>
      </c>
      <c r="R37" s="66">
        <v>-7.181545795787434</v>
      </c>
      <c r="S37" s="66">
        <v>-5.3957520015245137</v>
      </c>
      <c r="T37" s="66">
        <v>16.860404347706961</v>
      </c>
      <c r="U37" s="66">
        <v>-3.4766340045224506</v>
      </c>
      <c r="V37" s="66">
        <v>1.3899041115054049</v>
      </c>
      <c r="W37" s="66">
        <v>32.05769116442665</v>
      </c>
      <c r="X37" s="66">
        <v>5.7494785127779071</v>
      </c>
      <c r="Y37" s="66">
        <v>-12.062409597292772</v>
      </c>
      <c r="Z37" s="66">
        <v>-5.8121118629494619</v>
      </c>
      <c r="AA37" s="66">
        <v>7.1501475366386806</v>
      </c>
      <c r="AB37" s="66">
        <v>9.125296574554941</v>
      </c>
      <c r="AC37" s="66">
        <v>17.875534896842201</v>
      </c>
      <c r="AD37" s="66">
        <v>1.0921913342672631</v>
      </c>
      <c r="AE37" s="66">
        <v>28.043020757487959</v>
      </c>
      <c r="AF37" s="64"/>
      <c r="AG37" s="64"/>
      <c r="AH37" s="64"/>
      <c r="AI37" s="38"/>
    </row>
    <row r="38" spans="1:35" ht="22.5" customHeight="1" x14ac:dyDescent="0.2">
      <c r="A38" s="52">
        <f>IF(D38&lt;&gt;"",COUNTA($D$6:D38),"")</f>
        <v>22</v>
      </c>
      <c r="B38" s="57" t="s">
        <v>86</v>
      </c>
      <c r="C38" s="65" t="s">
        <v>8</v>
      </c>
      <c r="D38" s="60" t="s">
        <v>5</v>
      </c>
      <c r="E38" s="60" t="s">
        <v>5</v>
      </c>
      <c r="F38" s="60" t="s">
        <v>5</v>
      </c>
      <c r="G38" s="60" t="s">
        <v>5</v>
      </c>
      <c r="H38" s="66">
        <v>-5.1717052309735818</v>
      </c>
      <c r="I38" s="66">
        <v>-14.633177473696342</v>
      </c>
      <c r="J38" s="66">
        <v>6.2305630669313512</v>
      </c>
      <c r="K38" s="66">
        <v>-10.591972699643819</v>
      </c>
      <c r="L38" s="66">
        <v>2.0056394416069674</v>
      </c>
      <c r="M38" s="66">
        <v>-1.5658065449724128</v>
      </c>
      <c r="N38" s="66">
        <v>-10.584782168924786</v>
      </c>
      <c r="O38" s="66">
        <v>9.6534050561997748</v>
      </c>
      <c r="P38" s="66">
        <v>-6.0655975100951611</v>
      </c>
      <c r="Q38" s="66">
        <v>3.3913920960591257</v>
      </c>
      <c r="R38" s="66">
        <v>-9.380815506992354</v>
      </c>
      <c r="S38" s="66">
        <v>-10.900573078280251</v>
      </c>
      <c r="T38" s="66">
        <v>-1.6872083870141825</v>
      </c>
      <c r="U38" s="66">
        <v>8.0922667910809576</v>
      </c>
      <c r="V38" s="66">
        <v>1.3510077579781481</v>
      </c>
      <c r="W38" s="66">
        <v>28.083359592053295</v>
      </c>
      <c r="X38" s="66">
        <v>-11.561928522885543</v>
      </c>
      <c r="Y38" s="66">
        <v>-7.8024248372345975</v>
      </c>
      <c r="Z38" s="66">
        <v>11.284501596255772</v>
      </c>
      <c r="AA38" s="66">
        <v>8.9590301840251581</v>
      </c>
      <c r="AB38" s="66">
        <v>-1.9622542938416792</v>
      </c>
      <c r="AC38" s="66">
        <v>1.539534574852734</v>
      </c>
      <c r="AD38" s="66">
        <v>27.755679150941958</v>
      </c>
      <c r="AE38" s="66">
        <v>-5.0279919124006716</v>
      </c>
      <c r="AF38" s="64"/>
      <c r="AG38" s="64"/>
      <c r="AH38" s="64"/>
      <c r="AI38" s="38"/>
    </row>
    <row r="39" spans="1:35" ht="20.100000000000001" customHeight="1" x14ac:dyDescent="0.2">
      <c r="A39" s="52" t="str">
        <f>IF(D39&lt;&gt;"",COUNTA($D$6:D39),"")</f>
        <v/>
      </c>
      <c r="B39" s="54"/>
      <c r="C39" s="145" t="s">
        <v>63</v>
      </c>
      <c r="D39" s="144"/>
      <c r="E39" s="144"/>
      <c r="F39" s="144"/>
      <c r="G39" s="144"/>
      <c r="H39" s="144"/>
      <c r="I39" s="144"/>
      <c r="J39" s="144" t="s">
        <v>63</v>
      </c>
      <c r="K39" s="144"/>
      <c r="L39" s="144"/>
      <c r="M39" s="144"/>
      <c r="N39" s="144"/>
      <c r="O39" s="144"/>
      <c r="P39" s="144"/>
      <c r="Q39" s="144" t="s">
        <v>63</v>
      </c>
      <c r="R39" s="144"/>
      <c r="S39" s="144"/>
      <c r="T39" s="144"/>
      <c r="U39" s="144"/>
      <c r="V39" s="144"/>
      <c r="W39" s="144"/>
      <c r="X39" s="144" t="s">
        <v>63</v>
      </c>
      <c r="Y39" s="144"/>
      <c r="Z39" s="144"/>
      <c r="AA39" s="144"/>
      <c r="AB39" s="144"/>
      <c r="AC39" s="144"/>
      <c r="AD39" s="144"/>
      <c r="AE39" s="144"/>
      <c r="AF39" s="38"/>
      <c r="AG39" s="38"/>
      <c r="AH39" s="38"/>
      <c r="AI39" s="38"/>
    </row>
    <row r="40" spans="1:35" ht="11.45" customHeight="1" x14ac:dyDescent="0.2">
      <c r="A40" s="52">
        <f>IF(D40&lt;&gt;"",COUNTA($D$6:D40),"")</f>
        <v>23</v>
      </c>
      <c r="B40" s="54" t="s">
        <v>24</v>
      </c>
      <c r="C40" s="63">
        <v>1.7806143334549001</v>
      </c>
      <c r="D40" s="63">
        <v>2.5094770435553362</v>
      </c>
      <c r="E40" s="63">
        <v>2.9877432770968877</v>
      </c>
      <c r="F40" s="63">
        <v>3.1639669014256446</v>
      </c>
      <c r="G40" s="63">
        <v>3.2671492882613098</v>
      </c>
      <c r="H40" s="63">
        <v>2.9850673930731948</v>
      </c>
      <c r="I40" s="63">
        <v>2.7383908111635225</v>
      </c>
      <c r="J40" s="63">
        <v>2.4729389352696445</v>
      </c>
      <c r="K40" s="63">
        <v>2.2724830094548052</v>
      </c>
      <c r="L40" s="63">
        <v>2.1068624353015526</v>
      </c>
      <c r="M40" s="63">
        <v>1.8766644540869215</v>
      </c>
      <c r="N40" s="63">
        <v>1.7578215980071306</v>
      </c>
      <c r="O40" s="63">
        <v>1.7500333498963692</v>
      </c>
      <c r="P40" s="63">
        <v>1.7489267278943488</v>
      </c>
      <c r="Q40" s="63">
        <v>1.8585889584155606</v>
      </c>
      <c r="R40" s="63">
        <v>1.8264696555237525</v>
      </c>
      <c r="S40" s="63">
        <v>1.5162077552335191</v>
      </c>
      <c r="T40" s="63">
        <v>1.5512659681113805</v>
      </c>
      <c r="U40" s="63">
        <v>1.4897667183798444</v>
      </c>
      <c r="V40" s="63">
        <v>1.5297747785939464</v>
      </c>
      <c r="W40" s="63">
        <v>1.5813954633634146</v>
      </c>
      <c r="X40" s="63">
        <v>1.5278371274527074</v>
      </c>
      <c r="Y40" s="63">
        <v>1.3767263935063252</v>
      </c>
      <c r="Z40" s="63">
        <v>1.4371279692124934</v>
      </c>
      <c r="AA40" s="63">
        <v>1.4427169491229268</v>
      </c>
      <c r="AB40" s="63">
        <v>1.5501034500516493</v>
      </c>
      <c r="AC40" s="63">
        <v>1.510554887843663</v>
      </c>
      <c r="AD40" s="63">
        <v>1.5883709240496355</v>
      </c>
      <c r="AE40" s="63">
        <v>1.7693187099898839</v>
      </c>
      <c r="AF40" s="38"/>
      <c r="AG40" s="38"/>
      <c r="AH40" s="38"/>
      <c r="AI40" s="38"/>
    </row>
    <row r="41" spans="1:35" ht="11.1" customHeight="1" x14ac:dyDescent="0.2">
      <c r="A41" s="52" t="str">
        <f>IF(D41&lt;&gt;"",COUNTA($D$6:D41),"")</f>
        <v/>
      </c>
      <c r="B41" s="57" t="s">
        <v>51</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7"/>
      <c r="AD41" s="67"/>
      <c r="AE41" s="63"/>
      <c r="AF41" s="38"/>
      <c r="AG41" s="38"/>
      <c r="AH41" s="38"/>
      <c r="AI41" s="38"/>
    </row>
    <row r="42" spans="1:35" ht="11.45" customHeight="1" x14ac:dyDescent="0.2">
      <c r="A42" s="52">
        <f>IF(D42&lt;&gt;"",COUNTA($D$6:D42),"")</f>
        <v>24</v>
      </c>
      <c r="B42" s="57" t="s">
        <v>52</v>
      </c>
      <c r="C42" s="66">
        <v>2.6968315972222223</v>
      </c>
      <c r="D42" s="66">
        <v>3.9909664173632495</v>
      </c>
      <c r="E42" s="66">
        <v>4.8611888687633789</v>
      </c>
      <c r="F42" s="66">
        <v>5.6349073327961321</v>
      </c>
      <c r="G42" s="66">
        <v>4.957921400061406</v>
      </c>
      <c r="H42" s="66">
        <v>4.5815314632297195</v>
      </c>
      <c r="I42" s="66">
        <v>4.4644158802473157</v>
      </c>
      <c r="J42" s="66">
        <v>4.8015580524344568</v>
      </c>
      <c r="K42" s="66">
        <v>5.1020598977355736</v>
      </c>
      <c r="L42" s="66">
        <v>4.7525058616647131</v>
      </c>
      <c r="M42" s="66">
        <v>4.6141942058523799</v>
      </c>
      <c r="N42" s="66">
        <v>4.7620894635161246</v>
      </c>
      <c r="O42" s="66">
        <v>4.6670691366192525</v>
      </c>
      <c r="P42" s="66">
        <v>5.1732676518883416</v>
      </c>
      <c r="Q42" s="66">
        <v>5.1661617527725179</v>
      </c>
      <c r="R42" s="66">
        <v>4.6447769685935363</v>
      </c>
      <c r="S42" s="66">
        <v>4.8336558638377243</v>
      </c>
      <c r="T42" s="66">
        <v>5.2032723967276029</v>
      </c>
      <c r="U42" s="66">
        <v>5.1742323834769159</v>
      </c>
      <c r="V42" s="66">
        <v>4.4126918392204626</v>
      </c>
      <c r="W42" s="66">
        <v>4.4985538612887357</v>
      </c>
      <c r="X42" s="66">
        <v>4.6348455099720987</v>
      </c>
      <c r="Y42" s="66">
        <v>4.6476238933550427</v>
      </c>
      <c r="Z42" s="66">
        <v>4.6272385786802026</v>
      </c>
      <c r="AA42" s="66">
        <v>4.4843491735537189</v>
      </c>
      <c r="AB42" s="66">
        <v>3.6744655453065653</v>
      </c>
      <c r="AC42" s="66">
        <v>3.4166925707180602</v>
      </c>
      <c r="AD42" s="66">
        <v>3.847560228664761</v>
      </c>
      <c r="AE42" s="66">
        <v>3.6532576210400478</v>
      </c>
      <c r="AF42" s="38"/>
      <c r="AG42" s="38"/>
      <c r="AH42" s="38"/>
      <c r="AI42" s="38"/>
    </row>
    <row r="43" spans="1:35" ht="11.45" customHeight="1" x14ac:dyDescent="0.2">
      <c r="A43" s="52">
        <f>IF(D43&lt;&gt;"",COUNTA($D$6:D43),"")</f>
        <v>25</v>
      </c>
      <c r="B43" s="57" t="s">
        <v>53</v>
      </c>
      <c r="C43" s="66">
        <v>1.0119644735876294</v>
      </c>
      <c r="D43" s="66">
        <v>1.6863268267565417</v>
      </c>
      <c r="E43" s="66">
        <v>2.5799367497534602</v>
      </c>
      <c r="F43" s="66">
        <v>2.5389070990740339</v>
      </c>
      <c r="G43" s="66">
        <v>2.5799593162333467</v>
      </c>
      <c r="H43" s="66">
        <v>2.0617080556152798</v>
      </c>
      <c r="I43" s="66">
        <v>1.5430776581278254</v>
      </c>
      <c r="J43" s="66">
        <v>1.2486790857492376</v>
      </c>
      <c r="K43" s="66">
        <v>1.1571209787668506</v>
      </c>
      <c r="L43" s="66">
        <v>1.2666481497307922</v>
      </c>
      <c r="M43" s="66">
        <v>1.1147890764513628</v>
      </c>
      <c r="N43" s="66">
        <v>0.98851735185633904</v>
      </c>
      <c r="O43" s="66">
        <v>0.97712817868783031</v>
      </c>
      <c r="P43" s="66">
        <v>1.0513821108096344</v>
      </c>
      <c r="Q43" s="66">
        <v>1.076943758521075</v>
      </c>
      <c r="R43" s="66">
        <v>1.1839689537077607</v>
      </c>
      <c r="S43" s="66">
        <v>1.0917345665418776</v>
      </c>
      <c r="T43" s="66">
        <v>1.0994892810177681</v>
      </c>
      <c r="U43" s="66">
        <v>1.0203179368811988</v>
      </c>
      <c r="V43" s="66">
        <v>0.98979006012840987</v>
      </c>
      <c r="W43" s="66">
        <v>0.89846303562050112</v>
      </c>
      <c r="X43" s="66">
        <v>0.84443188200171437</v>
      </c>
      <c r="Y43" s="66">
        <v>0.81727827940146547</v>
      </c>
      <c r="Z43" s="66">
        <v>0.91031686767357978</v>
      </c>
      <c r="AA43" s="66">
        <v>0.94773014556970625</v>
      </c>
      <c r="AB43" s="66">
        <v>0.95526798280158554</v>
      </c>
      <c r="AC43" s="66">
        <v>0.90279330629544374</v>
      </c>
      <c r="AD43" s="66">
        <v>0.98164382944199047</v>
      </c>
      <c r="AE43" s="66">
        <v>0.98391774926447428</v>
      </c>
      <c r="AF43" s="38"/>
      <c r="AG43" s="38"/>
      <c r="AH43" s="38"/>
      <c r="AI43" s="38"/>
    </row>
    <row r="44" spans="1:35" ht="11.1" customHeight="1" x14ac:dyDescent="0.2">
      <c r="A44" s="52" t="str">
        <f>IF(D44&lt;&gt;"",COUNTA($D$6:D44),"")</f>
        <v/>
      </c>
      <c r="B44" s="57" t="s">
        <v>55</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8"/>
      <c r="AD44" s="68"/>
      <c r="AE44" s="66"/>
      <c r="AF44" s="38"/>
      <c r="AG44" s="38"/>
      <c r="AH44" s="38"/>
      <c r="AI44" s="38"/>
    </row>
    <row r="45" spans="1:35" ht="11.45" customHeight="1" x14ac:dyDescent="0.2">
      <c r="A45" s="52">
        <f>IF(D45&lt;&gt;"",COUNTA($D$6:D45),"")</f>
        <v>26</v>
      </c>
      <c r="B45" s="57" t="s">
        <v>56</v>
      </c>
      <c r="C45" s="61" t="s">
        <v>5</v>
      </c>
      <c r="D45" s="60" t="s">
        <v>5</v>
      </c>
      <c r="E45" s="60" t="s">
        <v>5</v>
      </c>
      <c r="F45" s="60" t="s">
        <v>5</v>
      </c>
      <c r="G45" s="66">
        <v>2.5074492950312899</v>
      </c>
      <c r="H45" s="66">
        <v>1.9676720915521306</v>
      </c>
      <c r="I45" s="66">
        <v>1.4568133541547446</v>
      </c>
      <c r="J45" s="66">
        <v>1.1578169301231782</v>
      </c>
      <c r="K45" s="66">
        <v>1.0968178870550842</v>
      </c>
      <c r="L45" s="66">
        <v>1.1987988447315621</v>
      </c>
      <c r="M45" s="66">
        <v>1.0752244951596652</v>
      </c>
      <c r="N45" s="66">
        <v>0.95648879859842695</v>
      </c>
      <c r="O45" s="66">
        <v>0.94609672505712106</v>
      </c>
      <c r="P45" s="66">
        <v>1.0129897459442914</v>
      </c>
      <c r="Q45" s="66">
        <v>1.0317152835850263</v>
      </c>
      <c r="R45" s="66">
        <v>1.1398238431039103</v>
      </c>
      <c r="S45" s="66">
        <v>1.061938228379087</v>
      </c>
      <c r="T45" s="66">
        <v>1.0841550132239519</v>
      </c>
      <c r="U45" s="66">
        <v>0.99919341045145604</v>
      </c>
      <c r="V45" s="66">
        <v>0.9576100060277275</v>
      </c>
      <c r="W45" s="66">
        <v>0.86613051322529722</v>
      </c>
      <c r="X45" s="66">
        <v>0.81203826240393773</v>
      </c>
      <c r="Y45" s="66">
        <v>0.78138478017737034</v>
      </c>
      <c r="Z45" s="66">
        <v>0.87858012979054845</v>
      </c>
      <c r="AA45" s="66">
        <v>0.92260746493698609</v>
      </c>
      <c r="AB45" s="66">
        <v>0.93845741322779697</v>
      </c>
      <c r="AC45" s="66">
        <v>0.87089609035732329</v>
      </c>
      <c r="AD45" s="66">
        <v>0.9538180738982045</v>
      </c>
      <c r="AE45" s="66">
        <v>0.92958888538759343</v>
      </c>
      <c r="AF45" s="38"/>
      <c r="AG45" s="38"/>
      <c r="AH45" s="38"/>
      <c r="AI45" s="38"/>
    </row>
    <row r="46" spans="1:35" ht="11.1" customHeight="1" x14ac:dyDescent="0.2">
      <c r="A46" s="52" t="str">
        <f>IF(D46&lt;&gt;"",COUNTA($D$6:D46),"")</f>
        <v/>
      </c>
      <c r="B46" s="57" t="s">
        <v>57</v>
      </c>
      <c r="C46" s="70"/>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8"/>
      <c r="AD46" s="68"/>
      <c r="AE46" s="66"/>
      <c r="AF46" s="38"/>
      <c r="AG46" s="38"/>
      <c r="AH46" s="38"/>
      <c r="AI46" s="38"/>
    </row>
    <row r="47" spans="1:35" ht="11.45" customHeight="1" x14ac:dyDescent="0.2">
      <c r="A47" s="52">
        <f>IF(D47&lt;&gt;"",COUNTA($D$6:D47),"")</f>
        <v>27</v>
      </c>
      <c r="B47" s="57" t="s">
        <v>58</v>
      </c>
      <c r="C47" s="61" t="s">
        <v>5</v>
      </c>
      <c r="D47" s="60" t="s">
        <v>5</v>
      </c>
      <c r="E47" s="60" t="s">
        <v>5</v>
      </c>
      <c r="F47" s="60" t="s">
        <v>5</v>
      </c>
      <c r="G47" s="66">
        <v>1.7851531922490627</v>
      </c>
      <c r="H47" s="66">
        <v>1.0180205100526245</v>
      </c>
      <c r="I47" s="66">
        <v>0.68343512765139969</v>
      </c>
      <c r="J47" s="66">
        <v>0.58041266462025942</v>
      </c>
      <c r="K47" s="66">
        <v>0.46895098326973877</v>
      </c>
      <c r="L47" s="66">
        <v>0.72081598950321235</v>
      </c>
      <c r="M47" s="66">
        <v>0.64500138731778112</v>
      </c>
      <c r="N47" s="66">
        <v>0.50519798300879293</v>
      </c>
      <c r="O47" s="66">
        <v>0.55436934947823457</v>
      </c>
      <c r="P47" s="66">
        <v>0.58697872844699883</v>
      </c>
      <c r="Q47" s="66">
        <v>0.64925511310343142</v>
      </c>
      <c r="R47" s="66">
        <v>0.85028199466898513</v>
      </c>
      <c r="S47" s="66">
        <v>0.83020867598684212</v>
      </c>
      <c r="T47" s="66">
        <v>0.8857319595600317</v>
      </c>
      <c r="U47" s="66">
        <v>0.72291624508150643</v>
      </c>
      <c r="V47" s="66">
        <v>0.67340517913206122</v>
      </c>
      <c r="W47" s="66">
        <v>0.57506175533972881</v>
      </c>
      <c r="X47" s="66">
        <v>0.55432512909426712</v>
      </c>
      <c r="Y47" s="66">
        <v>0.51539240603084213</v>
      </c>
      <c r="Z47" s="66">
        <v>0.600789857716162</v>
      </c>
      <c r="AA47" s="66">
        <v>0.6322844125697259</v>
      </c>
      <c r="AB47" s="66">
        <v>0.65756199191143427</v>
      </c>
      <c r="AC47" s="66">
        <v>0.60161744402193618</v>
      </c>
      <c r="AD47" s="66">
        <v>0.66642518667432515</v>
      </c>
      <c r="AE47" s="66">
        <v>0.64999620692271087</v>
      </c>
      <c r="AF47" s="38"/>
      <c r="AG47" s="38"/>
      <c r="AH47" s="38"/>
      <c r="AI47" s="38"/>
    </row>
    <row r="48" spans="1:35" ht="11.45" customHeight="1" x14ac:dyDescent="0.2">
      <c r="A48" s="52">
        <f>IF(D48&lt;&gt;"",COUNTA($D$6:D48),"")</f>
        <v>28</v>
      </c>
      <c r="B48" s="57" t="s">
        <v>54</v>
      </c>
      <c r="C48" s="61" t="s">
        <v>5</v>
      </c>
      <c r="D48" s="60" t="s">
        <v>5</v>
      </c>
      <c r="E48" s="60" t="s">
        <v>5</v>
      </c>
      <c r="F48" s="60" t="s">
        <v>5</v>
      </c>
      <c r="G48" s="66">
        <v>3.4917397487556294</v>
      </c>
      <c r="H48" s="66">
        <v>3.4075445816186556</v>
      </c>
      <c r="I48" s="66">
        <v>3.0933240369531112</v>
      </c>
      <c r="J48" s="66">
        <v>2.9250349895031489</v>
      </c>
      <c r="K48" s="66">
        <v>2.2417939871858059</v>
      </c>
      <c r="L48" s="66">
        <v>2.55196863814556</v>
      </c>
      <c r="M48" s="66">
        <v>2.1027783854736382</v>
      </c>
      <c r="N48" s="66">
        <v>1.8225188061150206</v>
      </c>
      <c r="O48" s="66">
        <v>1.8891438164521543</v>
      </c>
      <c r="P48" s="66">
        <v>2.2171362184141739</v>
      </c>
      <c r="Q48" s="66">
        <v>2.4949722393584208</v>
      </c>
      <c r="R48" s="66">
        <v>2.4983489268024215</v>
      </c>
      <c r="S48" s="66">
        <v>1.8988774341351662</v>
      </c>
      <c r="T48" s="66">
        <v>1.5288691796008869</v>
      </c>
      <c r="U48" s="66">
        <v>1.5846801346801347</v>
      </c>
      <c r="V48" s="66">
        <v>1.7252633711507293</v>
      </c>
      <c r="W48" s="66">
        <v>1.6530263157894738</v>
      </c>
      <c r="X48" s="66">
        <v>1.5293732613320241</v>
      </c>
      <c r="Y48" s="66">
        <v>1.5996394849785407</v>
      </c>
      <c r="Z48" s="66">
        <v>1.5713516838382284</v>
      </c>
      <c r="AA48" s="66">
        <v>1.48767960868236</v>
      </c>
      <c r="AB48" s="66">
        <v>1.2816660076446553</v>
      </c>
      <c r="AC48" s="66">
        <v>1.5375588647066309</v>
      </c>
      <c r="AD48" s="66">
        <v>1.5017752135803839</v>
      </c>
      <c r="AE48" s="66">
        <v>1.9928937193019125</v>
      </c>
      <c r="AF48" s="38"/>
      <c r="AG48" s="38"/>
      <c r="AH48" s="38"/>
      <c r="AI48" s="38"/>
    </row>
    <row r="49" spans="1:35" ht="11.45" customHeight="1" x14ac:dyDescent="0.2">
      <c r="A49" s="52">
        <f>IF(D49&lt;&gt;"",COUNTA($D$6:D49),"")</f>
        <v>29</v>
      </c>
      <c r="B49" s="57" t="s">
        <v>99</v>
      </c>
      <c r="C49" s="66">
        <v>2.1019992981070827</v>
      </c>
      <c r="D49" s="66">
        <v>2.8246184082313497</v>
      </c>
      <c r="E49" s="66">
        <v>3.1072430684824139</v>
      </c>
      <c r="F49" s="66">
        <v>3.3357155654347079</v>
      </c>
      <c r="G49" s="66">
        <v>3.4697803332565091</v>
      </c>
      <c r="H49" s="66">
        <v>3.2620904467255194</v>
      </c>
      <c r="I49" s="66">
        <v>3.0896322230355193</v>
      </c>
      <c r="J49" s="66">
        <v>2.8144592408778148</v>
      </c>
      <c r="K49" s="66">
        <v>2.5725405278065403</v>
      </c>
      <c r="L49" s="66">
        <v>2.3202178224138574</v>
      </c>
      <c r="M49" s="66">
        <v>2.0742815136828923</v>
      </c>
      <c r="N49" s="66">
        <v>1.9505603530709821</v>
      </c>
      <c r="O49" s="66">
        <v>1.9496970956105961</v>
      </c>
      <c r="P49" s="66">
        <v>1.912292424565055</v>
      </c>
      <c r="Q49" s="66">
        <v>2.0284365450760986</v>
      </c>
      <c r="R49" s="66">
        <v>1.9543672416134727</v>
      </c>
      <c r="S49" s="66">
        <v>1.5771146436945451</v>
      </c>
      <c r="T49" s="66">
        <v>1.6093247759380223</v>
      </c>
      <c r="U49" s="66">
        <v>1.546602181180468</v>
      </c>
      <c r="V49" s="66">
        <v>1.6313360373335233</v>
      </c>
      <c r="W49" s="66">
        <v>1.718411862075397</v>
      </c>
      <c r="X49" s="66">
        <v>1.6716320357191403</v>
      </c>
      <c r="Y49" s="66">
        <v>1.4733026738801165</v>
      </c>
      <c r="Z49" s="66">
        <v>1.5322189496400038</v>
      </c>
      <c r="AA49" s="66">
        <v>1.5345115726099032</v>
      </c>
      <c r="AB49" s="66">
        <v>1.6963673305664682</v>
      </c>
      <c r="AC49" s="66">
        <v>1.6675948092433586</v>
      </c>
      <c r="AD49" s="66">
        <v>1.7442664203118794</v>
      </c>
      <c r="AE49" s="66">
        <v>1.9938927900653154</v>
      </c>
      <c r="AF49" s="38"/>
      <c r="AG49" s="38"/>
      <c r="AH49" s="38"/>
      <c r="AI49" s="38"/>
    </row>
    <row r="50" spans="1:35" ht="11.1" customHeight="1" x14ac:dyDescent="0.2">
      <c r="A50" s="52" t="str">
        <f>IF(D50&lt;&gt;"",COUNTA($D$6:D50),"")</f>
        <v/>
      </c>
      <c r="B50" s="57" t="s">
        <v>55</v>
      </c>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8"/>
      <c r="AD50" s="68"/>
      <c r="AE50" s="66"/>
      <c r="AF50" s="38"/>
      <c r="AG50" s="38"/>
      <c r="AH50" s="38"/>
      <c r="AI50" s="38"/>
    </row>
    <row r="51" spans="1:35" ht="22.5" customHeight="1" x14ac:dyDescent="0.2">
      <c r="A51" s="52">
        <f>IF(D51&lt;&gt;"",COUNTA($D$6:D51),"")</f>
        <v>30</v>
      </c>
      <c r="B51" s="57" t="s">
        <v>112</v>
      </c>
      <c r="C51" s="61" t="s">
        <v>5</v>
      </c>
      <c r="D51" s="60" t="s">
        <v>5</v>
      </c>
      <c r="E51" s="60" t="s">
        <v>5</v>
      </c>
      <c r="F51" s="60" t="s">
        <v>5</v>
      </c>
      <c r="G51" s="66">
        <v>2.7866579077024141</v>
      </c>
      <c r="H51" s="66">
        <v>2.565684239185924</v>
      </c>
      <c r="I51" s="66">
        <v>2.4034081796311146</v>
      </c>
      <c r="J51" s="66">
        <v>2.2366594674746954</v>
      </c>
      <c r="K51" s="66">
        <v>1.9848404215336972</v>
      </c>
      <c r="L51" s="66">
        <v>2.0208337693009075</v>
      </c>
      <c r="M51" s="66">
        <v>1.7360770370370371</v>
      </c>
      <c r="N51" s="66">
        <v>2.0084247520199696</v>
      </c>
      <c r="O51" s="66">
        <v>2.0989234936879195</v>
      </c>
      <c r="P51" s="66">
        <v>2.1016098377166621</v>
      </c>
      <c r="Q51" s="66">
        <v>2.9927122488144517</v>
      </c>
      <c r="R51" s="66">
        <v>3.5768094072091565</v>
      </c>
      <c r="S51" s="66">
        <v>2.4177199656399559</v>
      </c>
      <c r="T51" s="66">
        <v>2.2478514173479138</v>
      </c>
      <c r="U51" s="66">
        <v>1.2407536359629794</v>
      </c>
      <c r="V51" s="66">
        <v>1.9782446407342547</v>
      </c>
      <c r="W51" s="66">
        <v>1.5259970386193169</v>
      </c>
      <c r="X51" s="66">
        <v>1.6642183323051614</v>
      </c>
      <c r="Y51" s="66">
        <v>1.3740466128501658</v>
      </c>
      <c r="Z51" s="66">
        <v>1.7410722202916611</v>
      </c>
      <c r="AA51" s="66">
        <v>1.5114579055441479</v>
      </c>
      <c r="AB51" s="66">
        <v>2.3381304716766356</v>
      </c>
      <c r="AC51" s="66">
        <v>1.8530231282759784</v>
      </c>
      <c r="AD51" s="66">
        <v>1.9826259218969871</v>
      </c>
      <c r="AE51" s="66">
        <v>2.7066227035495358</v>
      </c>
      <c r="AF51" s="38"/>
      <c r="AG51" s="38"/>
      <c r="AH51" s="38"/>
      <c r="AI51" s="38"/>
    </row>
    <row r="52" spans="1:35" ht="22.5" customHeight="1" x14ac:dyDescent="0.2">
      <c r="A52" s="52">
        <f>IF(D52&lt;&gt;"",COUNTA($D$6:D52),"")</f>
        <v>31</v>
      </c>
      <c r="B52" s="57" t="s">
        <v>64</v>
      </c>
      <c r="C52" s="61" t="s">
        <v>5</v>
      </c>
      <c r="D52" s="60" t="s">
        <v>5</v>
      </c>
      <c r="E52" s="60" t="s">
        <v>5</v>
      </c>
      <c r="F52" s="60" t="s">
        <v>5</v>
      </c>
      <c r="G52" s="66">
        <v>3.322486007599363</v>
      </c>
      <c r="H52" s="66">
        <v>3.1159513732379072</v>
      </c>
      <c r="I52" s="66">
        <v>3.0892939118001204</v>
      </c>
      <c r="J52" s="66">
        <v>2.6604080913416137</v>
      </c>
      <c r="K52" s="66">
        <v>2.5225976258734595</v>
      </c>
      <c r="L52" s="66">
        <v>2.1084703316921924</v>
      </c>
      <c r="M52" s="66">
        <v>1.791139492393133</v>
      </c>
      <c r="N52" s="66">
        <v>1.5832964724898733</v>
      </c>
      <c r="O52" s="66">
        <v>1.4499387842402607</v>
      </c>
      <c r="P52" s="66">
        <v>1.4341514970655527</v>
      </c>
      <c r="Q52" s="66">
        <v>1.3475380652604152</v>
      </c>
      <c r="R52" s="66">
        <v>1.2062450549248349</v>
      </c>
      <c r="S52" s="66">
        <v>1.081648794552216</v>
      </c>
      <c r="T52" s="66">
        <v>1.2246643727315967</v>
      </c>
      <c r="U52" s="66">
        <v>1.3546471707085117</v>
      </c>
      <c r="V52" s="66">
        <v>1.2870419005747562</v>
      </c>
      <c r="W52" s="66">
        <v>1.4206901339723168</v>
      </c>
      <c r="X52" s="66">
        <v>1.420734323936349</v>
      </c>
      <c r="Y52" s="66">
        <v>1.2484103595062406</v>
      </c>
      <c r="Z52" s="66">
        <v>1.1777116568213168</v>
      </c>
      <c r="AA52" s="66">
        <v>1.2017744532641002</v>
      </c>
      <c r="AB52" s="66">
        <v>1.2594339430064505</v>
      </c>
      <c r="AC52" s="66">
        <v>1.4054983675022625</v>
      </c>
      <c r="AD52" s="66">
        <v>1.3347313904867022</v>
      </c>
      <c r="AE52" s="66">
        <v>1.5945030735884589</v>
      </c>
      <c r="AF52" s="38"/>
      <c r="AG52" s="38"/>
      <c r="AH52" s="38"/>
      <c r="AI52" s="38"/>
    </row>
    <row r="53" spans="1:35" ht="11.1" customHeight="1" x14ac:dyDescent="0.2">
      <c r="A53" s="52" t="str">
        <f>IF(D53&lt;&gt;"",COUNTA($D$6:D53),"")</f>
        <v/>
      </c>
      <c r="B53" s="57" t="s">
        <v>57</v>
      </c>
      <c r="C53" s="70"/>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8"/>
      <c r="AD53" s="68"/>
      <c r="AE53" s="66"/>
      <c r="AF53" s="38"/>
      <c r="AG53" s="38"/>
      <c r="AH53" s="38"/>
      <c r="AI53" s="38"/>
    </row>
    <row r="54" spans="1:35" ht="11.45" customHeight="1" x14ac:dyDescent="0.2">
      <c r="A54" s="52">
        <f>IF(D54&lt;&gt;"",COUNTA($D$6:D54),"")</f>
        <v>32</v>
      </c>
      <c r="B54" s="57" t="s">
        <v>59</v>
      </c>
      <c r="C54" s="61" t="s">
        <v>5</v>
      </c>
      <c r="D54" s="60" t="s">
        <v>5</v>
      </c>
      <c r="E54" s="60" t="s">
        <v>5</v>
      </c>
      <c r="F54" s="60" t="s">
        <v>5</v>
      </c>
      <c r="G54" s="66">
        <v>3.8415829333889024</v>
      </c>
      <c r="H54" s="66">
        <v>3.6191305091773005</v>
      </c>
      <c r="I54" s="66">
        <v>3.6733148123937771</v>
      </c>
      <c r="J54" s="66">
        <v>3.1348447119269913</v>
      </c>
      <c r="K54" s="66">
        <v>2.9182181681056902</v>
      </c>
      <c r="L54" s="66">
        <v>2.358078326088247</v>
      </c>
      <c r="M54" s="66">
        <v>2.1998767031681017</v>
      </c>
      <c r="N54" s="66">
        <v>1.9877505186991991</v>
      </c>
      <c r="O54" s="66">
        <v>1.8936657076065455</v>
      </c>
      <c r="P54" s="66">
        <v>1.896863207913412</v>
      </c>
      <c r="Q54" s="66">
        <v>1.8161239946272232</v>
      </c>
      <c r="R54" s="66">
        <v>1.5280759018293308</v>
      </c>
      <c r="S54" s="66">
        <v>1.3749288425047439</v>
      </c>
      <c r="T54" s="66">
        <v>1.618444500660539</v>
      </c>
      <c r="U54" s="66">
        <v>1.618992236771196</v>
      </c>
      <c r="V54" s="66">
        <v>1.5431077093702292</v>
      </c>
      <c r="W54" s="66">
        <v>1.7545227878244878</v>
      </c>
      <c r="X54" s="66">
        <v>1.762471374099229</v>
      </c>
      <c r="Y54" s="66">
        <v>1.5300168587458198</v>
      </c>
      <c r="Z54" s="66">
        <v>1.3925441454529917</v>
      </c>
      <c r="AA54" s="66">
        <v>1.4853536373980454</v>
      </c>
      <c r="AB54" s="66">
        <v>1.524090090990901</v>
      </c>
      <c r="AC54" s="66">
        <v>1.6980200733376176</v>
      </c>
      <c r="AD54" s="66">
        <v>1.6102880877339965</v>
      </c>
      <c r="AE54" s="66">
        <v>2.0475751106024256</v>
      </c>
      <c r="AF54" s="38"/>
      <c r="AG54" s="38"/>
      <c r="AH54" s="38"/>
      <c r="AI54" s="38"/>
    </row>
    <row r="55" spans="1:35" ht="22.5" customHeight="1" x14ac:dyDescent="0.2">
      <c r="A55" s="52">
        <f>IF(D55&lt;&gt;"",COUNTA($D$6:D55),"")</f>
        <v>33</v>
      </c>
      <c r="B55" s="57" t="s">
        <v>86</v>
      </c>
      <c r="C55" s="61" t="s">
        <v>5</v>
      </c>
      <c r="D55" s="60" t="s">
        <v>5</v>
      </c>
      <c r="E55" s="60" t="s">
        <v>5</v>
      </c>
      <c r="F55" s="60" t="s">
        <v>5</v>
      </c>
      <c r="G55" s="66">
        <v>4.5180094371320472</v>
      </c>
      <c r="H55" s="66">
        <v>4.3080777366472764</v>
      </c>
      <c r="I55" s="66">
        <v>3.6972753451967808</v>
      </c>
      <c r="J55" s="66">
        <v>3.818739051776125</v>
      </c>
      <c r="K55" s="66">
        <v>3.2638286482925221</v>
      </c>
      <c r="L55" s="66">
        <v>3.2566520320618682</v>
      </c>
      <c r="M55" s="66">
        <v>3.2301189171638458</v>
      </c>
      <c r="N55" s="66">
        <v>2.9507726330338633</v>
      </c>
      <c r="O55" s="66">
        <v>3.2396526432327706</v>
      </c>
      <c r="P55" s="66">
        <v>3.1052885022735617</v>
      </c>
      <c r="Q55" s="66">
        <v>3.0496230818757377</v>
      </c>
      <c r="R55" s="66">
        <v>2.5587781614049034</v>
      </c>
      <c r="S55" s="66">
        <v>2.2138679177018261</v>
      </c>
      <c r="T55" s="66">
        <v>2.0922141457702965</v>
      </c>
      <c r="U55" s="66">
        <v>2.2533972507797158</v>
      </c>
      <c r="V55" s="66">
        <v>2.1846640883977901</v>
      </c>
      <c r="W55" s="66">
        <v>2.6806285659846085</v>
      </c>
      <c r="X55" s="66">
        <v>2.3745167891260324</v>
      </c>
      <c r="Y55" s="66">
        <v>2.1795872697524672</v>
      </c>
      <c r="Z55" s="66">
        <v>2.3501283559192023</v>
      </c>
      <c r="AA55" s="66">
        <v>2.4870388397735175</v>
      </c>
      <c r="AB55" s="66">
        <v>2.3255734412157616</v>
      </c>
      <c r="AC55" s="66">
        <v>2.2483487140627676</v>
      </c>
      <c r="AD55" s="66">
        <v>2.6800218836798249</v>
      </c>
      <c r="AE55" s="66">
        <v>2.4533201366184501</v>
      </c>
      <c r="AF55" s="38"/>
      <c r="AG55" s="38"/>
      <c r="AH55" s="38"/>
      <c r="AI55" s="38"/>
    </row>
    <row r="56" spans="1:35" ht="11.45" customHeight="1" x14ac:dyDescent="0.2">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row>
    <row r="57" spans="1:35" ht="11.45" customHeight="1" x14ac:dyDescent="0.2">
      <c r="B57" s="38"/>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row>
    <row r="58" spans="1:35" ht="11.45" customHeight="1" x14ac:dyDescent="0.2">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row>
    <row r="59" spans="1:35" ht="11.45" customHeight="1" x14ac:dyDescent="0.2">
      <c r="B59" s="38"/>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row>
    <row r="60" spans="1:35" ht="11.45" customHeight="1" x14ac:dyDescent="0.2">
      <c r="B60" s="38"/>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row>
    <row r="61" spans="1:35" ht="11.45" customHeight="1" x14ac:dyDescent="0.2">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row>
    <row r="62" spans="1:35" ht="11.45" customHeight="1" x14ac:dyDescent="0.2">
      <c r="B62" s="38"/>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row>
    <row r="63" spans="1:35" ht="11.45" customHeight="1" x14ac:dyDescent="0.2">
      <c r="B63" s="38"/>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row>
    <row r="64" spans="1:35" ht="11.45" customHeight="1" x14ac:dyDescent="0.2">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row>
    <row r="65" spans="2:35" ht="11.45" customHeight="1" x14ac:dyDescent="0.2">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row>
    <row r="66" spans="2:35" ht="11.45" customHeight="1" x14ac:dyDescent="0.2">
      <c r="B66" s="38"/>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c r="AI66" s="38"/>
    </row>
    <row r="67" spans="2:35" ht="11.45" customHeight="1" x14ac:dyDescent="0.2">
      <c r="B67" s="38"/>
      <c r="C67" s="38"/>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row>
    <row r="68" spans="2:35" ht="11.45" customHeight="1" x14ac:dyDescent="0.2">
      <c r="B68" s="38"/>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row>
    <row r="69" spans="2:35" ht="11.45" customHeight="1" x14ac:dyDescent="0.2">
      <c r="B69" s="38"/>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row>
    <row r="70" spans="2:35" ht="11.45" customHeight="1" x14ac:dyDescent="0.2">
      <c r="B70" s="38"/>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row>
    <row r="71" spans="2:35" ht="11.45" customHeight="1" x14ac:dyDescent="0.2">
      <c r="B71" s="38"/>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row>
    <row r="72" spans="2:35" ht="11.45" customHeight="1" x14ac:dyDescent="0.2">
      <c r="B72" s="38"/>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row>
    <row r="73" spans="2:35" ht="11.45" customHeight="1" x14ac:dyDescent="0.2">
      <c r="B73" s="38"/>
      <c r="C73" s="38"/>
      <c r="D73" s="38"/>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row>
    <row r="74" spans="2:35" ht="11.45" customHeight="1" x14ac:dyDescent="0.2">
      <c r="B74" s="38"/>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row>
    <row r="75" spans="2:35" ht="11.45" customHeight="1" x14ac:dyDescent="0.2">
      <c r="B75" s="38"/>
      <c r="C75" s="38"/>
      <c r="D75" s="38"/>
      <c r="E75" s="38"/>
      <c r="F75" s="38"/>
      <c r="G75" s="38"/>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row>
    <row r="76" spans="2:35" ht="11.45" customHeight="1" x14ac:dyDescent="0.2">
      <c r="B76" s="38"/>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row>
    <row r="77" spans="2:35" ht="11.45" customHeight="1" x14ac:dyDescent="0.2">
      <c r="B77" s="38"/>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row>
    <row r="78" spans="2:35" ht="11.45" customHeight="1" x14ac:dyDescent="0.2">
      <c r="B78" s="38"/>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B78" s="38"/>
      <c r="AC78" s="38"/>
      <c r="AD78" s="38"/>
      <c r="AE78" s="38"/>
      <c r="AF78" s="38"/>
      <c r="AG78" s="38"/>
      <c r="AH78" s="38"/>
      <c r="AI78" s="38"/>
    </row>
    <row r="79" spans="2:35" ht="11.45" customHeight="1" x14ac:dyDescent="0.2">
      <c r="B79" s="38"/>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B79" s="38"/>
      <c r="AC79" s="38"/>
      <c r="AD79" s="38"/>
      <c r="AE79" s="38"/>
      <c r="AF79" s="38"/>
      <c r="AG79" s="38"/>
      <c r="AH79" s="38"/>
      <c r="AI79" s="38"/>
    </row>
    <row r="80" spans="2:35" ht="11.45" customHeight="1" x14ac:dyDescent="0.2">
      <c r="B80" s="38"/>
      <c r="C80" s="38"/>
      <c r="D80" s="38"/>
      <c r="E80" s="38"/>
      <c r="F80" s="38"/>
      <c r="G80" s="38"/>
      <c r="H80" s="38"/>
      <c r="I80" s="38"/>
      <c r="J80" s="38"/>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row>
    <row r="81" spans="2:35" ht="11.45" customHeight="1" x14ac:dyDescent="0.2">
      <c r="B81" s="38"/>
      <c r="C81" s="38"/>
      <c r="D81" s="38"/>
      <c r="E81" s="38"/>
      <c r="F81" s="38"/>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row>
    <row r="82" spans="2:35" ht="11.45" customHeight="1" x14ac:dyDescent="0.2">
      <c r="B82" s="38"/>
      <c r="C82" s="38"/>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row>
    <row r="83" spans="2:35" ht="11.45" customHeight="1" x14ac:dyDescent="0.2">
      <c r="B83" s="38"/>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row>
    <row r="84" spans="2:35" ht="11.45" customHeight="1" x14ac:dyDescent="0.2">
      <c r="B84" s="38"/>
      <c r="C84" s="38"/>
      <c r="D84" s="38"/>
      <c r="E84" s="38"/>
      <c r="F84" s="38"/>
      <c r="G84" s="38"/>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c r="AH84" s="38"/>
      <c r="AI84" s="38"/>
    </row>
    <row r="85" spans="2:35" ht="11.45" customHeight="1" x14ac:dyDescent="0.2">
      <c r="B85" s="38"/>
      <c r="C85" s="38"/>
      <c r="D85" s="38"/>
      <c r="E85" s="38"/>
      <c r="F85" s="38"/>
      <c r="G85" s="38"/>
      <c r="H85" s="38"/>
      <c r="I85" s="38"/>
      <c r="J85" s="38"/>
      <c r="K85" s="38"/>
      <c r="L85" s="38"/>
      <c r="M85" s="38"/>
      <c r="N85" s="38"/>
      <c r="O85" s="38"/>
      <c r="P85" s="38"/>
      <c r="Q85" s="38"/>
      <c r="R85" s="38"/>
      <c r="S85" s="38"/>
      <c r="T85" s="38"/>
      <c r="U85" s="38"/>
      <c r="V85" s="38"/>
      <c r="W85" s="38"/>
      <c r="X85" s="38"/>
      <c r="Y85" s="38"/>
      <c r="Z85" s="38"/>
      <c r="AA85" s="38"/>
      <c r="AB85" s="38"/>
      <c r="AC85" s="38"/>
      <c r="AD85" s="38"/>
      <c r="AE85" s="38"/>
      <c r="AF85" s="38"/>
      <c r="AG85" s="38"/>
      <c r="AH85" s="38"/>
      <c r="AI85" s="38"/>
    </row>
    <row r="86" spans="2:35" ht="11.45" customHeight="1" x14ac:dyDescent="0.2">
      <c r="B86" s="38"/>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row>
    <row r="87" spans="2:35" ht="11.45" customHeight="1" x14ac:dyDescent="0.2">
      <c r="B87" s="38"/>
      <c r="C87" s="38"/>
      <c r="D87" s="38"/>
      <c r="E87" s="38"/>
      <c r="F87" s="38"/>
      <c r="G87" s="38"/>
      <c r="H87" s="38"/>
      <c r="I87" s="38"/>
      <c r="J87" s="38"/>
      <c r="K87" s="38"/>
      <c r="L87" s="38"/>
      <c r="M87" s="38"/>
      <c r="N87" s="38"/>
      <c r="O87" s="38"/>
      <c r="P87" s="38"/>
      <c r="Q87" s="38"/>
      <c r="R87" s="38"/>
      <c r="S87" s="38"/>
      <c r="T87" s="38"/>
      <c r="U87" s="38"/>
      <c r="V87" s="38"/>
      <c r="W87" s="38"/>
      <c r="X87" s="38"/>
      <c r="Y87" s="38"/>
      <c r="Z87" s="38"/>
      <c r="AA87" s="38"/>
      <c r="AB87" s="38"/>
      <c r="AC87" s="38"/>
      <c r="AD87" s="38"/>
      <c r="AE87" s="38"/>
      <c r="AF87" s="38"/>
      <c r="AG87" s="38"/>
      <c r="AH87" s="38"/>
      <c r="AI87" s="38"/>
    </row>
    <row r="88" spans="2:35" ht="11.45" customHeight="1" x14ac:dyDescent="0.2">
      <c r="B88" s="38"/>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row>
    <row r="89" spans="2:35" ht="11.45" customHeight="1" x14ac:dyDescent="0.2">
      <c r="B89" s="38"/>
      <c r="C89" s="38"/>
      <c r="D89" s="38"/>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row>
    <row r="90" spans="2:35" ht="11.45" customHeight="1" x14ac:dyDescent="0.2">
      <c r="B90" s="38"/>
      <c r="C90" s="38"/>
      <c r="D90" s="38"/>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row>
    <row r="91" spans="2:35" ht="11.45" customHeight="1" x14ac:dyDescent="0.2">
      <c r="B91" s="38"/>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row>
    <row r="92" spans="2:35" ht="11.45" customHeight="1" x14ac:dyDescent="0.2">
      <c r="B92" s="38"/>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row>
    <row r="93" spans="2:35" ht="11.45" customHeight="1" x14ac:dyDescent="0.2">
      <c r="B93" s="38"/>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row>
    <row r="94" spans="2:35" ht="11.45" customHeight="1" x14ac:dyDescent="0.2">
      <c r="B94" s="38"/>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c r="AC94" s="38"/>
      <c r="AD94" s="38"/>
      <c r="AE94" s="38"/>
      <c r="AF94" s="38"/>
      <c r="AG94" s="38"/>
      <c r="AH94" s="38"/>
      <c r="AI94" s="38"/>
    </row>
    <row r="95" spans="2:35" ht="11.45" customHeight="1" x14ac:dyDescent="0.2">
      <c r="B95" s="38"/>
      <c r="C95" s="38"/>
      <c r="D95" s="38"/>
      <c r="E95" s="38"/>
      <c r="F95" s="38"/>
      <c r="G95" s="38"/>
      <c r="H95" s="38"/>
      <c r="I95" s="38"/>
      <c r="J95" s="38"/>
      <c r="K95" s="38"/>
      <c r="L95" s="38"/>
      <c r="M95" s="38"/>
      <c r="N95" s="38"/>
      <c r="O95" s="38"/>
      <c r="P95" s="38"/>
      <c r="Q95" s="38"/>
      <c r="R95" s="38"/>
      <c r="S95" s="38"/>
      <c r="T95" s="38"/>
      <c r="U95" s="38"/>
      <c r="V95" s="38"/>
      <c r="W95" s="38"/>
      <c r="X95" s="38"/>
      <c r="Y95" s="38"/>
      <c r="Z95" s="38"/>
      <c r="AA95" s="38"/>
      <c r="AB95" s="38"/>
      <c r="AC95" s="38"/>
      <c r="AD95" s="38"/>
      <c r="AE95" s="38"/>
      <c r="AF95" s="38"/>
      <c r="AG95" s="38"/>
      <c r="AH95" s="38"/>
      <c r="AI95" s="38"/>
    </row>
    <row r="96" spans="2:35" ht="11.45" customHeight="1" x14ac:dyDescent="0.2">
      <c r="B96" s="38"/>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row>
    <row r="97" spans="2:35" ht="11.45" customHeight="1" x14ac:dyDescent="0.2">
      <c r="B97" s="38"/>
      <c r="C97" s="38"/>
      <c r="D97" s="38"/>
      <c r="E97" s="38"/>
      <c r="F97" s="38"/>
      <c r="G97" s="38"/>
      <c r="H97" s="38"/>
      <c r="I97" s="38"/>
      <c r="J97" s="38"/>
      <c r="K97" s="38"/>
      <c r="L97" s="38"/>
      <c r="M97" s="38"/>
      <c r="N97" s="38"/>
      <c r="O97" s="38"/>
      <c r="P97" s="38"/>
      <c r="Q97" s="38"/>
      <c r="R97" s="38"/>
      <c r="S97" s="38"/>
      <c r="T97" s="38"/>
      <c r="U97" s="38"/>
      <c r="V97" s="38"/>
      <c r="W97" s="38"/>
      <c r="X97" s="38"/>
      <c r="Y97" s="38"/>
      <c r="Z97" s="38"/>
      <c r="AA97" s="38"/>
      <c r="AB97" s="38"/>
      <c r="AC97" s="38"/>
      <c r="AD97" s="38"/>
      <c r="AE97" s="38"/>
      <c r="AF97" s="38"/>
      <c r="AG97" s="38"/>
      <c r="AH97" s="38"/>
      <c r="AI97" s="38"/>
    </row>
    <row r="98" spans="2:35" ht="11.45" customHeight="1" x14ac:dyDescent="0.2">
      <c r="B98" s="38"/>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c r="AI98" s="38"/>
    </row>
    <row r="99" spans="2:35" ht="11.45" customHeight="1" x14ac:dyDescent="0.2">
      <c r="B99" s="38"/>
      <c r="C99" s="38"/>
      <c r="D99" s="38"/>
      <c r="E99" s="38"/>
      <c r="F99" s="38"/>
      <c r="G99" s="38"/>
      <c r="H99" s="38"/>
      <c r="I99" s="38"/>
      <c r="J99" s="38"/>
      <c r="K99" s="38"/>
      <c r="L99" s="38"/>
      <c r="M99" s="38"/>
      <c r="N99" s="38"/>
      <c r="O99" s="38"/>
      <c r="P99" s="38"/>
      <c r="Q99" s="38"/>
      <c r="R99" s="38"/>
      <c r="S99" s="38"/>
      <c r="T99" s="38"/>
      <c r="U99" s="38"/>
      <c r="V99" s="38"/>
      <c r="W99" s="38"/>
      <c r="X99" s="38"/>
      <c r="Y99" s="38"/>
      <c r="Z99" s="38"/>
      <c r="AA99" s="38"/>
      <c r="AB99" s="38"/>
      <c r="AC99" s="38"/>
      <c r="AD99" s="38"/>
      <c r="AE99" s="38"/>
      <c r="AF99" s="38"/>
      <c r="AG99" s="38"/>
      <c r="AH99" s="38"/>
      <c r="AI99" s="38"/>
    </row>
    <row r="100" spans="2:35" ht="11.45" customHeight="1" x14ac:dyDescent="0.2">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row>
    <row r="101" spans="2:35" ht="11.45" customHeight="1" x14ac:dyDescent="0.2">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c r="AA101" s="38"/>
      <c r="AB101" s="38"/>
      <c r="AC101" s="38"/>
      <c r="AD101" s="38"/>
      <c r="AE101" s="38"/>
      <c r="AF101" s="38"/>
      <c r="AG101" s="38"/>
      <c r="AH101" s="38"/>
      <c r="AI101" s="38"/>
    </row>
    <row r="102" spans="2:35" ht="11.45" customHeight="1" x14ac:dyDescent="0.2">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row>
    <row r="103" spans="2:35" ht="11.45" customHeight="1" x14ac:dyDescent="0.2">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row>
    <row r="104" spans="2:35" ht="11.45" customHeight="1" x14ac:dyDescent="0.2">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row>
    <row r="105" spans="2:35" ht="11.45" customHeight="1" x14ac:dyDescent="0.2">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c r="AD105" s="38"/>
      <c r="AE105" s="38"/>
      <c r="AF105" s="38"/>
      <c r="AG105" s="38"/>
      <c r="AH105" s="38"/>
      <c r="AI105" s="38"/>
    </row>
    <row r="106" spans="2:35" ht="11.45" customHeight="1" x14ac:dyDescent="0.2">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row>
    <row r="107" spans="2:35" ht="11.45" customHeight="1" x14ac:dyDescent="0.2">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row>
    <row r="108" spans="2:35" ht="11.45" customHeight="1" x14ac:dyDescent="0.2">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c r="AI108" s="38"/>
    </row>
    <row r="109" spans="2:35" ht="11.45" customHeight="1" x14ac:dyDescent="0.2">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c r="AI109" s="38"/>
    </row>
    <row r="110" spans="2:35" ht="11.45" customHeight="1" x14ac:dyDescent="0.2">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c r="AA110" s="38"/>
      <c r="AB110" s="38"/>
      <c r="AC110" s="38"/>
      <c r="AD110" s="38"/>
      <c r="AE110" s="38"/>
      <c r="AF110" s="38"/>
      <c r="AG110" s="38"/>
      <c r="AH110" s="38"/>
      <c r="AI110" s="38"/>
    </row>
    <row r="111" spans="2:35" ht="11.45" customHeight="1" x14ac:dyDescent="0.2">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c r="AA111" s="38"/>
      <c r="AB111" s="38"/>
      <c r="AC111" s="38"/>
      <c r="AD111" s="38"/>
      <c r="AE111" s="38"/>
      <c r="AF111" s="38"/>
      <c r="AG111" s="38"/>
      <c r="AH111" s="38"/>
      <c r="AI111" s="38"/>
    </row>
    <row r="112" spans="2:35" ht="11.45" customHeight="1" x14ac:dyDescent="0.2">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c r="AA112" s="38"/>
      <c r="AB112" s="38"/>
      <c r="AC112" s="38"/>
      <c r="AD112" s="38"/>
      <c r="AE112" s="38"/>
      <c r="AF112" s="38"/>
      <c r="AG112" s="38"/>
      <c r="AH112" s="38"/>
      <c r="AI112" s="38"/>
    </row>
    <row r="113" spans="2:35" ht="11.45" customHeight="1" x14ac:dyDescent="0.2">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c r="AI113" s="38"/>
    </row>
    <row r="114" spans="2:35" ht="11.45" customHeight="1" x14ac:dyDescent="0.2">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8"/>
      <c r="AF114" s="38"/>
      <c r="AG114" s="38"/>
      <c r="AH114" s="38"/>
      <c r="AI114" s="38"/>
    </row>
    <row r="115" spans="2:35" ht="11.45" customHeight="1" x14ac:dyDescent="0.2">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c r="AD115" s="38"/>
      <c r="AE115" s="38"/>
      <c r="AF115" s="38"/>
      <c r="AG115" s="38"/>
      <c r="AH115" s="38"/>
      <c r="AI115" s="38"/>
    </row>
    <row r="116" spans="2:35" ht="11.45" customHeight="1" x14ac:dyDescent="0.2">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row>
    <row r="117" spans="2:35" ht="11.45" customHeight="1" x14ac:dyDescent="0.2">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row>
    <row r="118" spans="2:35" ht="11.45" customHeight="1" x14ac:dyDescent="0.2">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row>
    <row r="119" spans="2:35" ht="11.45" customHeight="1" x14ac:dyDescent="0.2">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c r="AA119" s="38"/>
      <c r="AB119" s="38"/>
      <c r="AC119" s="38"/>
      <c r="AD119" s="38"/>
      <c r="AE119" s="38"/>
      <c r="AF119" s="38"/>
      <c r="AG119" s="38"/>
      <c r="AH119" s="38"/>
      <c r="AI119" s="38"/>
    </row>
    <row r="120" spans="2:35" ht="11.45" customHeight="1" x14ac:dyDescent="0.2">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8"/>
      <c r="AH120" s="38"/>
      <c r="AI120" s="38"/>
    </row>
    <row r="121" spans="2:35" ht="11.45" customHeight="1" x14ac:dyDescent="0.2">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c r="AA121" s="38"/>
      <c r="AB121" s="38"/>
      <c r="AC121" s="38"/>
      <c r="AD121" s="38"/>
      <c r="AE121" s="38"/>
      <c r="AF121" s="38"/>
      <c r="AG121" s="38"/>
      <c r="AH121" s="38"/>
      <c r="AI121" s="38"/>
    </row>
    <row r="122" spans="2:35" ht="11.45" customHeight="1" x14ac:dyDescent="0.2">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c r="AA122" s="38"/>
      <c r="AB122" s="38"/>
      <c r="AC122" s="38"/>
      <c r="AD122" s="38"/>
      <c r="AE122" s="38"/>
      <c r="AF122" s="38"/>
      <c r="AG122" s="38"/>
      <c r="AH122" s="38"/>
      <c r="AI122" s="38"/>
    </row>
    <row r="123" spans="2:35" ht="11.45" customHeight="1" x14ac:dyDescent="0.2">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c r="AA123" s="38"/>
      <c r="AB123" s="38"/>
      <c r="AC123" s="38"/>
      <c r="AD123" s="38"/>
      <c r="AE123" s="38"/>
      <c r="AF123" s="38"/>
      <c r="AG123" s="38"/>
      <c r="AH123" s="38"/>
      <c r="AI123" s="38"/>
    </row>
    <row r="124" spans="2:35" ht="11.45" customHeight="1" x14ac:dyDescent="0.2">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row>
    <row r="125" spans="2:35" ht="11.45" customHeight="1" x14ac:dyDescent="0.2">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c r="AA125" s="38"/>
      <c r="AB125" s="38"/>
      <c r="AC125" s="38"/>
      <c r="AD125" s="38"/>
      <c r="AE125" s="38"/>
      <c r="AF125" s="38"/>
      <c r="AG125" s="38"/>
      <c r="AH125" s="38"/>
      <c r="AI125" s="38"/>
    </row>
    <row r="126" spans="2:35" ht="11.45" customHeight="1" x14ac:dyDescent="0.2">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row>
    <row r="127" spans="2:35" ht="11.45" customHeight="1" x14ac:dyDescent="0.2">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row>
    <row r="128" spans="2:35" ht="11.45" customHeight="1" x14ac:dyDescent="0.2">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c r="AA128" s="38"/>
      <c r="AB128" s="38"/>
      <c r="AC128" s="38"/>
      <c r="AD128" s="38"/>
      <c r="AE128" s="38"/>
      <c r="AF128" s="38"/>
      <c r="AG128" s="38"/>
      <c r="AH128" s="38"/>
      <c r="AI128" s="38"/>
    </row>
    <row r="129" spans="2:35" ht="11.45" customHeight="1" x14ac:dyDescent="0.2">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c r="AA129" s="38"/>
      <c r="AB129" s="38"/>
      <c r="AC129" s="38"/>
      <c r="AD129" s="38"/>
      <c r="AE129" s="38"/>
      <c r="AF129" s="38"/>
      <c r="AG129" s="38"/>
      <c r="AH129" s="38"/>
      <c r="AI129" s="38"/>
    </row>
    <row r="130" spans="2:35" ht="11.45" customHeight="1" x14ac:dyDescent="0.2">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c r="AA130" s="38"/>
      <c r="AB130" s="38"/>
      <c r="AC130" s="38"/>
      <c r="AD130" s="38"/>
      <c r="AE130" s="38"/>
      <c r="AF130" s="38"/>
      <c r="AG130" s="38"/>
      <c r="AH130" s="38"/>
      <c r="AI130" s="38"/>
    </row>
    <row r="131" spans="2:35" ht="11.45" customHeight="1" x14ac:dyDescent="0.2">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c r="AA131" s="38"/>
      <c r="AB131" s="38"/>
      <c r="AC131" s="38"/>
      <c r="AD131" s="38"/>
      <c r="AE131" s="38"/>
      <c r="AF131" s="38"/>
      <c r="AG131" s="38"/>
      <c r="AH131" s="38"/>
      <c r="AI131" s="38"/>
    </row>
    <row r="132" spans="2:35" ht="11.45" customHeight="1" x14ac:dyDescent="0.2">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c r="AA132" s="38"/>
      <c r="AB132" s="38"/>
      <c r="AC132" s="38"/>
      <c r="AD132" s="38"/>
      <c r="AE132" s="38"/>
      <c r="AF132" s="38"/>
      <c r="AG132" s="38"/>
      <c r="AH132" s="38"/>
      <c r="AI132" s="38"/>
    </row>
    <row r="133" spans="2:35" ht="11.45" customHeight="1" x14ac:dyDescent="0.2">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c r="AD133" s="38"/>
      <c r="AE133" s="38"/>
      <c r="AF133" s="38"/>
      <c r="AG133" s="38"/>
      <c r="AH133" s="38"/>
      <c r="AI133" s="38"/>
    </row>
    <row r="134" spans="2:35" ht="11.45" customHeight="1" x14ac:dyDescent="0.2">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c r="AI134" s="38"/>
    </row>
    <row r="135" spans="2:35" ht="11.45" customHeight="1" x14ac:dyDescent="0.2">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row>
    <row r="136" spans="2:35" ht="11.45" customHeight="1" x14ac:dyDescent="0.2">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c r="AA136" s="38"/>
      <c r="AB136" s="38"/>
      <c r="AC136" s="38"/>
      <c r="AD136" s="38"/>
      <c r="AE136" s="38"/>
      <c r="AF136" s="38"/>
      <c r="AG136" s="38"/>
      <c r="AH136" s="38"/>
      <c r="AI136" s="38"/>
    </row>
    <row r="137" spans="2:35" ht="11.45" customHeight="1" x14ac:dyDescent="0.2">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c r="AA137" s="38"/>
      <c r="AB137" s="38"/>
      <c r="AC137" s="38"/>
      <c r="AD137" s="38"/>
      <c r="AE137" s="38"/>
      <c r="AF137" s="38"/>
      <c r="AG137" s="38"/>
      <c r="AH137" s="38"/>
      <c r="AI137" s="38"/>
    </row>
    <row r="138" spans="2:35" ht="11.45" customHeight="1" x14ac:dyDescent="0.2">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c r="AA138" s="38"/>
      <c r="AB138" s="38"/>
      <c r="AC138" s="38"/>
      <c r="AD138" s="38"/>
      <c r="AE138" s="38"/>
      <c r="AF138" s="38"/>
      <c r="AG138" s="38"/>
      <c r="AH138" s="38"/>
      <c r="AI138" s="38"/>
    </row>
    <row r="139" spans="2:35" ht="11.45" customHeight="1" x14ac:dyDescent="0.2">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c r="AA139" s="38"/>
      <c r="AB139" s="38"/>
      <c r="AC139" s="38"/>
      <c r="AD139" s="38"/>
      <c r="AE139" s="38"/>
      <c r="AF139" s="38"/>
      <c r="AG139" s="38"/>
      <c r="AH139" s="38"/>
      <c r="AI139" s="38"/>
    </row>
    <row r="140" spans="2:35" ht="11.45" customHeight="1" x14ac:dyDescent="0.2">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c r="AA140" s="38"/>
      <c r="AB140" s="38"/>
      <c r="AC140" s="38"/>
      <c r="AD140" s="38"/>
      <c r="AE140" s="38"/>
      <c r="AF140" s="38"/>
      <c r="AG140" s="38"/>
      <c r="AH140" s="38"/>
      <c r="AI140" s="38"/>
    </row>
    <row r="141" spans="2:35" ht="11.45" customHeight="1" x14ac:dyDescent="0.2">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c r="AA141" s="38"/>
      <c r="AB141" s="38"/>
      <c r="AC141" s="38"/>
      <c r="AD141" s="38"/>
      <c r="AE141" s="38"/>
      <c r="AF141" s="38"/>
      <c r="AG141" s="38"/>
      <c r="AH141" s="38"/>
      <c r="AI141" s="38"/>
    </row>
    <row r="142" spans="2:35" ht="11.45" customHeight="1" x14ac:dyDescent="0.2">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c r="AA142" s="38"/>
      <c r="AB142" s="38"/>
      <c r="AC142" s="38"/>
      <c r="AD142" s="38"/>
      <c r="AE142" s="38"/>
      <c r="AF142" s="38"/>
      <c r="AG142" s="38"/>
      <c r="AH142" s="38"/>
      <c r="AI142" s="38"/>
    </row>
    <row r="143" spans="2:35" ht="11.45" customHeight="1" x14ac:dyDescent="0.2">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c r="AA143" s="38"/>
      <c r="AB143" s="38"/>
      <c r="AC143" s="38"/>
      <c r="AD143" s="38"/>
      <c r="AE143" s="38"/>
      <c r="AF143" s="38"/>
      <c r="AG143" s="38"/>
      <c r="AH143" s="38"/>
      <c r="AI143" s="38"/>
    </row>
    <row r="144" spans="2:35" ht="11.45" customHeight="1" x14ac:dyDescent="0.2">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c r="AA144" s="38"/>
      <c r="AB144" s="38"/>
      <c r="AC144" s="38"/>
      <c r="AD144" s="38"/>
      <c r="AE144" s="38"/>
      <c r="AF144" s="38"/>
      <c r="AG144" s="38"/>
      <c r="AH144" s="38"/>
      <c r="AI144" s="38"/>
    </row>
    <row r="145" spans="2:35" ht="11.45" customHeight="1" x14ac:dyDescent="0.2">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c r="AA145" s="38"/>
      <c r="AB145" s="38"/>
      <c r="AC145" s="38"/>
      <c r="AD145" s="38"/>
      <c r="AE145" s="38"/>
      <c r="AF145" s="38"/>
      <c r="AG145" s="38"/>
      <c r="AH145" s="38"/>
      <c r="AI145" s="38"/>
    </row>
    <row r="146" spans="2:35" ht="11.45" customHeight="1" x14ac:dyDescent="0.2">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c r="AA146" s="38"/>
      <c r="AB146" s="38"/>
      <c r="AC146" s="38"/>
      <c r="AD146" s="38"/>
      <c r="AE146" s="38"/>
      <c r="AF146" s="38"/>
      <c r="AG146" s="38"/>
      <c r="AH146" s="38"/>
      <c r="AI146" s="38"/>
    </row>
    <row r="147" spans="2:35" ht="11.45" customHeight="1" x14ac:dyDescent="0.2">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c r="AA147" s="38"/>
      <c r="AB147" s="38"/>
      <c r="AC147" s="38"/>
      <c r="AD147" s="38"/>
      <c r="AE147" s="38"/>
      <c r="AF147" s="38"/>
      <c r="AG147" s="38"/>
      <c r="AH147" s="38"/>
      <c r="AI147" s="38"/>
    </row>
    <row r="148" spans="2:35" ht="11.45" customHeight="1" x14ac:dyDescent="0.2">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c r="AA148" s="38"/>
      <c r="AB148" s="38"/>
      <c r="AC148" s="38"/>
      <c r="AD148" s="38"/>
      <c r="AE148" s="38"/>
      <c r="AF148" s="38"/>
      <c r="AG148" s="38"/>
      <c r="AH148" s="38"/>
      <c r="AI148" s="38"/>
    </row>
    <row r="149" spans="2:35" ht="11.45" customHeight="1" x14ac:dyDescent="0.2">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c r="AD149" s="38"/>
      <c r="AE149" s="38"/>
      <c r="AF149" s="38"/>
      <c r="AG149" s="38"/>
      <c r="AH149" s="38"/>
      <c r="AI149" s="38"/>
    </row>
    <row r="150" spans="2:35" ht="11.45" customHeight="1" x14ac:dyDescent="0.2">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c r="AE150" s="38"/>
      <c r="AF150" s="38"/>
      <c r="AG150" s="38"/>
      <c r="AH150" s="38"/>
      <c r="AI150" s="38"/>
    </row>
    <row r="151" spans="2:35" ht="11.45" customHeight="1" x14ac:dyDescent="0.2">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B151" s="38"/>
      <c r="AC151" s="38"/>
      <c r="AD151" s="38"/>
      <c r="AE151" s="38"/>
      <c r="AF151" s="38"/>
      <c r="AG151" s="38"/>
      <c r="AH151" s="38"/>
      <c r="AI151" s="38"/>
    </row>
    <row r="152" spans="2:35" ht="11.45" customHeight="1" x14ac:dyDescent="0.2">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c r="AA152" s="38"/>
      <c r="AB152" s="38"/>
      <c r="AC152" s="38"/>
      <c r="AD152" s="38"/>
      <c r="AE152" s="38"/>
      <c r="AF152" s="38"/>
      <c r="AG152" s="38"/>
      <c r="AH152" s="38"/>
      <c r="AI152" s="38"/>
    </row>
    <row r="153" spans="2:35" ht="11.45" customHeight="1" x14ac:dyDescent="0.2">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c r="AA153" s="38"/>
      <c r="AB153" s="38"/>
      <c r="AC153" s="38"/>
      <c r="AD153" s="38"/>
      <c r="AE153" s="38"/>
      <c r="AF153" s="38"/>
      <c r="AG153" s="38"/>
      <c r="AH153" s="38"/>
      <c r="AI153" s="38"/>
    </row>
    <row r="154" spans="2:35" ht="11.45" customHeight="1" x14ac:dyDescent="0.2">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c r="AA154" s="38"/>
      <c r="AB154" s="38"/>
      <c r="AC154" s="38"/>
      <c r="AD154" s="38"/>
      <c r="AE154" s="38"/>
      <c r="AF154" s="38"/>
      <c r="AG154" s="38"/>
      <c r="AH154" s="38"/>
      <c r="AI154" s="38"/>
    </row>
    <row r="155" spans="2:35" ht="11.45" customHeight="1" x14ac:dyDescent="0.2">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c r="AA155" s="38"/>
      <c r="AB155" s="38"/>
      <c r="AC155" s="38"/>
      <c r="AD155" s="38"/>
      <c r="AE155" s="38"/>
      <c r="AF155" s="38"/>
      <c r="AG155" s="38"/>
      <c r="AH155" s="38"/>
      <c r="AI155" s="38"/>
    </row>
    <row r="156" spans="2:35" ht="11.45" customHeight="1" x14ac:dyDescent="0.2">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c r="AA156" s="38"/>
      <c r="AB156" s="38"/>
      <c r="AC156" s="38"/>
      <c r="AD156" s="38"/>
      <c r="AE156" s="38"/>
      <c r="AF156" s="38"/>
      <c r="AG156" s="38"/>
      <c r="AH156" s="38"/>
      <c r="AI156" s="38"/>
    </row>
    <row r="157" spans="2:35" ht="11.45" customHeight="1" x14ac:dyDescent="0.2">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c r="AA157" s="38"/>
      <c r="AB157" s="38"/>
      <c r="AC157" s="38"/>
      <c r="AD157" s="38"/>
      <c r="AE157" s="38"/>
      <c r="AF157" s="38"/>
      <c r="AG157" s="38"/>
      <c r="AH157" s="38"/>
      <c r="AI157" s="38"/>
    </row>
    <row r="158" spans="2:35" ht="11.45" customHeight="1" x14ac:dyDescent="0.2">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c r="AA158" s="38"/>
      <c r="AB158" s="38"/>
      <c r="AC158" s="38"/>
      <c r="AD158" s="38"/>
      <c r="AE158" s="38"/>
      <c r="AF158" s="38"/>
      <c r="AG158" s="38"/>
      <c r="AH158" s="38"/>
      <c r="AI158" s="38"/>
    </row>
    <row r="159" spans="2:35" ht="11.45" customHeight="1" x14ac:dyDescent="0.2">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c r="AE159" s="38"/>
      <c r="AF159" s="38"/>
      <c r="AG159" s="38"/>
      <c r="AH159" s="38"/>
      <c r="AI159" s="38"/>
    </row>
    <row r="160" spans="2:35" ht="11.45" customHeight="1" x14ac:dyDescent="0.2">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c r="AA160" s="38"/>
      <c r="AB160" s="38"/>
      <c r="AC160" s="38"/>
      <c r="AD160" s="38"/>
      <c r="AE160" s="38"/>
      <c r="AF160" s="38"/>
      <c r="AG160" s="38"/>
      <c r="AH160" s="38"/>
      <c r="AI160" s="38"/>
    </row>
    <row r="161" spans="2:35" ht="11.45" customHeight="1" x14ac:dyDescent="0.2">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c r="AA161" s="38"/>
      <c r="AB161" s="38"/>
      <c r="AC161" s="38"/>
      <c r="AD161" s="38"/>
      <c r="AE161" s="38"/>
      <c r="AF161" s="38"/>
      <c r="AG161" s="38"/>
      <c r="AH161" s="38"/>
      <c r="AI161" s="38"/>
    </row>
    <row r="162" spans="2:35" ht="11.45" customHeight="1" x14ac:dyDescent="0.2">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B162" s="38"/>
      <c r="AC162" s="38"/>
      <c r="AD162" s="38"/>
      <c r="AE162" s="38"/>
      <c r="AF162" s="38"/>
      <c r="AG162" s="38"/>
      <c r="AH162" s="38"/>
      <c r="AI162" s="38"/>
    </row>
    <row r="163" spans="2:35" ht="11.45" customHeight="1" x14ac:dyDescent="0.2">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c r="AA163" s="38"/>
      <c r="AB163" s="38"/>
      <c r="AC163" s="38"/>
      <c r="AD163" s="38"/>
      <c r="AE163" s="38"/>
      <c r="AF163" s="38"/>
      <c r="AG163" s="38"/>
      <c r="AH163" s="38"/>
      <c r="AI163" s="38"/>
    </row>
    <row r="164" spans="2:35" ht="11.45" customHeight="1" x14ac:dyDescent="0.2">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c r="AA164" s="38"/>
      <c r="AB164" s="38"/>
      <c r="AC164" s="38"/>
      <c r="AD164" s="38"/>
      <c r="AE164" s="38"/>
      <c r="AF164" s="38"/>
      <c r="AG164" s="38"/>
      <c r="AH164" s="38"/>
      <c r="AI164" s="38"/>
    </row>
    <row r="165" spans="2:35" ht="11.45" customHeight="1" x14ac:dyDescent="0.2">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c r="AA165" s="38"/>
      <c r="AB165" s="38"/>
      <c r="AC165" s="38"/>
      <c r="AD165" s="38"/>
      <c r="AE165" s="38"/>
      <c r="AF165" s="38"/>
      <c r="AG165" s="38"/>
      <c r="AH165" s="38"/>
      <c r="AI165" s="38"/>
    </row>
    <row r="166" spans="2:35" ht="11.45" customHeight="1" x14ac:dyDescent="0.2">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c r="AE166" s="38"/>
      <c r="AF166" s="38"/>
      <c r="AG166" s="38"/>
      <c r="AH166" s="38"/>
      <c r="AI166" s="38"/>
    </row>
    <row r="167" spans="2:35" ht="11.45" customHeight="1" x14ac:dyDescent="0.2">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c r="AA167" s="38"/>
      <c r="AB167" s="38"/>
      <c r="AC167" s="38"/>
      <c r="AD167" s="38"/>
      <c r="AE167" s="38"/>
      <c r="AF167" s="38"/>
      <c r="AG167" s="38"/>
      <c r="AH167" s="38"/>
      <c r="AI167" s="38"/>
    </row>
    <row r="168" spans="2:35" ht="11.45" customHeight="1" x14ac:dyDescent="0.2">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c r="AA168" s="38"/>
      <c r="AB168" s="38"/>
      <c r="AC168" s="38"/>
      <c r="AD168" s="38"/>
      <c r="AE168" s="38"/>
      <c r="AF168" s="38"/>
      <c r="AG168" s="38"/>
      <c r="AH168" s="38"/>
      <c r="AI168" s="38"/>
    </row>
    <row r="169" spans="2:35" ht="11.45" customHeight="1" x14ac:dyDescent="0.2">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c r="AA169" s="38"/>
      <c r="AB169" s="38"/>
      <c r="AC169" s="38"/>
      <c r="AD169" s="38"/>
      <c r="AE169" s="38"/>
      <c r="AF169" s="38"/>
      <c r="AG169" s="38"/>
      <c r="AH169" s="38"/>
      <c r="AI169" s="38"/>
    </row>
    <row r="170" spans="2:35" ht="11.45" customHeight="1" x14ac:dyDescent="0.2">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B170" s="38"/>
      <c r="AC170" s="38"/>
      <c r="AD170" s="38"/>
      <c r="AE170" s="38"/>
      <c r="AF170" s="38"/>
      <c r="AG170" s="38"/>
      <c r="AH170" s="38"/>
      <c r="AI170" s="38"/>
    </row>
    <row r="171" spans="2:35" ht="11.45" customHeight="1" x14ac:dyDescent="0.2">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row>
    <row r="172" spans="2:35" ht="11.45" customHeight="1" x14ac:dyDescent="0.2">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B172" s="38"/>
      <c r="AC172" s="38"/>
      <c r="AD172" s="38"/>
      <c r="AE172" s="38"/>
      <c r="AF172" s="38"/>
      <c r="AG172" s="38"/>
      <c r="AH172" s="38"/>
      <c r="AI172" s="38"/>
    </row>
    <row r="173" spans="2:35" ht="11.45" customHeight="1" x14ac:dyDescent="0.2">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c r="AE173" s="38"/>
      <c r="AF173" s="38"/>
      <c r="AG173" s="38"/>
      <c r="AH173" s="38"/>
      <c r="AI173" s="38"/>
    </row>
    <row r="174" spans="2:35" ht="11.45" customHeight="1" x14ac:dyDescent="0.2">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row>
    <row r="175" spans="2:35" ht="11.45" customHeight="1" x14ac:dyDescent="0.2">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c r="AA175" s="38"/>
      <c r="AB175" s="38"/>
      <c r="AC175" s="38"/>
      <c r="AD175" s="38"/>
      <c r="AE175" s="38"/>
      <c r="AF175" s="38"/>
      <c r="AG175" s="38"/>
      <c r="AH175" s="38"/>
      <c r="AI175" s="38"/>
    </row>
    <row r="176" spans="2:35" ht="11.45" customHeight="1" x14ac:dyDescent="0.2">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c r="AA176" s="38"/>
      <c r="AB176" s="38"/>
      <c r="AC176" s="38"/>
      <c r="AD176" s="38"/>
      <c r="AE176" s="38"/>
      <c r="AF176" s="38"/>
      <c r="AG176" s="38"/>
      <c r="AH176" s="38"/>
      <c r="AI176" s="38"/>
    </row>
    <row r="177" spans="2:35" ht="11.45" customHeight="1" x14ac:dyDescent="0.2">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c r="AA177" s="38"/>
      <c r="AB177" s="38"/>
      <c r="AC177" s="38"/>
      <c r="AD177" s="38"/>
      <c r="AE177" s="38"/>
      <c r="AF177" s="38"/>
      <c r="AG177" s="38"/>
      <c r="AH177" s="38"/>
      <c r="AI177" s="38"/>
    </row>
    <row r="178" spans="2:35" ht="11.45" customHeight="1" x14ac:dyDescent="0.2">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c r="AA178" s="38"/>
      <c r="AB178" s="38"/>
      <c r="AC178" s="38"/>
      <c r="AD178" s="38"/>
      <c r="AE178" s="38"/>
      <c r="AF178" s="38"/>
      <c r="AG178" s="38"/>
      <c r="AH178" s="38"/>
      <c r="AI178" s="38"/>
    </row>
    <row r="179" spans="2:35" ht="11.45" customHeight="1" x14ac:dyDescent="0.2">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c r="AA179" s="38"/>
      <c r="AB179" s="38"/>
      <c r="AC179" s="38"/>
      <c r="AD179" s="38"/>
      <c r="AE179" s="38"/>
      <c r="AF179" s="38"/>
      <c r="AG179" s="38"/>
      <c r="AH179" s="38"/>
      <c r="AI179" s="38"/>
    </row>
    <row r="180" spans="2:35" ht="11.45" customHeight="1" x14ac:dyDescent="0.2">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c r="AA180" s="38"/>
      <c r="AB180" s="38"/>
      <c r="AC180" s="38"/>
      <c r="AD180" s="38"/>
      <c r="AE180" s="38"/>
      <c r="AF180" s="38"/>
      <c r="AG180" s="38"/>
      <c r="AH180" s="38"/>
      <c r="AI180" s="38"/>
    </row>
    <row r="181" spans="2:35" ht="11.45" customHeight="1" x14ac:dyDescent="0.2">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c r="AA181" s="38"/>
      <c r="AB181" s="38"/>
      <c r="AC181" s="38"/>
      <c r="AD181" s="38"/>
      <c r="AE181" s="38"/>
      <c r="AF181" s="38"/>
      <c r="AG181" s="38"/>
      <c r="AH181" s="38"/>
      <c r="AI181" s="38"/>
    </row>
    <row r="182" spans="2:35" ht="11.45" customHeight="1" x14ac:dyDescent="0.2">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c r="AA182" s="38"/>
      <c r="AB182" s="38"/>
      <c r="AC182" s="38"/>
      <c r="AD182" s="38"/>
      <c r="AE182" s="38"/>
      <c r="AF182" s="38"/>
      <c r="AG182" s="38"/>
      <c r="AH182" s="38"/>
      <c r="AI182" s="38"/>
    </row>
    <row r="183" spans="2:35" ht="11.45" customHeight="1" x14ac:dyDescent="0.2">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c r="AA183" s="38"/>
      <c r="AB183" s="38"/>
      <c r="AC183" s="38"/>
      <c r="AD183" s="38"/>
      <c r="AE183" s="38"/>
      <c r="AF183" s="38"/>
      <c r="AG183" s="38"/>
      <c r="AH183" s="38"/>
      <c r="AI183" s="38"/>
    </row>
    <row r="184" spans="2:35" ht="11.45" customHeight="1" x14ac:dyDescent="0.2">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c r="AA184" s="38"/>
      <c r="AB184" s="38"/>
      <c r="AC184" s="38"/>
      <c r="AD184" s="38"/>
      <c r="AE184" s="38"/>
      <c r="AF184" s="38"/>
      <c r="AG184" s="38"/>
      <c r="AH184" s="38"/>
      <c r="AI184" s="38"/>
    </row>
    <row r="185" spans="2:35" ht="11.45" customHeight="1" x14ac:dyDescent="0.2">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c r="AA185" s="38"/>
      <c r="AB185" s="38"/>
      <c r="AC185" s="38"/>
      <c r="AD185" s="38"/>
      <c r="AE185" s="38"/>
      <c r="AF185" s="38"/>
      <c r="AG185" s="38"/>
      <c r="AH185" s="38"/>
      <c r="AI185" s="38"/>
    </row>
    <row r="186" spans="2:35" ht="11.45" customHeight="1" x14ac:dyDescent="0.2">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c r="AA186" s="38"/>
      <c r="AB186" s="38"/>
      <c r="AC186" s="38"/>
      <c r="AD186" s="38"/>
      <c r="AE186" s="38"/>
      <c r="AF186" s="38"/>
      <c r="AG186" s="38"/>
      <c r="AH186" s="38"/>
      <c r="AI186" s="38"/>
    </row>
  </sheetData>
  <mergeCells count="48">
    <mergeCell ref="A1:B1"/>
    <mergeCell ref="A2:A3"/>
    <mergeCell ref="B2:B3"/>
    <mergeCell ref="I2:I3"/>
    <mergeCell ref="J2:J3"/>
    <mergeCell ref="D2:D3"/>
    <mergeCell ref="X1:AE1"/>
    <mergeCell ref="C5:I5"/>
    <mergeCell ref="J5:P5"/>
    <mergeCell ref="Q5:W5"/>
    <mergeCell ref="X5:AE5"/>
    <mergeCell ref="G2:G3"/>
    <mergeCell ref="L2:L3"/>
    <mergeCell ref="C2:C3"/>
    <mergeCell ref="M2:M3"/>
    <mergeCell ref="J1:P1"/>
    <mergeCell ref="E2:E3"/>
    <mergeCell ref="F2:F3"/>
    <mergeCell ref="N2:N3"/>
    <mergeCell ref="Z2:Z3"/>
    <mergeCell ref="Y2:Y3"/>
    <mergeCell ref="V2:V3"/>
    <mergeCell ref="C1:I1"/>
    <mergeCell ref="U2:U3"/>
    <mergeCell ref="C22:I22"/>
    <mergeCell ref="J22:P22"/>
    <mergeCell ref="Q22:W22"/>
    <mergeCell ref="P2:P3"/>
    <mergeCell ref="Q2:Q3"/>
    <mergeCell ref="O2:O3"/>
    <mergeCell ref="S2:S3"/>
    <mergeCell ref="T2:T3"/>
    <mergeCell ref="W2:W3"/>
    <mergeCell ref="R2:R3"/>
    <mergeCell ref="K2:K3"/>
    <mergeCell ref="Q1:W1"/>
    <mergeCell ref="H2:H3"/>
    <mergeCell ref="AA2:AA3"/>
    <mergeCell ref="AB2:AB3"/>
    <mergeCell ref="AC2:AC3"/>
    <mergeCell ref="AE2:AE3"/>
    <mergeCell ref="X2:X3"/>
    <mergeCell ref="AD2:AD3"/>
    <mergeCell ref="X22:AE22"/>
    <mergeCell ref="C39:I39"/>
    <mergeCell ref="J39:P39"/>
    <mergeCell ref="Q39:W39"/>
    <mergeCell ref="X39:AE3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1"/>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39.42578125" style="38" customWidth="1"/>
    <col min="3" max="23" width="7" style="38" customWidth="1"/>
    <col min="24" max="24" width="5.85546875" style="38" customWidth="1"/>
    <col min="25" max="28" width="6.140625" style="38" customWidth="1"/>
    <col min="29" max="29" width="6.7109375" style="38" customWidth="1"/>
    <col min="30" max="30" width="6.140625" style="38" customWidth="1"/>
    <col min="31" max="31" width="5.5703125" style="38" customWidth="1"/>
    <col min="32" max="16384" width="11.42578125" style="38"/>
  </cols>
  <sheetData>
    <row r="1" spans="1:34" ht="39.950000000000003" customHeight="1" x14ac:dyDescent="0.2">
      <c r="A1" s="156" t="s">
        <v>45</v>
      </c>
      <c r="B1" s="157"/>
      <c r="C1" s="148" t="s">
        <v>66</v>
      </c>
      <c r="D1" s="148"/>
      <c r="E1" s="148"/>
      <c r="F1" s="148"/>
      <c r="G1" s="148"/>
      <c r="H1" s="148"/>
      <c r="I1" s="149"/>
      <c r="J1" s="151" t="s">
        <v>66</v>
      </c>
      <c r="K1" s="148"/>
      <c r="L1" s="148"/>
      <c r="M1" s="148"/>
      <c r="N1" s="148"/>
      <c r="O1" s="148"/>
      <c r="P1" s="149"/>
      <c r="Q1" s="151" t="s">
        <v>66</v>
      </c>
      <c r="R1" s="148"/>
      <c r="S1" s="148"/>
      <c r="T1" s="148"/>
      <c r="U1" s="148"/>
      <c r="V1" s="148"/>
      <c r="W1" s="149"/>
      <c r="X1" s="151" t="s">
        <v>66</v>
      </c>
      <c r="Y1" s="148"/>
      <c r="Z1" s="148"/>
      <c r="AA1" s="148"/>
      <c r="AB1" s="148"/>
      <c r="AC1" s="148"/>
      <c r="AD1" s="149"/>
      <c r="AE1" s="149"/>
    </row>
    <row r="2" spans="1:34" ht="11.45" customHeight="1" x14ac:dyDescent="0.2">
      <c r="A2" s="158" t="s">
        <v>61</v>
      </c>
      <c r="B2" s="146" t="s">
        <v>65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46">
        <v>2016</v>
      </c>
      <c r="AC2" s="146">
        <v>2017</v>
      </c>
      <c r="AD2" s="154">
        <v>2018</v>
      </c>
      <c r="AE2" s="147">
        <v>2019</v>
      </c>
    </row>
    <row r="3" spans="1:34"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46"/>
      <c r="AC3" s="146"/>
      <c r="AD3" s="155"/>
      <c r="AE3" s="147"/>
    </row>
    <row r="4" spans="1:34"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0">
        <v>28</v>
      </c>
      <c r="AC4" s="50">
        <v>29</v>
      </c>
      <c r="AD4" s="51">
        <v>30</v>
      </c>
      <c r="AE4" s="51">
        <v>31</v>
      </c>
    </row>
    <row r="5" spans="1:34"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4" ht="11.45" customHeight="1" x14ac:dyDescent="0.2">
      <c r="A6" s="52">
        <f>IF(D6&lt;&gt;"",COUNTA($D6:D$6),"")</f>
        <v>1</v>
      </c>
      <c r="B6" s="54" t="s">
        <v>24</v>
      </c>
      <c r="C6" s="55">
        <v>2432.9229999999998</v>
      </c>
      <c r="D6" s="55">
        <v>2930.1260000000002</v>
      </c>
      <c r="E6" s="55">
        <v>3122.3339999999998</v>
      </c>
      <c r="F6" s="55">
        <v>3573.029</v>
      </c>
      <c r="G6" s="55">
        <v>3662.9920000000002</v>
      </c>
      <c r="H6" s="55">
        <v>3632.9879999999998</v>
      </c>
      <c r="I6" s="55">
        <v>3411.5079999999998</v>
      </c>
      <c r="J6" s="55">
        <v>3563.174</v>
      </c>
      <c r="K6" s="55">
        <v>3676.2689999999998</v>
      </c>
      <c r="L6" s="55">
        <v>4148.2299999999996</v>
      </c>
      <c r="M6" s="55">
        <v>3444.6610000000001</v>
      </c>
      <c r="N6" s="55">
        <v>3179.1109999999999</v>
      </c>
      <c r="O6" s="55">
        <v>3056.8049999999998</v>
      </c>
      <c r="P6" s="55">
        <v>3213.1190000000001</v>
      </c>
      <c r="Q6" s="55">
        <v>3365.7550000000001</v>
      </c>
      <c r="R6" s="55">
        <v>4263.2839999999997</v>
      </c>
      <c r="S6" s="55">
        <v>4254.2060000000001</v>
      </c>
      <c r="T6" s="55">
        <v>4348.8429999999998</v>
      </c>
      <c r="U6" s="55">
        <v>3195.2579999999998</v>
      </c>
      <c r="V6" s="55">
        <v>3825.9749999999999</v>
      </c>
      <c r="W6" s="55">
        <v>3657.7359999999999</v>
      </c>
      <c r="X6" s="55">
        <v>3756.7950000000001</v>
      </c>
      <c r="Y6" s="55">
        <v>3463.0990000000002</v>
      </c>
      <c r="Z6" s="55">
        <v>4080.1559999999999</v>
      </c>
      <c r="AA6" s="55">
        <v>4154.5690000000004</v>
      </c>
      <c r="AB6" s="55">
        <v>5146.1710000000003</v>
      </c>
      <c r="AC6" s="55">
        <v>5263.7280000000001</v>
      </c>
      <c r="AD6" s="55">
        <v>5309.6670000000004</v>
      </c>
      <c r="AE6" s="55">
        <v>6161.1809999999996</v>
      </c>
      <c r="AF6" s="71"/>
      <c r="AG6" s="71"/>
      <c r="AH6" s="71"/>
    </row>
    <row r="7" spans="1:34" ht="11.1" customHeight="1" x14ac:dyDescent="0.2">
      <c r="A7" s="52" t="str">
        <f>IF(D7&lt;&gt;"",COUNTA($D$6:D7),"")</f>
        <v/>
      </c>
      <c r="B7" s="57" t="s">
        <v>51</v>
      </c>
      <c r="C7" s="55"/>
      <c r="D7" s="55"/>
      <c r="E7" s="55"/>
      <c r="F7" s="55"/>
      <c r="G7" s="55"/>
      <c r="H7" s="55"/>
      <c r="I7" s="55"/>
      <c r="J7" s="55"/>
      <c r="K7" s="55"/>
      <c r="L7" s="55"/>
      <c r="M7" s="55"/>
      <c r="N7" s="55"/>
      <c r="O7" s="55"/>
      <c r="P7" s="55"/>
      <c r="Q7" s="55"/>
      <c r="R7" s="55"/>
      <c r="S7" s="55"/>
      <c r="T7" s="55"/>
      <c r="U7" s="55"/>
      <c r="V7" s="55"/>
      <c r="W7" s="55"/>
      <c r="X7" s="55"/>
      <c r="Y7" s="55"/>
      <c r="Z7" s="55"/>
      <c r="AA7" s="55"/>
      <c r="AB7" s="55"/>
      <c r="AC7" s="72"/>
      <c r="AD7" s="72"/>
      <c r="AE7" s="55"/>
      <c r="AF7" s="71"/>
      <c r="AG7" s="71"/>
      <c r="AH7" s="71"/>
    </row>
    <row r="8" spans="1:34" ht="11.45" customHeight="1" x14ac:dyDescent="0.2">
      <c r="A8" s="52">
        <f>IF(D8&lt;&gt;"",COUNTA($D$6:D8),"")</f>
        <v>2</v>
      </c>
      <c r="B8" s="57" t="s">
        <v>52</v>
      </c>
      <c r="C8" s="60">
        <v>62.637999999999998</v>
      </c>
      <c r="D8" s="60">
        <v>122.892</v>
      </c>
      <c r="E8" s="60">
        <v>152.43299999999999</v>
      </c>
      <c r="F8" s="60">
        <v>230.90299999999999</v>
      </c>
      <c r="G8" s="60">
        <v>240.084</v>
      </c>
      <c r="H8" s="60">
        <v>246.68299999999999</v>
      </c>
      <c r="I8" s="60">
        <v>235.565</v>
      </c>
      <c r="J8" s="60">
        <v>283.84699999999998</v>
      </c>
      <c r="K8" s="60">
        <v>298.68700000000001</v>
      </c>
      <c r="L8" s="60">
        <v>300.16300000000001</v>
      </c>
      <c r="M8" s="60">
        <v>298.68900000000002</v>
      </c>
      <c r="N8" s="60">
        <v>301.08999999999997</v>
      </c>
      <c r="O8" s="60">
        <v>269.13200000000001</v>
      </c>
      <c r="P8" s="60">
        <v>297.63900000000001</v>
      </c>
      <c r="Q8" s="60">
        <v>318.64</v>
      </c>
      <c r="R8" s="60">
        <v>396.89800000000002</v>
      </c>
      <c r="S8" s="60">
        <v>400.60700000000003</v>
      </c>
      <c r="T8" s="60">
        <v>494.95100000000002</v>
      </c>
      <c r="U8" s="60">
        <v>433.78199999999998</v>
      </c>
      <c r="V8" s="60">
        <v>337.69900000000001</v>
      </c>
      <c r="W8" s="60">
        <v>430.51900000000001</v>
      </c>
      <c r="X8" s="60">
        <v>418.27699999999999</v>
      </c>
      <c r="Y8" s="60">
        <v>420.82799999999997</v>
      </c>
      <c r="Z8" s="60">
        <v>414.238</v>
      </c>
      <c r="AA8" s="60">
        <v>396.90100000000001</v>
      </c>
      <c r="AB8" s="60">
        <v>308.65100000000001</v>
      </c>
      <c r="AC8" s="60">
        <v>302.22199999999998</v>
      </c>
      <c r="AD8" s="60">
        <v>344.63099999999997</v>
      </c>
      <c r="AE8" s="60">
        <v>340.38799999999998</v>
      </c>
      <c r="AF8" s="71"/>
      <c r="AG8" s="71"/>
      <c r="AH8" s="71"/>
    </row>
    <row r="9" spans="1:34" ht="11.45" customHeight="1" x14ac:dyDescent="0.2">
      <c r="A9" s="52">
        <f>IF(D9&lt;&gt;"",COUNTA($D$6:D9),"")</f>
        <v>3</v>
      </c>
      <c r="B9" s="57" t="s">
        <v>53</v>
      </c>
      <c r="C9" s="60">
        <v>790.59500000000003</v>
      </c>
      <c r="D9" s="60">
        <v>1287.423</v>
      </c>
      <c r="E9" s="60">
        <v>1167.671</v>
      </c>
      <c r="F9" s="60">
        <v>1206.998</v>
      </c>
      <c r="G9" s="60">
        <v>1238.5530000000001</v>
      </c>
      <c r="H9" s="60">
        <v>1040.191</v>
      </c>
      <c r="I9" s="60">
        <v>790.40200000000004</v>
      </c>
      <c r="J9" s="60">
        <v>708.61699999999996</v>
      </c>
      <c r="K9" s="60">
        <v>702.60699999999997</v>
      </c>
      <c r="L9" s="60">
        <v>863.58299999999997</v>
      </c>
      <c r="M9" s="60">
        <v>811.95600000000002</v>
      </c>
      <c r="N9" s="60">
        <v>709.71900000000005</v>
      </c>
      <c r="O9" s="60">
        <v>698.46400000000006</v>
      </c>
      <c r="P9" s="60">
        <v>721.76400000000001</v>
      </c>
      <c r="Q9" s="60">
        <v>777.45500000000004</v>
      </c>
      <c r="R9" s="60">
        <v>939.14800000000002</v>
      </c>
      <c r="S9" s="60">
        <v>978.43</v>
      </c>
      <c r="T9" s="60">
        <v>1031.385</v>
      </c>
      <c r="U9" s="60">
        <v>779.38599999999997</v>
      </c>
      <c r="V9" s="60">
        <v>856.50800000000004</v>
      </c>
      <c r="W9" s="60">
        <v>822.92</v>
      </c>
      <c r="X9" s="60">
        <v>832.48</v>
      </c>
      <c r="Y9" s="60">
        <v>776.072</v>
      </c>
      <c r="Z9" s="60">
        <v>919.096</v>
      </c>
      <c r="AA9" s="60">
        <v>995.44299999999998</v>
      </c>
      <c r="AB9" s="60">
        <v>1096.087</v>
      </c>
      <c r="AC9" s="60">
        <v>1097.671</v>
      </c>
      <c r="AD9" s="60">
        <v>1249.1880000000001</v>
      </c>
      <c r="AE9" s="60">
        <v>1257.164</v>
      </c>
      <c r="AF9" s="71"/>
      <c r="AG9" s="71"/>
      <c r="AH9" s="71"/>
    </row>
    <row r="10" spans="1:34" ht="11.1" customHeight="1" x14ac:dyDescent="0.2">
      <c r="A10" s="52" t="str">
        <f>IF(D10&lt;&gt;"",COUNTA($D$6:D10),"")</f>
        <v/>
      </c>
      <c r="B10" s="57" t="s">
        <v>55</v>
      </c>
      <c r="C10" s="61"/>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59"/>
      <c r="AD10" s="59"/>
      <c r="AE10" s="60"/>
      <c r="AF10" s="71"/>
      <c r="AG10" s="71"/>
      <c r="AH10" s="71"/>
    </row>
    <row r="11" spans="1:34" ht="11.45" customHeight="1" x14ac:dyDescent="0.2">
      <c r="A11" s="52">
        <f>IF(D11&lt;&gt;"",COUNTA($D$6:D11),"")</f>
        <v>4</v>
      </c>
      <c r="B11" s="57" t="s">
        <v>56</v>
      </c>
      <c r="C11" s="61" t="s">
        <v>5</v>
      </c>
      <c r="D11" s="60" t="s">
        <v>5</v>
      </c>
      <c r="E11" s="60" t="s">
        <v>5</v>
      </c>
      <c r="F11" s="60" t="s">
        <v>5</v>
      </c>
      <c r="G11" s="60">
        <v>1060.2660000000001</v>
      </c>
      <c r="H11" s="60">
        <v>885.98099999999999</v>
      </c>
      <c r="I11" s="60">
        <v>670.55100000000004</v>
      </c>
      <c r="J11" s="60">
        <v>599.76599999999996</v>
      </c>
      <c r="K11" s="60">
        <v>597.86699999999996</v>
      </c>
      <c r="L11" s="60">
        <v>745.49099999999999</v>
      </c>
      <c r="M11" s="60">
        <v>732.06100000000004</v>
      </c>
      <c r="N11" s="60">
        <v>641.55899999999997</v>
      </c>
      <c r="O11" s="60">
        <v>636.99099999999999</v>
      </c>
      <c r="P11" s="60">
        <v>650.55799999999999</v>
      </c>
      <c r="Q11" s="60">
        <v>706.23800000000006</v>
      </c>
      <c r="R11" s="60">
        <v>854.45</v>
      </c>
      <c r="S11" s="60">
        <v>906.31700000000001</v>
      </c>
      <c r="T11" s="60">
        <v>970.23299999999995</v>
      </c>
      <c r="U11" s="60">
        <v>730.54499999999996</v>
      </c>
      <c r="V11" s="60">
        <v>775.56899999999996</v>
      </c>
      <c r="W11" s="60">
        <v>738.25400000000002</v>
      </c>
      <c r="X11" s="60">
        <v>744.97799999999995</v>
      </c>
      <c r="Y11" s="60">
        <v>692.52599999999995</v>
      </c>
      <c r="Z11" s="60">
        <v>826.45799999999997</v>
      </c>
      <c r="AA11" s="60">
        <v>908.58</v>
      </c>
      <c r="AB11" s="60">
        <v>1008.788</v>
      </c>
      <c r="AC11" s="60">
        <v>987.34400000000005</v>
      </c>
      <c r="AD11" s="60">
        <v>1131.0239999999999</v>
      </c>
      <c r="AE11" s="60">
        <v>1081.712</v>
      </c>
      <c r="AF11" s="71"/>
      <c r="AG11" s="71"/>
      <c r="AH11" s="71"/>
    </row>
    <row r="12" spans="1:34" ht="11.1" customHeight="1" x14ac:dyDescent="0.2">
      <c r="A12" s="52" t="str">
        <f>IF(D12&lt;&gt;"",COUNTA($D$6:D12),"")</f>
        <v/>
      </c>
      <c r="B12" s="57" t="s">
        <v>57</v>
      </c>
      <c r="C12" s="61"/>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59"/>
      <c r="AD12" s="59"/>
      <c r="AE12" s="60"/>
      <c r="AF12" s="71"/>
      <c r="AG12" s="71"/>
      <c r="AH12" s="71"/>
    </row>
    <row r="13" spans="1:34" ht="11.45" customHeight="1" x14ac:dyDescent="0.2">
      <c r="A13" s="52">
        <f>IF(D13&lt;&gt;"",COUNTA($D$6:D13),"")</f>
        <v>5</v>
      </c>
      <c r="B13" s="57" t="s">
        <v>58</v>
      </c>
      <c r="C13" s="61" t="s">
        <v>5</v>
      </c>
      <c r="D13" s="60" t="s">
        <v>5</v>
      </c>
      <c r="E13" s="60" t="s">
        <v>5</v>
      </c>
      <c r="F13" s="60" t="s">
        <v>5</v>
      </c>
      <c r="G13" s="60">
        <v>744.56100000000004</v>
      </c>
      <c r="H13" s="60">
        <v>455.18599999999998</v>
      </c>
      <c r="I13" s="60">
        <v>390.58800000000002</v>
      </c>
      <c r="J13" s="60">
        <v>352.40300000000002</v>
      </c>
      <c r="K13" s="60">
        <v>354.71800000000002</v>
      </c>
      <c r="L13" s="60">
        <v>510.33199999999999</v>
      </c>
      <c r="M13" s="60">
        <v>507.834</v>
      </c>
      <c r="N13" s="60">
        <v>391.65300000000002</v>
      </c>
      <c r="O13" s="60">
        <v>416.51600000000002</v>
      </c>
      <c r="P13" s="60">
        <v>408.63299999999998</v>
      </c>
      <c r="Q13" s="60">
        <v>450.29</v>
      </c>
      <c r="R13" s="60">
        <v>625.38599999999997</v>
      </c>
      <c r="S13" s="60">
        <v>694.90300000000002</v>
      </c>
      <c r="T13" s="60">
        <v>746.96199999999999</v>
      </c>
      <c r="U13" s="60">
        <v>562.077</v>
      </c>
      <c r="V13" s="60">
        <v>530.11800000000005</v>
      </c>
      <c r="W13" s="60">
        <v>494.82900000000001</v>
      </c>
      <c r="X13" s="60">
        <v>516.82299999999998</v>
      </c>
      <c r="Y13" s="60">
        <v>477.36</v>
      </c>
      <c r="Z13" s="60">
        <v>559.86</v>
      </c>
      <c r="AA13" s="60">
        <v>636.16</v>
      </c>
      <c r="AB13" s="60">
        <v>729.84199999999998</v>
      </c>
      <c r="AC13" s="60">
        <v>699.44600000000003</v>
      </c>
      <c r="AD13" s="60">
        <v>809.57500000000005</v>
      </c>
      <c r="AE13" s="60">
        <v>820.44299999999998</v>
      </c>
      <c r="AF13" s="71"/>
      <c r="AG13" s="71"/>
      <c r="AH13" s="71"/>
    </row>
    <row r="14" spans="1:34" ht="11.45" customHeight="1" x14ac:dyDescent="0.2">
      <c r="A14" s="52">
        <f>IF(D14&lt;&gt;"",COUNTA($D$6:D14),"")</f>
        <v>6</v>
      </c>
      <c r="B14" s="57" t="s">
        <v>54</v>
      </c>
      <c r="C14" s="61" t="s">
        <v>5</v>
      </c>
      <c r="D14" s="60" t="s">
        <v>5</v>
      </c>
      <c r="E14" s="60" t="s">
        <v>5</v>
      </c>
      <c r="F14" s="60" t="s">
        <v>5</v>
      </c>
      <c r="G14" s="60">
        <v>178.28700000000001</v>
      </c>
      <c r="H14" s="60">
        <v>154.21</v>
      </c>
      <c r="I14" s="60">
        <v>119.851</v>
      </c>
      <c r="J14" s="60">
        <v>108.851</v>
      </c>
      <c r="K14" s="60">
        <v>104.74</v>
      </c>
      <c r="L14" s="60">
        <v>118.092</v>
      </c>
      <c r="M14" s="60">
        <v>79.894999999999996</v>
      </c>
      <c r="N14" s="60">
        <v>68.16</v>
      </c>
      <c r="O14" s="60">
        <v>61.472999999999999</v>
      </c>
      <c r="P14" s="60">
        <v>71.206000000000003</v>
      </c>
      <c r="Q14" s="60">
        <v>71.216999999999999</v>
      </c>
      <c r="R14" s="60">
        <v>84.697999999999993</v>
      </c>
      <c r="S14" s="60">
        <v>72.113</v>
      </c>
      <c r="T14" s="60">
        <v>61.152000000000001</v>
      </c>
      <c r="U14" s="60">
        <v>48.841000000000001</v>
      </c>
      <c r="V14" s="60">
        <v>80.938999999999993</v>
      </c>
      <c r="W14" s="60">
        <v>84.665999999999997</v>
      </c>
      <c r="X14" s="60">
        <v>87.501999999999995</v>
      </c>
      <c r="Y14" s="60">
        <v>83.546000000000006</v>
      </c>
      <c r="Z14" s="60">
        <v>92.638000000000005</v>
      </c>
      <c r="AA14" s="60">
        <v>86.863</v>
      </c>
      <c r="AB14" s="60">
        <v>87.299000000000007</v>
      </c>
      <c r="AC14" s="60">
        <v>110.327</v>
      </c>
      <c r="AD14" s="60">
        <v>118.164</v>
      </c>
      <c r="AE14" s="60">
        <v>175.452</v>
      </c>
      <c r="AF14" s="71"/>
      <c r="AG14" s="71"/>
      <c r="AH14" s="71"/>
    </row>
    <row r="15" spans="1:34" ht="11.45" customHeight="1" x14ac:dyDescent="0.2">
      <c r="A15" s="52">
        <f>IF(D15&lt;&gt;"",COUNTA($D$6:D15),"")</f>
        <v>7</v>
      </c>
      <c r="B15" s="57" t="s">
        <v>99</v>
      </c>
      <c r="C15" s="60">
        <v>1579.69</v>
      </c>
      <c r="D15" s="60">
        <v>1519.8109999999999</v>
      </c>
      <c r="E15" s="60">
        <v>1802.23</v>
      </c>
      <c r="F15" s="60">
        <v>2135.1280000000002</v>
      </c>
      <c r="G15" s="60">
        <v>2184.355</v>
      </c>
      <c r="H15" s="60">
        <v>2346.114</v>
      </c>
      <c r="I15" s="60">
        <v>2385.5410000000002</v>
      </c>
      <c r="J15" s="60">
        <v>2570.71</v>
      </c>
      <c r="K15" s="60">
        <v>2674.9749999999999</v>
      </c>
      <c r="L15" s="60">
        <v>2984.4839999999999</v>
      </c>
      <c r="M15" s="60">
        <v>2334.0160000000001</v>
      </c>
      <c r="N15" s="60">
        <v>2168.3020000000001</v>
      </c>
      <c r="O15" s="60">
        <v>2089.2089999999998</v>
      </c>
      <c r="P15" s="60">
        <v>2193.7159999999999</v>
      </c>
      <c r="Q15" s="60">
        <v>2269.66</v>
      </c>
      <c r="R15" s="60">
        <v>2927.2379999999998</v>
      </c>
      <c r="S15" s="60">
        <v>2875.1689999999999</v>
      </c>
      <c r="T15" s="60">
        <v>2822.5070000000001</v>
      </c>
      <c r="U15" s="60">
        <v>1982.09</v>
      </c>
      <c r="V15" s="60">
        <v>2631.768</v>
      </c>
      <c r="W15" s="60">
        <v>2404.297</v>
      </c>
      <c r="X15" s="60">
        <v>2506.038</v>
      </c>
      <c r="Y15" s="60">
        <v>2266.1990000000001</v>
      </c>
      <c r="Z15" s="60">
        <v>2746.8220000000001</v>
      </c>
      <c r="AA15" s="60">
        <v>2762.2249999999999</v>
      </c>
      <c r="AB15" s="60">
        <v>3741.433</v>
      </c>
      <c r="AC15" s="60">
        <v>3863.835</v>
      </c>
      <c r="AD15" s="60">
        <v>3715.848</v>
      </c>
      <c r="AE15" s="60">
        <v>4563.6289999999999</v>
      </c>
      <c r="AF15" s="71"/>
      <c r="AG15" s="71"/>
      <c r="AH15" s="71"/>
    </row>
    <row r="16" spans="1:34" ht="11.1" customHeight="1" x14ac:dyDescent="0.2">
      <c r="A16" s="52" t="str">
        <f>IF(D16&lt;&gt;"",COUNTA($D$6:D16),"")</f>
        <v/>
      </c>
      <c r="B16" s="57" t="s">
        <v>55</v>
      </c>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59"/>
      <c r="AD16" s="59"/>
      <c r="AE16" s="60"/>
      <c r="AF16" s="71"/>
      <c r="AG16" s="71"/>
      <c r="AH16" s="71"/>
    </row>
    <row r="17" spans="1:34" ht="22.5" customHeight="1" x14ac:dyDescent="0.2">
      <c r="A17" s="52">
        <f>IF(D17&lt;&gt;"",COUNTA($D$6:D17),"")</f>
        <v>8</v>
      </c>
      <c r="B17" s="57" t="s">
        <v>112</v>
      </c>
      <c r="C17" s="61" t="s">
        <v>5</v>
      </c>
      <c r="D17" s="60" t="s">
        <v>5</v>
      </c>
      <c r="E17" s="60" t="s">
        <v>5</v>
      </c>
      <c r="F17" s="60" t="s">
        <v>5</v>
      </c>
      <c r="G17" s="60">
        <v>792.29</v>
      </c>
      <c r="H17" s="60">
        <v>828.80600000000004</v>
      </c>
      <c r="I17" s="60">
        <v>892.90599999999995</v>
      </c>
      <c r="J17" s="60">
        <v>890.00099999999998</v>
      </c>
      <c r="K17" s="60">
        <v>834.33399999999995</v>
      </c>
      <c r="L17" s="60">
        <v>956.73199999999997</v>
      </c>
      <c r="M17" s="60">
        <v>825.04700000000003</v>
      </c>
      <c r="N17" s="60">
        <v>905.31799999999998</v>
      </c>
      <c r="O17" s="60">
        <v>970.98400000000004</v>
      </c>
      <c r="P17" s="60">
        <v>1024.232</v>
      </c>
      <c r="Q17" s="60">
        <v>1036.9670000000001</v>
      </c>
      <c r="R17" s="60">
        <v>1515.7080000000001</v>
      </c>
      <c r="S17" s="60">
        <v>1520.0350000000001</v>
      </c>
      <c r="T17" s="60">
        <v>1408.355</v>
      </c>
      <c r="U17" s="60">
        <v>436.52300000000002</v>
      </c>
      <c r="V17" s="60">
        <v>1049.3009999999999</v>
      </c>
      <c r="W17" s="60">
        <v>735.91399999999999</v>
      </c>
      <c r="X17" s="60">
        <v>753.83399999999995</v>
      </c>
      <c r="Y17" s="60">
        <v>667.10199999999998</v>
      </c>
      <c r="Z17" s="60">
        <v>1069.7560000000001</v>
      </c>
      <c r="AA17" s="60">
        <v>968.81399999999996</v>
      </c>
      <c r="AB17" s="60">
        <v>1865.3019999999999</v>
      </c>
      <c r="AC17" s="60">
        <v>1263.9079999999999</v>
      </c>
      <c r="AD17" s="60">
        <v>1512.9770000000001</v>
      </c>
      <c r="AE17" s="60">
        <v>2312.94</v>
      </c>
      <c r="AF17" s="71"/>
      <c r="AG17" s="71"/>
      <c r="AH17" s="71"/>
    </row>
    <row r="18" spans="1:34" ht="22.5" customHeight="1" x14ac:dyDescent="0.2">
      <c r="A18" s="52">
        <f>IF(D18&lt;&gt;"",COUNTA($D$6:D18),"")</f>
        <v>9</v>
      </c>
      <c r="B18" s="57" t="s">
        <v>64</v>
      </c>
      <c r="C18" s="61" t="s">
        <v>5</v>
      </c>
      <c r="D18" s="60" t="s">
        <v>5</v>
      </c>
      <c r="E18" s="60" t="s">
        <v>5</v>
      </c>
      <c r="F18" s="60" t="s">
        <v>5</v>
      </c>
      <c r="G18" s="60">
        <v>748.75900000000001</v>
      </c>
      <c r="H18" s="60">
        <v>819.38400000000001</v>
      </c>
      <c r="I18" s="60">
        <v>838.625</v>
      </c>
      <c r="J18" s="60">
        <v>996.15899999999999</v>
      </c>
      <c r="K18" s="60">
        <v>1114.749</v>
      </c>
      <c r="L18" s="60">
        <v>1290.4690000000001</v>
      </c>
      <c r="M18" s="60">
        <v>771.65099999999995</v>
      </c>
      <c r="N18" s="60">
        <v>537.68200000000002</v>
      </c>
      <c r="O18" s="60">
        <v>375.20299999999997</v>
      </c>
      <c r="P18" s="60">
        <v>413.49799999999999</v>
      </c>
      <c r="Q18" s="60">
        <v>406.904</v>
      </c>
      <c r="R18" s="60">
        <v>469.37400000000002</v>
      </c>
      <c r="S18" s="60">
        <v>492.47199999999998</v>
      </c>
      <c r="T18" s="60">
        <v>512.29100000000005</v>
      </c>
      <c r="U18" s="60">
        <v>612.803</v>
      </c>
      <c r="V18" s="60">
        <v>521.67499999999995</v>
      </c>
      <c r="W18" s="60">
        <v>496.43599999999998</v>
      </c>
      <c r="X18" s="60">
        <v>507.20499999999998</v>
      </c>
      <c r="Y18" s="60">
        <v>474.83100000000002</v>
      </c>
      <c r="Z18" s="60">
        <v>532.09699999999998</v>
      </c>
      <c r="AA18" s="60">
        <v>546.52499999999998</v>
      </c>
      <c r="AB18" s="60">
        <v>614.81899999999996</v>
      </c>
      <c r="AC18" s="60">
        <v>1266.6869999999999</v>
      </c>
      <c r="AD18" s="60">
        <v>729.26</v>
      </c>
      <c r="AE18" s="60">
        <v>719.65200000000004</v>
      </c>
      <c r="AF18" s="71"/>
      <c r="AG18" s="71"/>
      <c r="AH18" s="71"/>
    </row>
    <row r="19" spans="1:34" ht="11.1" customHeight="1" x14ac:dyDescent="0.2">
      <c r="A19" s="52" t="str">
        <f>IF(D19&lt;&gt;"",COUNTA($D$6:D19),"")</f>
        <v/>
      </c>
      <c r="B19" s="57" t="s">
        <v>57</v>
      </c>
      <c r="C19" s="61"/>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59"/>
      <c r="AD19" s="59"/>
      <c r="AE19" s="60"/>
      <c r="AF19" s="71"/>
      <c r="AG19" s="71"/>
      <c r="AH19" s="71"/>
    </row>
    <row r="20" spans="1:34" ht="11.45" customHeight="1" x14ac:dyDescent="0.2">
      <c r="A20" s="52">
        <f>IF(D20&lt;&gt;"",COUNTA($D$6:D20),"")</f>
        <v>10</v>
      </c>
      <c r="B20" s="57" t="s">
        <v>59</v>
      </c>
      <c r="C20" s="61" t="s">
        <v>5</v>
      </c>
      <c r="D20" s="60" t="s">
        <v>5</v>
      </c>
      <c r="E20" s="60" t="s">
        <v>5</v>
      </c>
      <c r="F20" s="60" t="s">
        <v>5</v>
      </c>
      <c r="G20" s="60">
        <v>34.210999999999999</v>
      </c>
      <c r="H20" s="60">
        <v>36.219000000000001</v>
      </c>
      <c r="I20" s="60">
        <v>38.027000000000001</v>
      </c>
      <c r="J20" s="60">
        <v>37.405000000000001</v>
      </c>
      <c r="K20" s="60">
        <v>37.819000000000003</v>
      </c>
      <c r="L20" s="60">
        <v>54.36</v>
      </c>
      <c r="M20" s="60">
        <v>62.127000000000002</v>
      </c>
      <c r="N20" s="60">
        <v>55.048999999999999</v>
      </c>
      <c r="O20" s="60">
        <v>37.040999999999997</v>
      </c>
      <c r="P20" s="60">
        <v>51.776000000000003</v>
      </c>
      <c r="Q20" s="60">
        <v>28.385000000000002</v>
      </c>
      <c r="R20" s="60">
        <v>14.750999999999999</v>
      </c>
      <c r="S20" s="60">
        <v>19.841999999999999</v>
      </c>
      <c r="T20" s="60">
        <v>22.058</v>
      </c>
      <c r="U20" s="60">
        <v>101.491</v>
      </c>
      <c r="V20" s="60">
        <v>27.396000000000001</v>
      </c>
      <c r="W20" s="60">
        <v>39.408999999999999</v>
      </c>
      <c r="X20" s="60">
        <v>50.863</v>
      </c>
      <c r="Y20" s="60">
        <v>16.263999999999999</v>
      </c>
      <c r="Z20" s="60">
        <v>20.010000000000002</v>
      </c>
      <c r="AA20" s="60">
        <v>17.876000000000001</v>
      </c>
      <c r="AB20" s="60">
        <v>33.752000000000002</v>
      </c>
      <c r="AC20" s="60">
        <v>537.78</v>
      </c>
      <c r="AD20" s="60">
        <v>34.192</v>
      </c>
      <c r="AE20" s="60">
        <v>60.046999999999997</v>
      </c>
      <c r="AF20" s="71"/>
      <c r="AG20" s="71"/>
      <c r="AH20" s="71"/>
    </row>
    <row r="21" spans="1:34" ht="22.5" customHeight="1" x14ac:dyDescent="0.2">
      <c r="A21" s="52">
        <f>IF(D21&lt;&gt;"",COUNTA($D$6:D21),"")</f>
        <v>11</v>
      </c>
      <c r="B21" s="57" t="s">
        <v>86</v>
      </c>
      <c r="C21" s="61" t="s">
        <v>5</v>
      </c>
      <c r="D21" s="60" t="s">
        <v>5</v>
      </c>
      <c r="E21" s="60" t="s">
        <v>5</v>
      </c>
      <c r="F21" s="60" t="s">
        <v>5</v>
      </c>
      <c r="G21" s="60">
        <v>643.30600000000004</v>
      </c>
      <c r="H21" s="60">
        <v>697.92399999999998</v>
      </c>
      <c r="I21" s="60">
        <v>654.01</v>
      </c>
      <c r="J21" s="60">
        <v>684.55</v>
      </c>
      <c r="K21" s="60">
        <v>725.89200000000005</v>
      </c>
      <c r="L21" s="60">
        <v>737.28300000000002</v>
      </c>
      <c r="M21" s="60">
        <v>737.31799999999998</v>
      </c>
      <c r="N21" s="60">
        <v>725.30200000000002</v>
      </c>
      <c r="O21" s="60">
        <v>743.02200000000005</v>
      </c>
      <c r="P21" s="60">
        <v>755.98599999999999</v>
      </c>
      <c r="Q21" s="60">
        <v>825.78899999999999</v>
      </c>
      <c r="R21" s="60">
        <v>942.15599999999995</v>
      </c>
      <c r="S21" s="60">
        <v>862.66200000000003</v>
      </c>
      <c r="T21" s="60">
        <v>901.86099999999999</v>
      </c>
      <c r="U21" s="60">
        <v>932.76400000000001</v>
      </c>
      <c r="V21" s="60">
        <v>1060.7919999999999</v>
      </c>
      <c r="W21" s="60">
        <v>1171.9469999999999</v>
      </c>
      <c r="X21" s="60">
        <v>1244.999</v>
      </c>
      <c r="Y21" s="60">
        <v>1124.2660000000001</v>
      </c>
      <c r="Z21" s="60">
        <v>1144.9690000000001</v>
      </c>
      <c r="AA21" s="60">
        <v>1246.886</v>
      </c>
      <c r="AB21" s="60">
        <v>1261.3119999999999</v>
      </c>
      <c r="AC21" s="60">
        <v>1333.24</v>
      </c>
      <c r="AD21" s="60">
        <v>1473.6110000000001</v>
      </c>
      <c r="AE21" s="60">
        <v>1531.037</v>
      </c>
      <c r="AF21" s="71"/>
      <c r="AG21" s="71"/>
      <c r="AH21" s="71"/>
    </row>
    <row r="22" spans="1:34" ht="20.100000000000001" customHeight="1" x14ac:dyDescent="0.2">
      <c r="A22" s="52" t="str">
        <f>IF(D22&lt;&gt;"",COUNTA($D$6:D22),"")</f>
        <v/>
      </c>
      <c r="B22" s="57"/>
      <c r="C22" s="145" t="s">
        <v>62</v>
      </c>
      <c r="D22" s="144"/>
      <c r="E22" s="144"/>
      <c r="F22" s="144"/>
      <c r="G22" s="144"/>
      <c r="H22" s="144"/>
      <c r="I22" s="144"/>
      <c r="J22" s="144" t="s">
        <v>62</v>
      </c>
      <c r="K22" s="144"/>
      <c r="L22" s="144"/>
      <c r="M22" s="144"/>
      <c r="N22" s="144"/>
      <c r="O22" s="144"/>
      <c r="P22" s="144"/>
      <c r="Q22" s="144" t="s">
        <v>62</v>
      </c>
      <c r="R22" s="144"/>
      <c r="S22" s="144"/>
      <c r="T22" s="144"/>
      <c r="U22" s="144"/>
      <c r="V22" s="144"/>
      <c r="W22" s="144"/>
      <c r="X22" s="144" t="s">
        <v>62</v>
      </c>
      <c r="Y22" s="144"/>
      <c r="Z22" s="144"/>
      <c r="AA22" s="144"/>
      <c r="AB22" s="144"/>
      <c r="AC22" s="144"/>
      <c r="AD22" s="144"/>
      <c r="AE22" s="144"/>
    </row>
    <row r="23" spans="1:34" ht="11.45" customHeight="1" x14ac:dyDescent="0.2">
      <c r="A23" s="52">
        <f>IF(D23&lt;&gt;"",COUNTA($D$6:D23),"")</f>
        <v>12</v>
      </c>
      <c r="B23" s="54" t="s">
        <v>24</v>
      </c>
      <c r="C23" s="62" t="s">
        <v>8</v>
      </c>
      <c r="D23" s="63">
        <v>20.43644620072234</v>
      </c>
      <c r="E23" s="63">
        <v>6.5597179097417655</v>
      </c>
      <c r="F23" s="63">
        <v>14.434554407055748</v>
      </c>
      <c r="G23" s="63">
        <v>2.5178357074627717</v>
      </c>
      <c r="H23" s="63">
        <v>-0.81911180805199679</v>
      </c>
      <c r="I23" s="63">
        <v>-6.0963592502920463</v>
      </c>
      <c r="J23" s="63">
        <v>4.4457172605193946</v>
      </c>
      <c r="K23" s="63">
        <v>3.1739959934597635</v>
      </c>
      <c r="L23" s="63">
        <v>12.838043135581211</v>
      </c>
      <c r="M23" s="63">
        <v>-16.960703721828345</v>
      </c>
      <c r="N23" s="63">
        <v>-7.7090314547643439</v>
      </c>
      <c r="O23" s="63">
        <v>-3.847176144525938</v>
      </c>
      <c r="P23" s="63">
        <v>5.1136398952501061</v>
      </c>
      <c r="Q23" s="63">
        <v>4.7503998451348988</v>
      </c>
      <c r="R23" s="63">
        <v>26.666498304243774</v>
      </c>
      <c r="S23" s="63">
        <v>-0.21293444208736739</v>
      </c>
      <c r="T23" s="63">
        <v>2.2245514204060641</v>
      </c>
      <c r="U23" s="63">
        <v>-26.526250775206186</v>
      </c>
      <c r="V23" s="63">
        <v>19.739157213595899</v>
      </c>
      <c r="W23" s="63">
        <v>-4.3972843523546281</v>
      </c>
      <c r="X23" s="63">
        <v>2.7082052942038461</v>
      </c>
      <c r="Y23" s="63">
        <v>-7.8177276109023781</v>
      </c>
      <c r="Z23" s="63">
        <v>17.818058334457085</v>
      </c>
      <c r="AA23" s="63">
        <v>1.8237783065157314</v>
      </c>
      <c r="AB23" s="63">
        <v>23.867746570101495</v>
      </c>
      <c r="AC23" s="63">
        <v>2.2843586037074943</v>
      </c>
      <c r="AD23" s="63">
        <v>0.87274646410300838</v>
      </c>
      <c r="AE23" s="63">
        <v>16.037050911102334</v>
      </c>
      <c r="AF23" s="64"/>
      <c r="AG23" s="64"/>
      <c r="AH23" s="64"/>
    </row>
    <row r="24" spans="1:34" ht="11.1" customHeight="1" x14ac:dyDescent="0.2">
      <c r="A24" s="52" t="str">
        <f>IF(D24&lt;&gt;"",COUNTA($D$6:D24),"")</f>
        <v/>
      </c>
      <c r="B24" s="57" t="s">
        <v>51</v>
      </c>
      <c r="C24" s="65"/>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8"/>
      <c r="AD24" s="68"/>
      <c r="AE24" s="66"/>
      <c r="AF24" s="64"/>
      <c r="AG24" s="64"/>
      <c r="AH24" s="64"/>
    </row>
    <row r="25" spans="1:34" ht="11.45" customHeight="1" x14ac:dyDescent="0.2">
      <c r="A25" s="52">
        <f>IF(D25&lt;&gt;"",COUNTA($D$6:D25),"")</f>
        <v>13</v>
      </c>
      <c r="B25" s="57" t="s">
        <v>52</v>
      </c>
      <c r="C25" s="65" t="s">
        <v>8</v>
      </c>
      <c r="D25" s="66">
        <v>96.194003639962958</v>
      </c>
      <c r="E25" s="66">
        <v>24.038179865247535</v>
      </c>
      <c r="F25" s="66">
        <v>51.478354424566859</v>
      </c>
      <c r="G25" s="66">
        <v>3.9761285041770789</v>
      </c>
      <c r="H25" s="66">
        <v>2.7486213158727777</v>
      </c>
      <c r="I25" s="66">
        <v>-4.506998860886239</v>
      </c>
      <c r="J25" s="66">
        <v>20.496253687941756</v>
      </c>
      <c r="K25" s="66">
        <v>5.2281686965160805</v>
      </c>
      <c r="L25" s="66">
        <v>0.49416278579248513</v>
      </c>
      <c r="M25" s="66">
        <v>-0.49106652052384869</v>
      </c>
      <c r="N25" s="66">
        <v>0.80384614096936946</v>
      </c>
      <c r="O25" s="66">
        <v>-10.614102095718888</v>
      </c>
      <c r="P25" s="66">
        <v>10.592200109983205</v>
      </c>
      <c r="Q25" s="66">
        <v>7.0558629749461597</v>
      </c>
      <c r="R25" s="66">
        <v>24.560005021340697</v>
      </c>
      <c r="S25" s="66">
        <v>0.93449702442441129</v>
      </c>
      <c r="T25" s="66">
        <v>23.550262476691621</v>
      </c>
      <c r="U25" s="66">
        <v>-12.358597113653675</v>
      </c>
      <c r="V25" s="66">
        <v>-22.150066162265837</v>
      </c>
      <c r="W25" s="66">
        <v>27.486015652992755</v>
      </c>
      <c r="X25" s="66">
        <v>-2.8435446519201242</v>
      </c>
      <c r="Y25" s="66">
        <v>0.60988292447349479</v>
      </c>
      <c r="Z25" s="66">
        <v>-1.5659604398946838</v>
      </c>
      <c r="AA25" s="66">
        <v>-4.1852751316875807</v>
      </c>
      <c r="AB25" s="66">
        <v>-22.234763832794577</v>
      </c>
      <c r="AC25" s="66">
        <v>-2.0829350949778229</v>
      </c>
      <c r="AD25" s="66">
        <v>14.032400023823547</v>
      </c>
      <c r="AE25" s="66">
        <v>-1.2311718910951133</v>
      </c>
      <c r="AF25" s="64"/>
      <c r="AG25" s="64"/>
      <c r="AH25" s="64"/>
    </row>
    <row r="26" spans="1:34" ht="11.45" customHeight="1" x14ac:dyDescent="0.2">
      <c r="A26" s="52">
        <f>IF(D26&lt;&gt;"",COUNTA($D$6:D26),"")</f>
        <v>14</v>
      </c>
      <c r="B26" s="57" t="s">
        <v>53</v>
      </c>
      <c r="C26" s="65" t="s">
        <v>8</v>
      </c>
      <c r="D26" s="66">
        <v>62.842289667908346</v>
      </c>
      <c r="E26" s="66">
        <v>-9.3016825083907939</v>
      </c>
      <c r="F26" s="66">
        <v>3.3679863591713763</v>
      </c>
      <c r="G26" s="66">
        <v>2.6143373891257484</v>
      </c>
      <c r="H26" s="66">
        <v>-16.015624684611801</v>
      </c>
      <c r="I26" s="66">
        <v>-24.013762857013759</v>
      </c>
      <c r="J26" s="66">
        <v>-10.34726632776739</v>
      </c>
      <c r="K26" s="66">
        <v>-0.84813093674015727</v>
      </c>
      <c r="L26" s="66">
        <v>22.911243412035461</v>
      </c>
      <c r="M26" s="66">
        <v>-5.9782325497375473</v>
      </c>
      <c r="N26" s="66">
        <v>-12.591445841892911</v>
      </c>
      <c r="O26" s="66">
        <v>-1.5858389024388526</v>
      </c>
      <c r="P26" s="66">
        <v>3.3358913272552342</v>
      </c>
      <c r="Q26" s="66">
        <v>7.7159570164208802</v>
      </c>
      <c r="R26" s="66">
        <v>20.797731058389232</v>
      </c>
      <c r="S26" s="66">
        <v>4.1827273230630313</v>
      </c>
      <c r="T26" s="66">
        <v>5.4122420612614084</v>
      </c>
      <c r="U26" s="66">
        <v>-24.433068155926254</v>
      </c>
      <c r="V26" s="66">
        <v>9.8952252157467537</v>
      </c>
      <c r="W26" s="66">
        <v>-3.9215045276868401</v>
      </c>
      <c r="X26" s="66">
        <v>1.1617168132989841</v>
      </c>
      <c r="Y26" s="66">
        <v>-6.7758985200845663</v>
      </c>
      <c r="Z26" s="66">
        <v>18.42921790761682</v>
      </c>
      <c r="AA26" s="66">
        <v>8.3067492405581138</v>
      </c>
      <c r="AB26" s="66">
        <v>10.110473427408701</v>
      </c>
      <c r="AC26" s="66">
        <v>0.14451407598119492</v>
      </c>
      <c r="AD26" s="66">
        <v>13.803498498183883</v>
      </c>
      <c r="AE26" s="66">
        <v>0.63849476620012358</v>
      </c>
      <c r="AF26" s="64"/>
      <c r="AG26" s="64"/>
      <c r="AH26" s="64"/>
    </row>
    <row r="27" spans="1:34" ht="11.1" customHeight="1" x14ac:dyDescent="0.2">
      <c r="A27" s="52" t="str">
        <f>IF(D27&lt;&gt;"",COUNTA($D$6:D27),"")</f>
        <v/>
      </c>
      <c r="B27" s="57" t="s">
        <v>55</v>
      </c>
      <c r="C27" s="65"/>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8"/>
      <c r="AD27" s="68"/>
      <c r="AE27" s="66"/>
      <c r="AF27" s="64"/>
      <c r="AG27" s="64"/>
      <c r="AH27" s="64"/>
    </row>
    <row r="28" spans="1:34" ht="11.45" customHeight="1" x14ac:dyDescent="0.2">
      <c r="A28" s="52">
        <f>IF(D28&lt;&gt;"",COUNTA($D$6:D28),"")</f>
        <v>15</v>
      </c>
      <c r="B28" s="57" t="s">
        <v>56</v>
      </c>
      <c r="C28" s="65" t="s">
        <v>8</v>
      </c>
      <c r="D28" s="60" t="s">
        <v>5</v>
      </c>
      <c r="E28" s="60" t="s">
        <v>5</v>
      </c>
      <c r="F28" s="60" t="s">
        <v>5</v>
      </c>
      <c r="G28" s="60" t="s">
        <v>5</v>
      </c>
      <c r="H28" s="66">
        <v>-16.437856160623845</v>
      </c>
      <c r="I28" s="66">
        <v>-24.315419856633493</v>
      </c>
      <c r="J28" s="66">
        <v>-10.556244044077184</v>
      </c>
      <c r="K28" s="66">
        <v>-0.31662348315843181</v>
      </c>
      <c r="L28" s="66">
        <v>24.691779275323775</v>
      </c>
      <c r="M28" s="66">
        <v>-1.8014972682433457</v>
      </c>
      <c r="N28" s="66">
        <v>-12.362630982937214</v>
      </c>
      <c r="O28" s="66">
        <v>-0.71201557456134201</v>
      </c>
      <c r="P28" s="66">
        <v>2.1298574077184762</v>
      </c>
      <c r="Q28" s="66">
        <v>8.5588064400099615</v>
      </c>
      <c r="R28" s="66">
        <v>20.986126489936819</v>
      </c>
      <c r="S28" s="66">
        <v>6.0702206097489615</v>
      </c>
      <c r="T28" s="66">
        <v>7.052278617746329</v>
      </c>
      <c r="U28" s="66">
        <v>-24.704168998580752</v>
      </c>
      <c r="V28" s="66">
        <v>6.1630700367533828</v>
      </c>
      <c r="W28" s="66">
        <v>-4.8113062796475878</v>
      </c>
      <c r="X28" s="66">
        <v>0.91079763875305786</v>
      </c>
      <c r="Y28" s="66">
        <v>-7.0407448273640298</v>
      </c>
      <c r="Z28" s="66">
        <v>19.339634901794302</v>
      </c>
      <c r="AA28" s="66">
        <v>9.9366210987128198</v>
      </c>
      <c r="AB28" s="66">
        <v>11.029078342028219</v>
      </c>
      <c r="AC28" s="66">
        <v>-2.1257191798475001</v>
      </c>
      <c r="AD28" s="66">
        <v>14.552172292534314</v>
      </c>
      <c r="AE28" s="66">
        <v>-4.3599428482507889</v>
      </c>
      <c r="AF28" s="64"/>
      <c r="AG28" s="64"/>
      <c r="AH28" s="64"/>
    </row>
    <row r="29" spans="1:34" ht="11.1" customHeight="1" x14ac:dyDescent="0.2">
      <c r="A29" s="52" t="str">
        <f>IF(D29&lt;&gt;"",COUNTA($D$6:D29),"")</f>
        <v/>
      </c>
      <c r="B29" s="57" t="s">
        <v>57</v>
      </c>
      <c r="C29" s="65"/>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8"/>
      <c r="AD29" s="68"/>
      <c r="AE29" s="66"/>
      <c r="AF29" s="64"/>
      <c r="AG29" s="64"/>
      <c r="AH29" s="64"/>
    </row>
    <row r="30" spans="1:34" ht="11.45" customHeight="1" x14ac:dyDescent="0.2">
      <c r="A30" s="52">
        <f>IF(D30&lt;&gt;"",COUNTA($D$6:D30),"")</f>
        <v>16</v>
      </c>
      <c r="B30" s="57" t="s">
        <v>58</v>
      </c>
      <c r="C30" s="65" t="s">
        <v>8</v>
      </c>
      <c r="D30" s="60" t="s">
        <v>5</v>
      </c>
      <c r="E30" s="60" t="s">
        <v>5</v>
      </c>
      <c r="F30" s="60" t="s">
        <v>5</v>
      </c>
      <c r="G30" s="60" t="s">
        <v>5</v>
      </c>
      <c r="H30" s="66">
        <v>-38.8651836451278</v>
      </c>
      <c r="I30" s="66">
        <v>-14.191561251883845</v>
      </c>
      <c r="J30" s="66">
        <v>-9.7762860098108497</v>
      </c>
      <c r="K30" s="66">
        <v>0.65691835767572915</v>
      </c>
      <c r="L30" s="66">
        <v>43.869778246381635</v>
      </c>
      <c r="M30" s="66">
        <v>-0.4894852762515382</v>
      </c>
      <c r="N30" s="66">
        <v>-22.877751391202636</v>
      </c>
      <c r="O30" s="66">
        <v>6.3482215124102206</v>
      </c>
      <c r="P30" s="66">
        <v>-1.8926043657386511</v>
      </c>
      <c r="Q30" s="66">
        <v>10.19423296698994</v>
      </c>
      <c r="R30" s="66">
        <v>38.885162895023207</v>
      </c>
      <c r="S30" s="66">
        <v>11.115854848045847</v>
      </c>
      <c r="T30" s="66">
        <v>7.4915491802453005</v>
      </c>
      <c r="U30" s="66">
        <v>-24.751593789242289</v>
      </c>
      <c r="V30" s="66">
        <v>-5.6858757785854959</v>
      </c>
      <c r="W30" s="66">
        <v>-6.6568198023836205</v>
      </c>
      <c r="X30" s="66">
        <v>4.4447677884683392</v>
      </c>
      <c r="Y30" s="66">
        <v>-7.6356895881181757</v>
      </c>
      <c r="Z30" s="66">
        <v>17.282554047259929</v>
      </c>
      <c r="AA30" s="66">
        <v>13.628407101775444</v>
      </c>
      <c r="AB30" s="66">
        <v>14.726169517102615</v>
      </c>
      <c r="AC30" s="66">
        <v>-4.1647370252739631</v>
      </c>
      <c r="AD30" s="66">
        <v>15.745175467441374</v>
      </c>
      <c r="AE30" s="66">
        <v>1.3424327579285427</v>
      </c>
      <c r="AF30" s="64"/>
      <c r="AG30" s="64"/>
      <c r="AH30" s="64"/>
    </row>
    <row r="31" spans="1:34" ht="11.45" customHeight="1" x14ac:dyDescent="0.2">
      <c r="A31" s="52">
        <f>IF(D31&lt;&gt;"",COUNTA($D$6:D31),"")</f>
        <v>17</v>
      </c>
      <c r="B31" s="57" t="s">
        <v>54</v>
      </c>
      <c r="C31" s="65" t="s">
        <v>8</v>
      </c>
      <c r="D31" s="60" t="s">
        <v>5</v>
      </c>
      <c r="E31" s="60" t="s">
        <v>5</v>
      </c>
      <c r="F31" s="60" t="s">
        <v>5</v>
      </c>
      <c r="G31" s="60" t="s">
        <v>5</v>
      </c>
      <c r="H31" s="66">
        <v>-13.504630174942649</v>
      </c>
      <c r="I31" s="66">
        <v>-22.280656247973543</v>
      </c>
      <c r="J31" s="66">
        <v>-9.1780627612619003</v>
      </c>
      <c r="K31" s="66">
        <v>-3.776722308476725</v>
      </c>
      <c r="L31" s="66">
        <v>12.747756349054802</v>
      </c>
      <c r="M31" s="66">
        <v>-32.345120753310979</v>
      </c>
      <c r="N31" s="66">
        <v>-14.688028036798297</v>
      </c>
      <c r="O31" s="66">
        <v>-9.810739436619718</v>
      </c>
      <c r="P31" s="66">
        <v>15.83296731898557</v>
      </c>
      <c r="Q31" s="66">
        <v>1.5448136393000579E-2</v>
      </c>
      <c r="R31" s="66">
        <v>18.929469087436988</v>
      </c>
      <c r="S31" s="66">
        <v>-14.858674348863019</v>
      </c>
      <c r="T31" s="66">
        <v>-15.19975593859637</v>
      </c>
      <c r="U31" s="66">
        <v>-20.131802721088434</v>
      </c>
      <c r="V31" s="66">
        <v>65.719375115169626</v>
      </c>
      <c r="W31" s="66">
        <v>4.6047023066753976</v>
      </c>
      <c r="X31" s="66">
        <v>3.3496326742730256</v>
      </c>
      <c r="Y31" s="66">
        <v>-4.5210395190967061</v>
      </c>
      <c r="Z31" s="66">
        <v>10.882627534531874</v>
      </c>
      <c r="AA31" s="66">
        <v>-6.233942874414387</v>
      </c>
      <c r="AB31" s="66">
        <v>0.50193983629393413</v>
      </c>
      <c r="AC31" s="66">
        <v>26.378309029885795</v>
      </c>
      <c r="AD31" s="66">
        <v>7.1034288977312894</v>
      </c>
      <c r="AE31" s="66">
        <v>48.481771097796283</v>
      </c>
      <c r="AF31" s="64"/>
      <c r="AG31" s="64"/>
      <c r="AH31" s="64"/>
    </row>
    <row r="32" spans="1:34" ht="11.45" customHeight="1" x14ac:dyDescent="0.2">
      <c r="A32" s="52">
        <f>IF(D32&lt;&gt;"",COUNTA($D$6:D32),"")</f>
        <v>18</v>
      </c>
      <c r="B32" s="57" t="s">
        <v>99</v>
      </c>
      <c r="C32" s="65" t="s">
        <v>8</v>
      </c>
      <c r="D32" s="66">
        <v>-3.7905538428425829</v>
      </c>
      <c r="E32" s="66">
        <v>18.582507956581445</v>
      </c>
      <c r="F32" s="66">
        <v>18.47144926008334</v>
      </c>
      <c r="G32" s="66">
        <v>2.3055760591402481</v>
      </c>
      <c r="H32" s="66">
        <v>7.4053439115894619</v>
      </c>
      <c r="I32" s="66">
        <v>1.680523623319242</v>
      </c>
      <c r="J32" s="66">
        <v>7.7621386511487334</v>
      </c>
      <c r="K32" s="66">
        <v>4.0558833940817909</v>
      </c>
      <c r="L32" s="66">
        <v>11.570538042411611</v>
      </c>
      <c r="M32" s="66">
        <v>-21.794990356791995</v>
      </c>
      <c r="N32" s="66">
        <v>-7.0999513285255968</v>
      </c>
      <c r="O32" s="66">
        <v>-3.6476929874159594</v>
      </c>
      <c r="P32" s="66">
        <v>5.0022281159998832</v>
      </c>
      <c r="Q32" s="66">
        <v>3.4618884121736815</v>
      </c>
      <c r="R32" s="66">
        <v>28.972533330983495</v>
      </c>
      <c r="S32" s="66">
        <v>-1.7787757606316945</v>
      </c>
      <c r="T32" s="66">
        <v>-1.8316140720771543</v>
      </c>
      <c r="U32" s="66">
        <v>-29.775550600937393</v>
      </c>
      <c r="V32" s="66">
        <v>32.777421812329408</v>
      </c>
      <c r="W32" s="66">
        <v>-8.643277066975509</v>
      </c>
      <c r="X32" s="66">
        <v>4.2316319489647078</v>
      </c>
      <c r="Y32" s="66">
        <v>-9.5704454601247075</v>
      </c>
      <c r="Z32" s="66">
        <v>21.208331660194009</v>
      </c>
      <c r="AA32" s="66">
        <v>0.56075712223070884</v>
      </c>
      <c r="AB32" s="66">
        <v>35.449972395442082</v>
      </c>
      <c r="AC32" s="66">
        <v>3.2715272463785934</v>
      </c>
      <c r="AD32" s="66">
        <v>-3.8300548548268756</v>
      </c>
      <c r="AE32" s="66">
        <v>22.81527662057221</v>
      </c>
      <c r="AF32" s="64"/>
      <c r="AG32" s="64"/>
      <c r="AH32" s="64"/>
    </row>
    <row r="33" spans="1:34" ht="11.1" customHeight="1" x14ac:dyDescent="0.2">
      <c r="A33" s="52" t="str">
        <f>IF(D33&lt;&gt;"",COUNTA($D$6:D33),"")</f>
        <v/>
      </c>
      <c r="B33" s="57" t="s">
        <v>55</v>
      </c>
      <c r="C33" s="65"/>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8"/>
      <c r="AD33" s="68"/>
      <c r="AE33" s="66"/>
      <c r="AF33" s="64"/>
      <c r="AG33" s="64"/>
      <c r="AH33" s="64"/>
    </row>
    <row r="34" spans="1:34" ht="22.5" customHeight="1" x14ac:dyDescent="0.2">
      <c r="A34" s="52">
        <f>IF(D34&lt;&gt;"",COUNTA($D$6:D34),"")</f>
        <v>19</v>
      </c>
      <c r="B34" s="57" t="s">
        <v>112</v>
      </c>
      <c r="C34" s="65" t="s">
        <v>8</v>
      </c>
      <c r="D34" s="60" t="s">
        <v>5</v>
      </c>
      <c r="E34" s="60" t="s">
        <v>5</v>
      </c>
      <c r="F34" s="60" t="s">
        <v>5</v>
      </c>
      <c r="G34" s="60" t="s">
        <v>5</v>
      </c>
      <c r="H34" s="66">
        <v>4.6089184515770745</v>
      </c>
      <c r="I34" s="66">
        <v>7.7340173695653744</v>
      </c>
      <c r="J34" s="66">
        <v>-0.32534219727496511</v>
      </c>
      <c r="K34" s="66">
        <v>-6.2547120733572212</v>
      </c>
      <c r="L34" s="66">
        <v>14.670144090975556</v>
      </c>
      <c r="M34" s="66">
        <v>-13.764042595000481</v>
      </c>
      <c r="N34" s="66">
        <v>9.7292639086015704</v>
      </c>
      <c r="O34" s="66">
        <v>7.2533629067355339</v>
      </c>
      <c r="P34" s="66">
        <v>5.4839214652352668</v>
      </c>
      <c r="Q34" s="66">
        <v>1.2433706425887885</v>
      </c>
      <c r="R34" s="66">
        <v>46.167428664557313</v>
      </c>
      <c r="S34" s="66">
        <v>0.28547714995236551</v>
      </c>
      <c r="T34" s="66">
        <v>-7.3471992421227146</v>
      </c>
      <c r="U34" s="66">
        <v>-69.004760873501354</v>
      </c>
      <c r="V34" s="66">
        <v>140.37702480739847</v>
      </c>
      <c r="W34" s="66">
        <v>-29.86626335055432</v>
      </c>
      <c r="X34" s="66">
        <v>2.4350671409974534</v>
      </c>
      <c r="Y34" s="66">
        <v>-11.505450802165994</v>
      </c>
      <c r="Z34" s="66">
        <v>60.358685778186846</v>
      </c>
      <c r="AA34" s="66">
        <v>-9.4359835326934363</v>
      </c>
      <c r="AB34" s="66">
        <v>92.534583521707987</v>
      </c>
      <c r="AC34" s="66">
        <v>-32.241106265902253</v>
      </c>
      <c r="AD34" s="66">
        <v>19.706260265778837</v>
      </c>
      <c r="AE34" s="66">
        <v>52.873440904917921</v>
      </c>
      <c r="AF34" s="64"/>
      <c r="AG34" s="64"/>
      <c r="AH34" s="64"/>
    </row>
    <row r="35" spans="1:34" ht="22.5" customHeight="1" x14ac:dyDescent="0.2">
      <c r="A35" s="52">
        <f>IF(D35&lt;&gt;"",COUNTA($D$6:D35),"")</f>
        <v>20</v>
      </c>
      <c r="B35" s="57" t="s">
        <v>64</v>
      </c>
      <c r="C35" s="65" t="s">
        <v>8</v>
      </c>
      <c r="D35" s="60" t="s">
        <v>5</v>
      </c>
      <c r="E35" s="60" t="s">
        <v>5</v>
      </c>
      <c r="F35" s="60" t="s">
        <v>5</v>
      </c>
      <c r="G35" s="60" t="s">
        <v>5</v>
      </c>
      <c r="H35" s="66">
        <v>9.4322739359393335</v>
      </c>
      <c r="I35" s="66">
        <v>2.3482274489128416</v>
      </c>
      <c r="J35" s="66">
        <v>18.784796541958563</v>
      </c>
      <c r="K35" s="66">
        <v>11.904726052768684</v>
      </c>
      <c r="L35" s="66">
        <v>15.763189740470725</v>
      </c>
      <c r="M35" s="66">
        <v>-40.203832870065071</v>
      </c>
      <c r="N35" s="66">
        <v>-30.320572383111017</v>
      </c>
      <c r="O35" s="66">
        <v>-30.218419065544317</v>
      </c>
      <c r="P35" s="66">
        <v>10.206474894923549</v>
      </c>
      <c r="Q35" s="66">
        <v>-1.5946872778102916</v>
      </c>
      <c r="R35" s="66">
        <v>15.352515581070719</v>
      </c>
      <c r="S35" s="66">
        <v>4.9210224682236339</v>
      </c>
      <c r="T35" s="66">
        <v>4.0243912344255106</v>
      </c>
      <c r="U35" s="66">
        <v>19.620098732946705</v>
      </c>
      <c r="V35" s="66">
        <v>-14.870684379808846</v>
      </c>
      <c r="W35" s="66">
        <v>-4.8380696793980924</v>
      </c>
      <c r="X35" s="66">
        <v>2.1692625031222552</v>
      </c>
      <c r="Y35" s="66">
        <v>-6.3828235131751461</v>
      </c>
      <c r="Z35" s="66">
        <v>12.060290924560528</v>
      </c>
      <c r="AA35" s="66">
        <v>2.7115356786450593</v>
      </c>
      <c r="AB35" s="66">
        <v>12.496043181922145</v>
      </c>
      <c r="AC35" s="66">
        <v>106.02600114830544</v>
      </c>
      <c r="AD35" s="66">
        <v>-42.427766291120065</v>
      </c>
      <c r="AE35" s="66">
        <v>-1.3174999314373474</v>
      </c>
      <c r="AF35" s="64"/>
      <c r="AG35" s="64"/>
      <c r="AH35" s="64"/>
    </row>
    <row r="36" spans="1:34" ht="11.1" customHeight="1" x14ac:dyDescent="0.2">
      <c r="A36" s="52" t="str">
        <f>IF(D36&lt;&gt;"",COUNTA($D$6:D36),"")</f>
        <v/>
      </c>
      <c r="B36" s="57" t="s">
        <v>57</v>
      </c>
      <c r="C36" s="65"/>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8"/>
      <c r="AD36" s="68"/>
      <c r="AE36" s="66"/>
      <c r="AF36" s="64"/>
      <c r="AG36" s="64"/>
      <c r="AH36" s="64"/>
    </row>
    <row r="37" spans="1:34" ht="11.45" customHeight="1" x14ac:dyDescent="0.2">
      <c r="A37" s="52">
        <f>IF(D37&lt;&gt;"",COUNTA($D$6:D37),"")</f>
        <v>21</v>
      </c>
      <c r="B37" s="57" t="s">
        <v>59</v>
      </c>
      <c r="C37" s="65" t="s">
        <v>8</v>
      </c>
      <c r="D37" s="60" t="s">
        <v>5</v>
      </c>
      <c r="E37" s="60" t="s">
        <v>5</v>
      </c>
      <c r="F37" s="60" t="s">
        <v>5</v>
      </c>
      <c r="G37" s="60" t="s">
        <v>5</v>
      </c>
      <c r="H37" s="66">
        <v>5.8694571921311862</v>
      </c>
      <c r="I37" s="66">
        <v>4.9918551036748671</v>
      </c>
      <c r="J37" s="66">
        <v>-1.6356799116417282</v>
      </c>
      <c r="K37" s="66">
        <v>1.1068039032214945</v>
      </c>
      <c r="L37" s="66">
        <v>43.737274914725404</v>
      </c>
      <c r="M37" s="66">
        <v>14.288079470198676</v>
      </c>
      <c r="N37" s="66">
        <v>-11.392792183752636</v>
      </c>
      <c r="O37" s="66">
        <v>-32.712674163018399</v>
      </c>
      <c r="P37" s="66">
        <v>39.780243513944008</v>
      </c>
      <c r="Q37" s="66">
        <v>-45.177302224969097</v>
      </c>
      <c r="R37" s="66">
        <v>-48.032411484939232</v>
      </c>
      <c r="S37" s="66">
        <v>34.51291437868619</v>
      </c>
      <c r="T37" s="66">
        <v>11.168229009172462</v>
      </c>
      <c r="U37" s="66">
        <v>360.10971076253514</v>
      </c>
      <c r="V37" s="66">
        <v>-73.006473480407124</v>
      </c>
      <c r="W37" s="66">
        <v>43.849467075485471</v>
      </c>
      <c r="X37" s="66">
        <v>29.064426907559188</v>
      </c>
      <c r="Y37" s="66">
        <v>-68.023907358983934</v>
      </c>
      <c r="Z37" s="66">
        <v>23.032464338416133</v>
      </c>
      <c r="AA37" s="66">
        <v>-10.664667666166917</v>
      </c>
      <c r="AB37" s="66">
        <v>88.811814723651821</v>
      </c>
      <c r="AC37" s="66">
        <v>1493.3278027968713</v>
      </c>
      <c r="AD37" s="66">
        <v>-93.642009743761392</v>
      </c>
      <c r="AE37" s="66">
        <v>75.617103416003744</v>
      </c>
      <c r="AF37" s="64"/>
      <c r="AG37" s="64"/>
      <c r="AH37" s="64"/>
    </row>
    <row r="38" spans="1:34" ht="22.5" customHeight="1" x14ac:dyDescent="0.2">
      <c r="A38" s="52">
        <f>IF(D38&lt;&gt;"",COUNTA($D$6:D38),"")</f>
        <v>22</v>
      </c>
      <c r="B38" s="57" t="s">
        <v>86</v>
      </c>
      <c r="C38" s="65" t="s">
        <v>8</v>
      </c>
      <c r="D38" s="60" t="s">
        <v>5</v>
      </c>
      <c r="E38" s="60" t="s">
        <v>5</v>
      </c>
      <c r="F38" s="60" t="s">
        <v>5</v>
      </c>
      <c r="G38" s="60" t="s">
        <v>5</v>
      </c>
      <c r="H38" s="66">
        <v>8.4902052833332817</v>
      </c>
      <c r="I38" s="66">
        <v>-6.2920891099890532</v>
      </c>
      <c r="J38" s="66">
        <v>4.6696533692145383</v>
      </c>
      <c r="K38" s="66">
        <v>6.0392958878095095</v>
      </c>
      <c r="L38" s="66">
        <v>1.5692417053776595</v>
      </c>
      <c r="M38" s="66">
        <v>4.7471595032029697E-3</v>
      </c>
      <c r="N38" s="66">
        <v>-1.6296903100154885</v>
      </c>
      <c r="O38" s="66">
        <v>2.4431202450841165</v>
      </c>
      <c r="P38" s="66">
        <v>1.7447666421721026</v>
      </c>
      <c r="Q38" s="66">
        <v>9.2333720465722902</v>
      </c>
      <c r="R38" s="66">
        <v>14.091614201690748</v>
      </c>
      <c r="S38" s="66">
        <v>-8.4374562174416976</v>
      </c>
      <c r="T38" s="66">
        <v>4.5439581203298625</v>
      </c>
      <c r="U38" s="66">
        <v>3.4265812580874435</v>
      </c>
      <c r="V38" s="66">
        <v>13.725658365888906</v>
      </c>
      <c r="W38" s="66">
        <v>10.478491542168493</v>
      </c>
      <c r="X38" s="66">
        <v>6.2333876873271574</v>
      </c>
      <c r="Y38" s="66">
        <v>-9.6974375079819346</v>
      </c>
      <c r="Z38" s="66">
        <v>1.8414681223126912</v>
      </c>
      <c r="AA38" s="66">
        <v>8.9012890305327037</v>
      </c>
      <c r="AB38" s="66">
        <v>1.1569622242931592</v>
      </c>
      <c r="AC38" s="66">
        <v>5.7026334483458498</v>
      </c>
      <c r="AD38" s="66">
        <v>10.528561999339955</v>
      </c>
      <c r="AE38" s="66">
        <v>3.8969578810147318</v>
      </c>
      <c r="AF38" s="64"/>
      <c r="AG38" s="64"/>
      <c r="AH38" s="64"/>
    </row>
    <row r="39" spans="1:34" ht="20.100000000000001" customHeight="1" x14ac:dyDescent="0.2">
      <c r="A39" s="52" t="str">
        <f>IF(D39&lt;&gt;"",COUNTA($D$6:D39),"")</f>
        <v/>
      </c>
      <c r="B39" s="54"/>
      <c r="C39" s="145" t="s">
        <v>67</v>
      </c>
      <c r="D39" s="144"/>
      <c r="E39" s="144"/>
      <c r="F39" s="144"/>
      <c r="G39" s="144"/>
      <c r="H39" s="144"/>
      <c r="I39" s="144"/>
      <c r="J39" s="144" t="s">
        <v>67</v>
      </c>
      <c r="K39" s="144"/>
      <c r="L39" s="144"/>
      <c r="M39" s="144"/>
      <c r="N39" s="144"/>
      <c r="O39" s="144"/>
      <c r="P39" s="144"/>
      <c r="Q39" s="144" t="s">
        <v>67</v>
      </c>
      <c r="R39" s="144"/>
      <c r="S39" s="144"/>
      <c r="T39" s="144"/>
      <c r="U39" s="144"/>
      <c r="V39" s="144"/>
      <c r="W39" s="144"/>
      <c r="X39" s="144" t="s">
        <v>67</v>
      </c>
      <c r="Y39" s="144"/>
      <c r="Z39" s="144"/>
      <c r="AA39" s="144"/>
      <c r="AB39" s="144"/>
      <c r="AC39" s="144"/>
      <c r="AD39" s="144"/>
      <c r="AE39" s="144"/>
    </row>
    <row r="40" spans="1:34" ht="11.45" customHeight="1" x14ac:dyDescent="0.2">
      <c r="A40" s="52">
        <f>IF(D40&lt;&gt;"",COUNTA($D$6:D40),"")</f>
        <v>23</v>
      </c>
      <c r="B40" s="54" t="s">
        <v>24</v>
      </c>
      <c r="C40" s="63">
        <v>33.898224083687928</v>
      </c>
      <c r="D40" s="63">
        <v>26.673797580071433</v>
      </c>
      <c r="E40" s="63">
        <v>24.308464303039472</v>
      </c>
      <c r="F40" s="63">
        <v>25.065594085886669</v>
      </c>
      <c r="G40" s="63">
        <v>24.632561802781986</v>
      </c>
      <c r="H40" s="63">
        <v>26.909778392465416</v>
      </c>
      <c r="I40" s="63">
        <v>27.370701119143344</v>
      </c>
      <c r="J40" s="63">
        <v>30.600668750410616</v>
      </c>
      <c r="K40" s="63">
        <v>33.18581650272364</v>
      </c>
      <c r="L40" s="63">
        <v>39.377325974067276</v>
      </c>
      <c r="M40" s="63">
        <v>37.604085963212924</v>
      </c>
      <c r="N40" s="63">
        <v>39.48518040892997</v>
      </c>
      <c r="O40" s="63">
        <v>39.095757334535229</v>
      </c>
      <c r="P40" s="63">
        <v>41.053713849985343</v>
      </c>
      <c r="Q40" s="63">
        <v>40.154672358880532</v>
      </c>
      <c r="R40" s="63">
        <v>47.755827267825019</v>
      </c>
      <c r="S40" s="63">
        <v>54.120750855343793</v>
      </c>
      <c r="T40" s="63">
        <v>52.334064400058963</v>
      </c>
      <c r="U40" s="63">
        <v>43.839780256267076</v>
      </c>
      <c r="V40" s="63">
        <v>48.193014662814221</v>
      </c>
      <c r="W40" s="63">
        <v>40.680582550618617</v>
      </c>
      <c r="X40" s="63">
        <v>42.464046012423189</v>
      </c>
      <c r="Y40" s="63">
        <v>43.443014505261814</v>
      </c>
      <c r="Z40" s="63">
        <v>46.712771630678219</v>
      </c>
      <c r="AA40" s="63">
        <v>45.742888169772058</v>
      </c>
      <c r="AB40" s="63">
        <v>50.284430792513362</v>
      </c>
      <c r="AC40" s="63">
        <v>50.337914537028873</v>
      </c>
      <c r="AD40" s="63">
        <v>45.413690785728363</v>
      </c>
      <c r="AE40" s="63">
        <v>45.336447114759508</v>
      </c>
    </row>
    <row r="41" spans="1:34" ht="11.1" customHeight="1" x14ac:dyDescent="0.2">
      <c r="A41" s="52" t="str">
        <f>IF(D41&lt;&gt;"",COUNTA($D$6:D41),"")</f>
        <v/>
      </c>
      <c r="B41" s="57" t="s">
        <v>51</v>
      </c>
      <c r="C41" s="73"/>
      <c r="D41" s="68"/>
      <c r="E41" s="68"/>
      <c r="F41" s="68"/>
      <c r="G41" s="68"/>
      <c r="H41" s="68"/>
      <c r="I41" s="68"/>
      <c r="J41" s="68"/>
      <c r="K41" s="68"/>
      <c r="L41" s="66"/>
      <c r="M41" s="66"/>
      <c r="N41" s="66"/>
      <c r="O41" s="66"/>
      <c r="P41" s="66"/>
      <c r="Q41" s="68"/>
      <c r="R41" s="68"/>
      <c r="S41" s="68"/>
      <c r="T41" s="68"/>
      <c r="U41" s="68"/>
      <c r="V41" s="66"/>
      <c r="W41" s="66"/>
      <c r="X41" s="66"/>
      <c r="Y41" s="66"/>
      <c r="Z41" s="66"/>
      <c r="AA41" s="66"/>
      <c r="AB41" s="66"/>
      <c r="AC41" s="68"/>
      <c r="AD41" s="68"/>
      <c r="AE41" s="66"/>
    </row>
    <row r="42" spans="1:34" ht="11.45" customHeight="1" x14ac:dyDescent="0.2">
      <c r="A42" s="52">
        <f>IF(D42&lt;&gt;"",COUNTA($D$6:D42),"")</f>
        <v>24</v>
      </c>
      <c r="B42" s="57" t="s">
        <v>52</v>
      </c>
      <c r="C42" s="66">
        <v>33.603175880475312</v>
      </c>
      <c r="D42" s="66">
        <v>45.156975718737137</v>
      </c>
      <c r="E42" s="66">
        <v>51.633696904003791</v>
      </c>
      <c r="F42" s="66">
        <v>66.039079526149308</v>
      </c>
      <c r="G42" s="66">
        <v>74.338847965221589</v>
      </c>
      <c r="H42" s="66">
        <v>81.642021234345634</v>
      </c>
      <c r="I42" s="66">
        <v>85.85262206477806</v>
      </c>
      <c r="J42" s="66">
        <v>88.562701245538278</v>
      </c>
      <c r="K42" s="66">
        <v>85.525833533770864</v>
      </c>
      <c r="L42" s="66">
        <v>92.554060762662999</v>
      </c>
      <c r="M42" s="66">
        <v>94.238820756651705</v>
      </c>
      <c r="N42" s="66">
        <v>93.961134811088471</v>
      </c>
      <c r="O42" s="66">
        <v>95.3790432042981</v>
      </c>
      <c r="P42" s="66">
        <v>94.472975889694396</v>
      </c>
      <c r="Q42" s="66">
        <v>83.416669720879824</v>
      </c>
      <c r="R42" s="66">
        <v>97.235308672825667</v>
      </c>
      <c r="S42" s="66">
        <v>96.617715510900055</v>
      </c>
      <c r="T42" s="66">
        <v>96.074157181235151</v>
      </c>
      <c r="U42" s="66">
        <v>92.594482096163077</v>
      </c>
      <c r="V42" s="66">
        <v>93.214402040399463</v>
      </c>
      <c r="W42" s="66">
        <v>94.148198688762633</v>
      </c>
      <c r="X42" s="66">
        <v>93.258404419928922</v>
      </c>
      <c r="Y42" s="66">
        <v>92.14095226417821</v>
      </c>
      <c r="Z42" s="66">
        <v>90.884916725722547</v>
      </c>
      <c r="AA42" s="66">
        <v>91.433935749910731</v>
      </c>
      <c r="AB42" s="66">
        <v>91.15451178669943</v>
      </c>
      <c r="AC42" s="66">
        <v>91.65324720617447</v>
      </c>
      <c r="AD42" s="66">
        <v>91.436614337223773</v>
      </c>
      <c r="AE42" s="66">
        <v>92.82110854780565</v>
      </c>
    </row>
    <row r="43" spans="1:34" ht="11.45" customHeight="1" x14ac:dyDescent="0.2">
      <c r="A43" s="52">
        <f>IF(D43&lt;&gt;"",COUNTA($D$6:D43),"")</f>
        <v>25</v>
      </c>
      <c r="B43" s="57" t="s">
        <v>53</v>
      </c>
      <c r="C43" s="66">
        <v>63.716553836234688</v>
      </c>
      <c r="D43" s="66">
        <v>59.561554476058291</v>
      </c>
      <c r="E43" s="66">
        <v>38.476957407714956</v>
      </c>
      <c r="F43" s="66">
        <v>41.333792674557657</v>
      </c>
      <c r="G43" s="66">
        <v>41.911863984647752</v>
      </c>
      <c r="H43" s="66">
        <v>45.19894966500258</v>
      </c>
      <c r="I43" s="66">
        <v>47.063874280705768</v>
      </c>
      <c r="J43" s="66">
        <v>51.045963316366446</v>
      </c>
      <c r="K43" s="66">
        <v>52.538002932707009</v>
      </c>
      <c r="L43" s="66">
        <v>58.26732923780704</v>
      </c>
      <c r="M43" s="66">
        <v>61.352255837658575</v>
      </c>
      <c r="N43" s="66">
        <v>64.432339683793387</v>
      </c>
      <c r="O43" s="66">
        <v>65.812241236674339</v>
      </c>
      <c r="P43" s="66">
        <v>63.571602211112641</v>
      </c>
      <c r="Q43" s="66">
        <v>68.827274707101964</v>
      </c>
      <c r="R43" s="66">
        <v>70.928985520381133</v>
      </c>
      <c r="S43" s="66">
        <v>73.096643141086986</v>
      </c>
      <c r="T43" s="66">
        <v>71.7191854740461</v>
      </c>
      <c r="U43" s="66">
        <v>66.283056015035996</v>
      </c>
      <c r="V43" s="66">
        <v>73.491108216683912</v>
      </c>
      <c r="W43" s="66">
        <v>70.740500681684935</v>
      </c>
      <c r="X43" s="66">
        <v>72.850805841156046</v>
      </c>
      <c r="Y43" s="66">
        <v>71.5094464797765</v>
      </c>
      <c r="Z43" s="66">
        <v>71.125735463116371</v>
      </c>
      <c r="AA43" s="66">
        <v>71.381100816250722</v>
      </c>
      <c r="AB43" s="66">
        <v>74.075398174348564</v>
      </c>
      <c r="AC43" s="66">
        <v>74.041239436011693</v>
      </c>
      <c r="AD43" s="66">
        <v>71.697641049187851</v>
      </c>
      <c r="AE43" s="66">
        <v>68.224352319515319</v>
      </c>
    </row>
    <row r="44" spans="1:34" ht="11.1" customHeight="1" x14ac:dyDescent="0.2">
      <c r="A44" s="52" t="str">
        <f>IF(D44&lt;&gt;"",COUNTA($D$6:D44),"")</f>
        <v/>
      </c>
      <c r="B44" s="57" t="s">
        <v>55</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8"/>
      <c r="AD44" s="68"/>
      <c r="AE44" s="66"/>
    </row>
    <row r="45" spans="1:34" ht="11.45" customHeight="1" x14ac:dyDescent="0.2">
      <c r="A45" s="52">
        <f>IF(D45&lt;&gt;"",COUNTA($D$6:D45),"")</f>
        <v>26</v>
      </c>
      <c r="B45" s="74" t="s">
        <v>56</v>
      </c>
      <c r="C45" s="61" t="s">
        <v>5</v>
      </c>
      <c r="D45" s="60" t="s">
        <v>5</v>
      </c>
      <c r="E45" s="60" t="s">
        <v>5</v>
      </c>
      <c r="F45" s="60" t="s">
        <v>5</v>
      </c>
      <c r="G45" s="66">
        <v>39.852073141028917</v>
      </c>
      <c r="H45" s="66">
        <v>43.156461113782065</v>
      </c>
      <c r="I45" s="66">
        <v>44.645063783323124</v>
      </c>
      <c r="J45" s="66">
        <v>49.120924750962125</v>
      </c>
      <c r="K45" s="66">
        <v>49.786030662692887</v>
      </c>
      <c r="L45" s="66">
        <v>55.951788564982536</v>
      </c>
      <c r="M45" s="66">
        <v>59.647360294626885</v>
      </c>
      <c r="N45" s="66">
        <v>62.506418131916845</v>
      </c>
      <c r="O45" s="66">
        <v>64.097788242870649</v>
      </c>
      <c r="P45" s="66">
        <v>61.430190175822929</v>
      </c>
      <c r="Q45" s="66">
        <v>67.344975192788695</v>
      </c>
      <c r="R45" s="66">
        <v>69.28283809489831</v>
      </c>
      <c r="S45" s="66">
        <v>72.17870803889916</v>
      </c>
      <c r="T45" s="66">
        <v>70.864618270208368</v>
      </c>
      <c r="U45" s="66">
        <v>65.817592440767811</v>
      </c>
      <c r="V45" s="66">
        <v>71.79206867728287</v>
      </c>
      <c r="W45" s="66">
        <v>68.652247215565495</v>
      </c>
      <c r="X45" s="66">
        <v>71.000391705003238</v>
      </c>
      <c r="Y45" s="66">
        <v>69.804544533627393</v>
      </c>
      <c r="Z45" s="66">
        <v>69.448618015710551</v>
      </c>
      <c r="AA45" s="66">
        <v>70.040386271288739</v>
      </c>
      <c r="AB45" s="66">
        <v>72.970976909850691</v>
      </c>
      <c r="AC45" s="66">
        <v>72.507815557972464</v>
      </c>
      <c r="AD45" s="66">
        <v>70.383491656528378</v>
      </c>
      <c r="AE45" s="66">
        <v>65.479291352071527</v>
      </c>
    </row>
    <row r="46" spans="1:34" ht="11.1" customHeight="1" x14ac:dyDescent="0.2">
      <c r="A46" s="52" t="str">
        <f>IF(D46&lt;&gt;"",COUNTA($D$6:D46),"")</f>
        <v/>
      </c>
      <c r="B46" s="57" t="s">
        <v>57</v>
      </c>
      <c r="C46" s="70"/>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8"/>
      <c r="AD46" s="68"/>
      <c r="AE46" s="66"/>
    </row>
    <row r="47" spans="1:34" ht="11.45" customHeight="1" x14ac:dyDescent="0.2">
      <c r="A47" s="52">
        <f>IF(D47&lt;&gt;"",COUNTA($D$6:D47),"")</f>
        <v>27</v>
      </c>
      <c r="B47" s="57" t="s">
        <v>58</v>
      </c>
      <c r="C47" s="61" t="s">
        <v>5</v>
      </c>
      <c r="D47" s="60" t="s">
        <v>5</v>
      </c>
      <c r="E47" s="60" t="s">
        <v>5</v>
      </c>
      <c r="F47" s="60" t="s">
        <v>5</v>
      </c>
      <c r="G47" s="66">
        <v>57.27854942129941</v>
      </c>
      <c r="H47" s="66">
        <v>60.333088123214772</v>
      </c>
      <c r="I47" s="66">
        <v>75.717359697586502</v>
      </c>
      <c r="J47" s="66">
        <v>75.150929675621157</v>
      </c>
      <c r="K47" s="66">
        <v>88.806270951783674</v>
      </c>
      <c r="L47" s="66">
        <v>80.08235270117801</v>
      </c>
      <c r="M47" s="66">
        <v>84.022137474044726</v>
      </c>
      <c r="N47" s="66">
        <v>88.643168994479794</v>
      </c>
      <c r="O47" s="66">
        <v>87.309482933905173</v>
      </c>
      <c r="P47" s="66">
        <v>82.498455550126991</v>
      </c>
      <c r="Q47" s="66">
        <v>84.483285896812902</v>
      </c>
      <c r="R47" s="66">
        <v>84.141286257647081</v>
      </c>
      <c r="S47" s="66">
        <v>86.042566679915353</v>
      </c>
      <c r="T47" s="66">
        <v>81.510831561901185</v>
      </c>
      <c r="U47" s="66">
        <v>87.410152495824477</v>
      </c>
      <c r="V47" s="66">
        <v>87.642221582962179</v>
      </c>
      <c r="W47" s="66">
        <v>85.364208477956353</v>
      </c>
      <c r="X47" s="66">
        <v>87.854427883700055</v>
      </c>
      <c r="Y47" s="66">
        <v>88.495050239145755</v>
      </c>
      <c r="Z47" s="66">
        <v>84.993912306856174</v>
      </c>
      <c r="AA47" s="66">
        <v>87.1469961711542</v>
      </c>
      <c r="AB47" s="66">
        <v>90.68354159858751</v>
      </c>
      <c r="AC47" s="66">
        <v>89.673598797934844</v>
      </c>
      <c r="AD47" s="66">
        <v>87.220169856183546</v>
      </c>
      <c r="AE47" s="66">
        <v>87.049562812134951</v>
      </c>
    </row>
    <row r="48" spans="1:34" ht="11.45" customHeight="1" x14ac:dyDescent="0.2">
      <c r="A48" s="52">
        <f>IF(D48&lt;&gt;"",COUNTA($D$6:D48),"")</f>
        <v>28</v>
      </c>
      <c r="B48" s="57" t="s">
        <v>54</v>
      </c>
      <c r="C48" s="61" t="s">
        <v>5</v>
      </c>
      <c r="D48" s="60" t="s">
        <v>5</v>
      </c>
      <c r="E48" s="60" t="s">
        <v>5</v>
      </c>
      <c r="F48" s="60" t="s">
        <v>5</v>
      </c>
      <c r="G48" s="66">
        <v>60.511551659182778</v>
      </c>
      <c r="H48" s="66">
        <v>62.078821303490194</v>
      </c>
      <c r="I48" s="66">
        <v>67.535387458864903</v>
      </c>
      <c r="J48" s="66">
        <v>65.104219623792574</v>
      </c>
      <c r="K48" s="66">
        <v>76.756218030456253</v>
      </c>
      <c r="L48" s="66">
        <v>78.873126552857258</v>
      </c>
      <c r="M48" s="66">
        <v>83.121787802492776</v>
      </c>
      <c r="N48" s="66">
        <v>90.751737544270767</v>
      </c>
      <c r="O48" s="66">
        <v>91.046831955922869</v>
      </c>
      <c r="P48" s="66">
        <v>93.27971075246279</v>
      </c>
      <c r="Q48" s="66">
        <v>88.04505050255294</v>
      </c>
      <c r="R48" s="66">
        <v>93.290009912986008</v>
      </c>
      <c r="S48" s="66">
        <v>87.002630118475977</v>
      </c>
      <c r="T48" s="66">
        <v>88.687782805429862</v>
      </c>
      <c r="U48" s="66">
        <v>74.123931948217518</v>
      </c>
      <c r="V48" s="66">
        <v>95.044563698493405</v>
      </c>
      <c r="W48" s="66">
        <v>96.275912259355707</v>
      </c>
      <c r="X48" s="66">
        <v>93.625080248234539</v>
      </c>
      <c r="Y48" s="66">
        <v>89.661833674969685</v>
      </c>
      <c r="Z48" s="66">
        <v>90.657141459118264</v>
      </c>
      <c r="AA48" s="66">
        <v>89.251366569397064</v>
      </c>
      <c r="AB48" s="66">
        <v>89.776840806252565</v>
      </c>
      <c r="AC48" s="66">
        <v>91.32576196546529</v>
      </c>
      <c r="AD48" s="66">
        <v>87.299323999852234</v>
      </c>
      <c r="AE48" s="66">
        <v>92.004195070791823</v>
      </c>
    </row>
    <row r="49" spans="1:31" ht="11.45" customHeight="1" x14ac:dyDescent="0.2">
      <c r="A49" s="52">
        <f>IF(D49&lt;&gt;"",COUNTA($D$6:D49),"")</f>
        <v>29</v>
      </c>
      <c r="B49" s="57" t="s">
        <v>99</v>
      </c>
      <c r="C49" s="66">
        <v>27.473180131601488</v>
      </c>
      <c r="D49" s="66">
        <v>17.772675813794503</v>
      </c>
      <c r="E49" s="66">
        <v>18.941554474350134</v>
      </c>
      <c r="F49" s="66">
        <v>19.436856534101899</v>
      </c>
      <c r="G49" s="66">
        <v>18.842939945647299</v>
      </c>
      <c r="H49" s="66">
        <v>21.529688006298183</v>
      </c>
      <c r="I49" s="66">
        <v>22.69721643952397</v>
      </c>
      <c r="J49" s="66">
        <v>25.874229410028196</v>
      </c>
      <c r="K49" s="66">
        <v>28.483649433808971</v>
      </c>
      <c r="L49" s="66">
        <v>34.193779230854105</v>
      </c>
      <c r="M49" s="66">
        <v>31.037632539024504</v>
      </c>
      <c r="N49" s="66">
        <v>32.70703361220442</v>
      </c>
      <c r="O49" s="66">
        <v>32.264306104972825</v>
      </c>
      <c r="P49" s="66">
        <v>34.40467964218265</v>
      </c>
      <c r="Q49" s="66">
        <v>33.035263075772995</v>
      </c>
      <c r="R49" s="66">
        <v>40.684319381103805</v>
      </c>
      <c r="S49" s="66">
        <v>47.076746796677085</v>
      </c>
      <c r="T49" s="66">
        <v>44.403399915456767</v>
      </c>
      <c r="U49" s="66">
        <v>35.117475200073706</v>
      </c>
      <c r="V49" s="66">
        <v>41.05006334308618</v>
      </c>
      <c r="W49" s="66">
        <v>32.619284461462989</v>
      </c>
      <c r="X49" s="66">
        <v>34.538558214849452</v>
      </c>
      <c r="Y49" s="66">
        <v>35.246366956804131</v>
      </c>
      <c r="Z49" s="66">
        <v>39.315766858854552</v>
      </c>
      <c r="AA49" s="66">
        <v>38.079669911170761</v>
      </c>
      <c r="AB49" s="66">
        <v>44.457083323084788</v>
      </c>
      <c r="AC49" s="66">
        <v>44.696888019797029</v>
      </c>
      <c r="AD49" s="66">
        <v>38.817667441206218</v>
      </c>
      <c r="AE49" s="66">
        <v>40.100419120351631</v>
      </c>
    </row>
    <row r="50" spans="1:31" ht="11.1" customHeight="1" x14ac:dyDescent="0.2">
      <c r="A50" s="52" t="str">
        <f>IF(D50&lt;&gt;"",COUNTA($D$6:D50),"")</f>
        <v/>
      </c>
      <c r="B50" s="57" t="s">
        <v>55</v>
      </c>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8"/>
      <c r="AD50" s="68"/>
      <c r="AE50" s="66"/>
    </row>
    <row r="51" spans="1:31" ht="22.5" customHeight="1" x14ac:dyDescent="0.2">
      <c r="A51" s="52">
        <f>IF(D51&lt;&gt;"",COUNTA($D$6:D51),"")</f>
        <v>30</v>
      </c>
      <c r="B51" s="57" t="s">
        <v>112</v>
      </c>
      <c r="C51" s="61" t="s">
        <v>5</v>
      </c>
      <c r="D51" s="60" t="s">
        <v>5</v>
      </c>
      <c r="E51" s="60" t="s">
        <v>5</v>
      </c>
      <c r="F51" s="60" t="s">
        <v>5</v>
      </c>
      <c r="G51" s="66">
        <v>46.693297249639912</v>
      </c>
      <c r="H51" s="66">
        <v>54.969723097330458</v>
      </c>
      <c r="I51" s="66">
        <v>62.068395032893456</v>
      </c>
      <c r="J51" s="66">
        <v>64.134370723629459</v>
      </c>
      <c r="K51" s="66">
        <v>63.192950671667568</v>
      </c>
      <c r="L51" s="66">
        <v>70.766399547914943</v>
      </c>
      <c r="M51" s="66">
        <v>70.405392489836601</v>
      </c>
      <c r="N51" s="66">
        <v>74.026182163094759</v>
      </c>
      <c r="O51" s="66">
        <v>81.908404480657566</v>
      </c>
      <c r="P51" s="66">
        <v>79.168914688536248</v>
      </c>
      <c r="Q51" s="66">
        <v>54.955099142259805</v>
      </c>
      <c r="R51" s="66">
        <v>60.326830631237328</v>
      </c>
      <c r="S51" s="66">
        <v>85.723671595664285</v>
      </c>
      <c r="T51" s="66">
        <v>83.147607068362817</v>
      </c>
      <c r="U51" s="66">
        <v>51.68515512425688</v>
      </c>
      <c r="V51" s="66">
        <v>67.803530846280054</v>
      </c>
      <c r="W51" s="66">
        <v>58.529900662515011</v>
      </c>
      <c r="X51" s="66">
        <v>58.215839894354367</v>
      </c>
      <c r="Y51" s="66">
        <v>61.429476483566674</v>
      </c>
      <c r="Z51" s="66">
        <v>73.625115882770345</v>
      </c>
      <c r="AA51" s="66">
        <v>71.144881431806766</v>
      </c>
      <c r="AB51" s="66">
        <v>82.556344988047869</v>
      </c>
      <c r="AC51" s="66">
        <v>71.934835044376328</v>
      </c>
      <c r="AD51" s="66">
        <v>76.158694379523723</v>
      </c>
      <c r="AE51" s="66">
        <v>77.835517473231363</v>
      </c>
    </row>
    <row r="52" spans="1:31" ht="22.5" customHeight="1" x14ac:dyDescent="0.2">
      <c r="A52" s="52">
        <f>IF(D52&lt;&gt;"",COUNTA($D$6:D52),"")</f>
        <v>31</v>
      </c>
      <c r="B52" s="57" t="s">
        <v>64</v>
      </c>
      <c r="C52" s="61" t="s">
        <v>5</v>
      </c>
      <c r="D52" s="60" t="s">
        <v>5</v>
      </c>
      <c r="E52" s="60" t="s">
        <v>5</v>
      </c>
      <c r="F52" s="60" t="s">
        <v>5</v>
      </c>
      <c r="G52" s="66">
        <v>11.006430618132823</v>
      </c>
      <c r="H52" s="66">
        <v>12.690653926822717</v>
      </c>
      <c r="I52" s="66">
        <v>12.768179344789335</v>
      </c>
      <c r="J52" s="66">
        <v>16.918188310480723</v>
      </c>
      <c r="K52" s="66">
        <v>19.580792380355497</v>
      </c>
      <c r="L52" s="66">
        <v>26.066900119662165</v>
      </c>
      <c r="M52" s="66">
        <v>19.483695981513428</v>
      </c>
      <c r="N52" s="66">
        <v>16.434767804138204</v>
      </c>
      <c r="O52" s="66">
        <v>12.723615241222827</v>
      </c>
      <c r="P52" s="66">
        <v>14.340117322494672</v>
      </c>
      <c r="Q52" s="66">
        <v>15.015317761444409</v>
      </c>
      <c r="R52" s="66">
        <v>17.899789187226759</v>
      </c>
      <c r="S52" s="66">
        <v>19.710446089765476</v>
      </c>
      <c r="T52" s="66">
        <v>17.924889091517912</v>
      </c>
      <c r="U52" s="66">
        <v>21.510743208686534</v>
      </c>
      <c r="V52" s="66">
        <v>18.073326413611802</v>
      </c>
      <c r="W52" s="66">
        <v>13.8627027350045</v>
      </c>
      <c r="X52" s="66">
        <v>13.629776252982492</v>
      </c>
      <c r="Y52" s="66">
        <v>14.481853116994023</v>
      </c>
      <c r="Z52" s="66">
        <v>16.444312309568939</v>
      </c>
      <c r="AA52" s="66">
        <v>16.129508271712972</v>
      </c>
      <c r="AB52" s="66">
        <v>16.60851973443398</v>
      </c>
      <c r="AC52" s="66">
        <v>28.820121643230216</v>
      </c>
      <c r="AD52" s="66">
        <v>16.567223042084372</v>
      </c>
      <c r="AE52" s="66">
        <v>13.364279172172813</v>
      </c>
    </row>
    <row r="53" spans="1:31" ht="11.1" customHeight="1" x14ac:dyDescent="0.2">
      <c r="A53" s="52" t="str">
        <f>IF(D53&lt;&gt;"",COUNTA($D$6:D53),"")</f>
        <v/>
      </c>
      <c r="B53" s="57" t="s">
        <v>57</v>
      </c>
      <c r="C53" s="70"/>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8"/>
      <c r="AD53" s="68"/>
      <c r="AE53" s="66"/>
    </row>
    <row r="54" spans="1:31" ht="11.45" customHeight="1" x14ac:dyDescent="0.2">
      <c r="A54" s="52">
        <f>IF(D54&lt;&gt;"",COUNTA($D$6:D54),"")</f>
        <v>32</v>
      </c>
      <c r="B54" s="57" t="s">
        <v>59</v>
      </c>
      <c r="C54" s="61" t="s">
        <v>5</v>
      </c>
      <c r="D54" s="60" t="s">
        <v>5</v>
      </c>
      <c r="E54" s="60" t="s">
        <v>5</v>
      </c>
      <c r="F54" s="60" t="s">
        <v>5</v>
      </c>
      <c r="G54" s="66">
        <v>0.57992117642073149</v>
      </c>
      <c r="H54" s="66">
        <v>0.65861049714463915</v>
      </c>
      <c r="I54" s="66">
        <v>0.67670480156642021</v>
      </c>
      <c r="J54" s="66">
        <v>0.78396400116111764</v>
      </c>
      <c r="K54" s="66">
        <v>0.84258429351939301</v>
      </c>
      <c r="L54" s="66">
        <v>1.5206547207433416</v>
      </c>
      <c r="M54" s="66">
        <v>1.9672551618005387</v>
      </c>
      <c r="N54" s="66">
        <v>2.0594863798323049</v>
      </c>
      <c r="O54" s="66">
        <v>1.4655993086862902</v>
      </c>
      <c r="P54" s="66">
        <v>2.1193215354929871</v>
      </c>
      <c r="Q54" s="66">
        <v>1.2646610009022154</v>
      </c>
      <c r="R54" s="66">
        <v>0.7080637473377408</v>
      </c>
      <c r="S54" s="66">
        <v>1.0067594239724631</v>
      </c>
      <c r="T54" s="66">
        <v>0.95772099049312776</v>
      </c>
      <c r="U54" s="66">
        <v>4.565285549072625</v>
      </c>
      <c r="V54" s="66">
        <v>1.2154381406937527</v>
      </c>
      <c r="W54" s="66">
        <v>1.3239677845368329</v>
      </c>
      <c r="X54" s="66">
        <v>1.6158674799958446</v>
      </c>
      <c r="Y54" s="66">
        <v>0.58756588620788064</v>
      </c>
      <c r="Z54" s="66">
        <v>0.76750504094702676</v>
      </c>
      <c r="AA54" s="66">
        <v>0.63989942596625671</v>
      </c>
      <c r="AB54" s="66">
        <v>1.1071729071981657</v>
      </c>
      <c r="AC54" s="66">
        <v>14.96569561347998</v>
      </c>
      <c r="AD54" s="66">
        <v>0.94123735604576808</v>
      </c>
      <c r="AE54" s="66">
        <v>1.2909518778752256</v>
      </c>
    </row>
    <row r="55" spans="1:31" ht="22.5" customHeight="1" x14ac:dyDescent="0.2">
      <c r="A55" s="52">
        <f>IF(D55&lt;&gt;"",COUNTA($D$6:D55),"")</f>
        <v>33</v>
      </c>
      <c r="B55" s="57" t="s">
        <v>86</v>
      </c>
      <c r="C55" s="61" t="s">
        <v>5</v>
      </c>
      <c r="D55" s="60" t="s">
        <v>5</v>
      </c>
      <c r="E55" s="60" t="s">
        <v>5</v>
      </c>
      <c r="F55" s="60" t="s">
        <v>5</v>
      </c>
      <c r="G55" s="66">
        <v>20.800701519992316</v>
      </c>
      <c r="H55" s="66">
        <v>23.797458168344093</v>
      </c>
      <c r="I55" s="66">
        <v>26.12267885173809</v>
      </c>
      <c r="J55" s="66">
        <v>25.738842584915997</v>
      </c>
      <c r="K55" s="66">
        <v>30.526663288328542</v>
      </c>
      <c r="L55" s="66">
        <v>30.396064952524895</v>
      </c>
      <c r="M55" s="66">
        <v>30.88104533116212</v>
      </c>
      <c r="N55" s="66">
        <v>33.973836517581283</v>
      </c>
      <c r="O55" s="66">
        <v>31.739879101553072</v>
      </c>
      <c r="P55" s="66">
        <v>34.378954960461193</v>
      </c>
      <c r="Q55" s="66">
        <v>36.321487714174495</v>
      </c>
      <c r="R55" s="66">
        <v>45.729579080871162</v>
      </c>
      <c r="S55" s="66">
        <v>46.993754409093015</v>
      </c>
      <c r="T55" s="66">
        <v>49.972267212198219</v>
      </c>
      <c r="U55" s="66">
        <v>47.815268463772689</v>
      </c>
      <c r="V55" s="66">
        <v>53.653367699801883</v>
      </c>
      <c r="W55" s="66">
        <v>46.278791784590126</v>
      </c>
      <c r="X55" s="66">
        <v>55.590909517126704</v>
      </c>
      <c r="Y55" s="66">
        <v>54.448303784520967</v>
      </c>
      <c r="Z55" s="66">
        <v>49.828099282891138</v>
      </c>
      <c r="AA55" s="66">
        <v>49.801693652040058</v>
      </c>
      <c r="AB55" s="66">
        <v>51.38620851773404</v>
      </c>
      <c r="AC55" s="66">
        <v>53.493031911094775</v>
      </c>
      <c r="AD55" s="66">
        <v>46.27980480720975</v>
      </c>
      <c r="AE55" s="66">
        <v>50.628927697950687</v>
      </c>
    </row>
    <row r="56" spans="1:31" ht="11.45" customHeight="1" x14ac:dyDescent="0.2">
      <c r="I56" s="75"/>
      <c r="Y56" s="76"/>
      <c r="Z56" s="76"/>
      <c r="AA56" s="76"/>
      <c r="AB56" s="76"/>
      <c r="AC56" s="76"/>
      <c r="AD56" s="76"/>
    </row>
    <row r="57" spans="1:31" ht="11.45" customHeight="1" x14ac:dyDescent="0.2">
      <c r="I57" s="77"/>
      <c r="R57" s="77"/>
      <c r="U57" s="77"/>
    </row>
    <row r="58" spans="1:31" ht="11.45" customHeight="1" x14ac:dyDescent="0.2">
      <c r="I58" s="77"/>
      <c r="R58" s="77"/>
      <c r="U58" s="77"/>
    </row>
    <row r="59" spans="1:31" ht="11.45" customHeight="1" x14ac:dyDescent="0.2">
      <c r="I59" s="77"/>
      <c r="R59" s="77"/>
      <c r="U59" s="77"/>
    </row>
    <row r="60" spans="1:31" ht="11.45" customHeight="1" x14ac:dyDescent="0.2">
      <c r="I60" s="77"/>
      <c r="R60" s="77"/>
      <c r="U60" s="77"/>
    </row>
    <row r="61" spans="1:31" ht="11.45" customHeight="1" x14ac:dyDescent="0.2">
      <c r="I61" s="77"/>
      <c r="R61" s="77"/>
      <c r="U61" s="77"/>
    </row>
    <row r="62" spans="1:31" ht="11.45" customHeight="1" x14ac:dyDescent="0.2">
      <c r="I62" s="77"/>
      <c r="R62" s="77"/>
      <c r="U62" s="77"/>
    </row>
    <row r="63" spans="1:31" ht="11.45" customHeight="1" x14ac:dyDescent="0.2">
      <c r="I63" s="77"/>
      <c r="R63" s="77"/>
      <c r="U63" s="77"/>
    </row>
    <row r="64" spans="1:31" ht="11.45" customHeight="1" x14ac:dyDescent="0.2">
      <c r="I64" s="77"/>
      <c r="R64" s="77"/>
      <c r="U64" s="77"/>
    </row>
    <row r="65" spans="9:21" ht="11.45" customHeight="1" x14ac:dyDescent="0.2">
      <c r="I65" s="77"/>
      <c r="R65" s="77"/>
      <c r="U65" s="77"/>
    </row>
    <row r="66" spans="9:21" ht="11.45" customHeight="1" x14ac:dyDescent="0.2">
      <c r="I66" s="77"/>
      <c r="R66" s="77"/>
      <c r="U66" s="77"/>
    </row>
    <row r="67" spans="9:21" ht="11.45" customHeight="1" x14ac:dyDescent="0.2">
      <c r="I67" s="77"/>
      <c r="R67" s="77"/>
    </row>
    <row r="68" spans="9:21" ht="11.45" customHeight="1" x14ac:dyDescent="0.2">
      <c r="I68" s="77"/>
      <c r="R68" s="77"/>
    </row>
    <row r="69" spans="9:21" ht="11.45" customHeight="1" x14ac:dyDescent="0.2">
      <c r="I69" s="77"/>
      <c r="R69" s="77"/>
    </row>
    <row r="70" spans="9:21" ht="11.45" customHeight="1" x14ac:dyDescent="0.2">
      <c r="I70" s="77"/>
    </row>
    <row r="71" spans="9:21" ht="11.45" customHeight="1" x14ac:dyDescent="0.2">
      <c r="I71" s="77"/>
    </row>
    <row r="72" spans="9:21" ht="11.45" customHeight="1" x14ac:dyDescent="0.2">
      <c r="I72" s="77"/>
    </row>
    <row r="73" spans="9:21" ht="11.45" customHeight="1" x14ac:dyDescent="0.2">
      <c r="I73" s="77"/>
    </row>
    <row r="74" spans="9:21" ht="11.45" customHeight="1" x14ac:dyDescent="0.2">
      <c r="I74" s="77"/>
    </row>
    <row r="75" spans="9:21" ht="11.45" customHeight="1" x14ac:dyDescent="0.2">
      <c r="I75" s="77"/>
    </row>
    <row r="76" spans="9:21" ht="11.45" customHeight="1" x14ac:dyDescent="0.2">
      <c r="I76" s="77"/>
    </row>
    <row r="77" spans="9:21" ht="11.45" customHeight="1" x14ac:dyDescent="0.2">
      <c r="I77" s="77"/>
    </row>
    <row r="78" spans="9:21" ht="11.45" customHeight="1" x14ac:dyDescent="0.2">
      <c r="I78" s="77"/>
    </row>
    <row r="79" spans="9:21" ht="11.45" customHeight="1" x14ac:dyDescent="0.2">
      <c r="I79" s="77"/>
    </row>
    <row r="80" spans="9:21" ht="11.45" customHeight="1" x14ac:dyDescent="0.2">
      <c r="I80" s="77"/>
    </row>
    <row r="81" spans="9:9" ht="11.45" customHeight="1" x14ac:dyDescent="0.2">
      <c r="I81" s="77"/>
    </row>
  </sheetData>
  <mergeCells count="48">
    <mergeCell ref="AB2:AB3"/>
    <mergeCell ref="AD2:AD3"/>
    <mergeCell ref="S2:S3"/>
    <mergeCell ref="U2:U3"/>
    <mergeCell ref="Y2:Y3"/>
    <mergeCell ref="V2:V3"/>
    <mergeCell ref="R2:R3"/>
    <mergeCell ref="W2:W3"/>
    <mergeCell ref="A1:B1"/>
    <mergeCell ref="A2:A3"/>
    <mergeCell ref="B2:B3"/>
    <mergeCell ref="C2:C3"/>
    <mergeCell ref="C1:I1"/>
    <mergeCell ref="I2:I3"/>
    <mergeCell ref="E2:E3"/>
    <mergeCell ref="G2:G3"/>
    <mergeCell ref="J1:P1"/>
    <mergeCell ref="P2:P3"/>
    <mergeCell ref="Q1:W1"/>
    <mergeCell ref="X1:AE1"/>
    <mergeCell ref="C5:I5"/>
    <mergeCell ref="J5:P5"/>
    <mergeCell ref="Q5:W5"/>
    <mergeCell ref="X5:AE5"/>
    <mergeCell ref="F2:F3"/>
    <mergeCell ref="D2:D3"/>
    <mergeCell ref="Z2:Z3"/>
    <mergeCell ref="AA2:AA3"/>
    <mergeCell ref="J2:J3"/>
    <mergeCell ref="X2:X3"/>
    <mergeCell ref="Q2:Q3"/>
    <mergeCell ref="T2:T3"/>
    <mergeCell ref="K2:K3"/>
    <mergeCell ref="J22:P22"/>
    <mergeCell ref="Q22:W22"/>
    <mergeCell ref="X22:AE22"/>
    <mergeCell ref="C39:I39"/>
    <mergeCell ref="J39:P39"/>
    <mergeCell ref="Q39:W39"/>
    <mergeCell ref="X39:AE39"/>
    <mergeCell ref="C22:I22"/>
    <mergeCell ref="H2:H3"/>
    <mergeCell ref="M2:M3"/>
    <mergeCell ref="N2:N3"/>
    <mergeCell ref="L2:L3"/>
    <mergeCell ref="O2:O3"/>
    <mergeCell ref="AC2:AC3"/>
    <mergeCell ref="AE2:A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5"/>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39.42578125" style="38" customWidth="1"/>
    <col min="3" max="23" width="7" style="38" customWidth="1"/>
    <col min="24" max="24" width="6" style="38" customWidth="1"/>
    <col min="25" max="31" width="6.140625" style="38" customWidth="1"/>
    <col min="32" max="16384" width="11.42578125" style="38"/>
  </cols>
  <sheetData>
    <row r="1" spans="1:34" ht="39.950000000000003" customHeight="1" x14ac:dyDescent="0.2">
      <c r="A1" s="156" t="s">
        <v>46</v>
      </c>
      <c r="B1" s="157"/>
      <c r="C1" s="148" t="s">
        <v>68</v>
      </c>
      <c r="D1" s="148"/>
      <c r="E1" s="148"/>
      <c r="F1" s="148"/>
      <c r="G1" s="148"/>
      <c r="H1" s="148"/>
      <c r="I1" s="149"/>
      <c r="J1" s="151" t="s">
        <v>68</v>
      </c>
      <c r="K1" s="148"/>
      <c r="L1" s="148"/>
      <c r="M1" s="148"/>
      <c r="N1" s="148"/>
      <c r="O1" s="148"/>
      <c r="P1" s="149"/>
      <c r="Q1" s="151" t="s">
        <v>68</v>
      </c>
      <c r="R1" s="148"/>
      <c r="S1" s="148"/>
      <c r="T1" s="148"/>
      <c r="U1" s="148"/>
      <c r="V1" s="148"/>
      <c r="W1" s="149"/>
      <c r="X1" s="151" t="s">
        <v>68</v>
      </c>
      <c r="Y1" s="148"/>
      <c r="Z1" s="148"/>
      <c r="AA1" s="148"/>
      <c r="AB1" s="148"/>
      <c r="AC1" s="148"/>
      <c r="AD1" s="149"/>
      <c r="AE1" s="149"/>
    </row>
    <row r="2" spans="1:34" ht="11.45" customHeight="1" x14ac:dyDescent="0.2">
      <c r="A2" s="158" t="s">
        <v>61</v>
      </c>
      <c r="B2" s="146" t="s">
        <v>65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46">
        <v>2016</v>
      </c>
      <c r="AC2" s="146">
        <v>2017</v>
      </c>
      <c r="AD2" s="154">
        <v>2018</v>
      </c>
      <c r="AE2" s="147">
        <v>2019</v>
      </c>
    </row>
    <row r="3" spans="1:34"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46"/>
      <c r="AC3" s="146"/>
      <c r="AD3" s="155"/>
      <c r="AE3" s="147"/>
    </row>
    <row r="4" spans="1:34"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0">
        <v>28</v>
      </c>
      <c r="AC4" s="50">
        <v>29</v>
      </c>
      <c r="AD4" s="51">
        <v>30</v>
      </c>
      <c r="AE4" s="51">
        <v>31</v>
      </c>
    </row>
    <row r="5" spans="1:34"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4" ht="11.45" customHeight="1" x14ac:dyDescent="0.2">
      <c r="A6" s="52">
        <f>IF(D6&lt;&gt;"",COUNTA($D6:D$6),"")</f>
        <v>1</v>
      </c>
      <c r="B6" s="54" t="s">
        <v>24</v>
      </c>
      <c r="C6" s="55">
        <v>4744.2169999999996</v>
      </c>
      <c r="D6" s="55">
        <v>8054.9089999999997</v>
      </c>
      <c r="E6" s="55">
        <v>9722.3029999999999</v>
      </c>
      <c r="F6" s="55">
        <v>10681.686</v>
      </c>
      <c r="G6" s="55">
        <v>11207.536</v>
      </c>
      <c r="H6" s="55">
        <v>9867.6360000000004</v>
      </c>
      <c r="I6" s="55">
        <v>9052.5789999999997</v>
      </c>
      <c r="J6" s="55">
        <v>8080.9309999999996</v>
      </c>
      <c r="K6" s="55">
        <v>7401.5630000000001</v>
      </c>
      <c r="L6" s="55">
        <v>6386.335</v>
      </c>
      <c r="M6" s="55">
        <v>5715.6760000000004</v>
      </c>
      <c r="N6" s="55">
        <v>4872.2920000000004</v>
      </c>
      <c r="O6" s="55">
        <v>4761.9589999999998</v>
      </c>
      <c r="P6" s="55">
        <v>4613.5029999999997</v>
      </c>
      <c r="Q6" s="55">
        <v>5016.2209999999995</v>
      </c>
      <c r="R6" s="55">
        <v>4663.97</v>
      </c>
      <c r="S6" s="55">
        <v>3606.3760000000002</v>
      </c>
      <c r="T6" s="55">
        <v>3960.9319999999998</v>
      </c>
      <c r="U6" s="55">
        <v>4093.232</v>
      </c>
      <c r="V6" s="55">
        <v>4112.8829999999998</v>
      </c>
      <c r="W6" s="55">
        <v>5333.62</v>
      </c>
      <c r="X6" s="55">
        <v>5090.2070000000003</v>
      </c>
      <c r="Y6" s="55">
        <v>4508.491</v>
      </c>
      <c r="Z6" s="55">
        <v>4654.4059999999999</v>
      </c>
      <c r="AA6" s="55">
        <v>4927.8680000000004</v>
      </c>
      <c r="AB6" s="55">
        <v>5087.9530000000004</v>
      </c>
      <c r="AC6" s="55">
        <v>5193.058</v>
      </c>
      <c r="AD6" s="55">
        <v>6382.1090000000004</v>
      </c>
      <c r="AE6" s="55">
        <v>7428.7259999999997</v>
      </c>
      <c r="AF6" s="71"/>
      <c r="AG6" s="71"/>
      <c r="AH6" s="71"/>
    </row>
    <row r="7" spans="1:34" ht="11.1" customHeight="1" x14ac:dyDescent="0.2">
      <c r="A7" s="52" t="str">
        <f>IF(D7&lt;&gt;"",COUNTA($D$6:D7),"")</f>
        <v/>
      </c>
      <c r="B7" s="57" t="s">
        <v>51</v>
      </c>
      <c r="C7" s="60"/>
      <c r="D7" s="60"/>
      <c r="E7" s="60"/>
      <c r="F7" s="60"/>
      <c r="G7" s="59"/>
      <c r="H7" s="59"/>
      <c r="I7" s="59"/>
      <c r="J7" s="59"/>
      <c r="K7" s="59"/>
      <c r="L7" s="60"/>
      <c r="M7" s="60"/>
      <c r="N7" s="60"/>
      <c r="O7" s="60"/>
      <c r="P7" s="60"/>
      <c r="Q7" s="60"/>
      <c r="R7" s="60"/>
      <c r="S7" s="60"/>
      <c r="T7" s="60"/>
      <c r="U7" s="60"/>
      <c r="V7" s="60"/>
      <c r="W7" s="60"/>
      <c r="X7" s="60"/>
      <c r="Y7" s="60"/>
      <c r="Z7" s="60"/>
      <c r="AA7" s="60"/>
      <c r="AB7" s="60"/>
      <c r="AC7" s="59"/>
      <c r="AD7" s="59"/>
      <c r="AE7" s="60"/>
      <c r="AF7" s="71"/>
      <c r="AG7" s="71"/>
      <c r="AH7" s="71"/>
    </row>
    <row r="8" spans="1:34" ht="11.45" customHeight="1" x14ac:dyDescent="0.2">
      <c r="A8" s="52">
        <f>IF(D8&lt;&gt;"",COUNTA($D$6:D8),"")</f>
        <v>2</v>
      </c>
      <c r="B8" s="57" t="s">
        <v>52</v>
      </c>
      <c r="C8" s="60">
        <v>123.767</v>
      </c>
      <c r="D8" s="60">
        <v>149.25200000000001</v>
      </c>
      <c r="E8" s="60">
        <v>142.78700000000001</v>
      </c>
      <c r="F8" s="60">
        <v>118.74299999999999</v>
      </c>
      <c r="G8" s="60">
        <v>82.875</v>
      </c>
      <c r="H8" s="60">
        <v>55.469000000000001</v>
      </c>
      <c r="I8" s="60">
        <v>38.817999999999998</v>
      </c>
      <c r="J8" s="60">
        <v>36.656999999999996</v>
      </c>
      <c r="K8" s="60">
        <v>50.548999999999999</v>
      </c>
      <c r="L8" s="60">
        <v>24.148</v>
      </c>
      <c r="M8" s="60">
        <v>18.260000000000002</v>
      </c>
      <c r="N8" s="60">
        <v>19.350999999999999</v>
      </c>
      <c r="O8" s="60">
        <v>13.039</v>
      </c>
      <c r="P8" s="60">
        <v>17.413</v>
      </c>
      <c r="Q8" s="60">
        <v>63.345999999999997</v>
      </c>
      <c r="R8" s="60">
        <v>11.285</v>
      </c>
      <c r="S8" s="60">
        <v>14.023999999999999</v>
      </c>
      <c r="T8" s="60">
        <v>20.225000000000001</v>
      </c>
      <c r="U8" s="60">
        <v>34.692999999999998</v>
      </c>
      <c r="V8" s="60">
        <v>24.582999999999998</v>
      </c>
      <c r="W8" s="60">
        <v>26.759</v>
      </c>
      <c r="X8" s="60">
        <v>30.236999999999998</v>
      </c>
      <c r="Y8" s="60">
        <v>35.893999999999998</v>
      </c>
      <c r="Z8" s="60">
        <v>41.545000000000002</v>
      </c>
      <c r="AA8" s="60">
        <v>37.183999999999997</v>
      </c>
      <c r="AB8" s="60">
        <v>29.951000000000001</v>
      </c>
      <c r="AC8" s="60">
        <v>27.523</v>
      </c>
      <c r="AD8" s="60">
        <v>32.276000000000003</v>
      </c>
      <c r="AE8" s="60">
        <v>26.326000000000001</v>
      </c>
      <c r="AF8" s="71"/>
      <c r="AG8" s="71"/>
      <c r="AH8" s="71"/>
    </row>
    <row r="9" spans="1:34" ht="11.45" customHeight="1" x14ac:dyDescent="0.2">
      <c r="A9" s="52">
        <f>IF(D9&lt;&gt;"",COUNTA($D$6:D9),"")</f>
        <v>3</v>
      </c>
      <c r="B9" s="57" t="s">
        <v>53</v>
      </c>
      <c r="C9" s="60">
        <v>450.20499999999998</v>
      </c>
      <c r="D9" s="60">
        <v>874.077</v>
      </c>
      <c r="E9" s="60">
        <v>1867.057</v>
      </c>
      <c r="F9" s="60">
        <v>1713.126</v>
      </c>
      <c r="G9" s="60">
        <v>1716.5840000000001</v>
      </c>
      <c r="H9" s="60">
        <v>1261.17</v>
      </c>
      <c r="I9" s="60">
        <v>889.02200000000005</v>
      </c>
      <c r="J9" s="60">
        <v>679.577</v>
      </c>
      <c r="K9" s="60">
        <v>634.72400000000005</v>
      </c>
      <c r="L9" s="60">
        <v>618.52200000000005</v>
      </c>
      <c r="M9" s="60">
        <v>511.47699999999998</v>
      </c>
      <c r="N9" s="60">
        <v>391.77600000000001</v>
      </c>
      <c r="O9" s="60">
        <v>362.834</v>
      </c>
      <c r="P9" s="60">
        <v>413.59199999999998</v>
      </c>
      <c r="Q9" s="60">
        <v>352.11900000000003</v>
      </c>
      <c r="R9" s="60">
        <v>384.92</v>
      </c>
      <c r="S9" s="60">
        <v>360.113</v>
      </c>
      <c r="T9" s="60">
        <v>406.70299999999997</v>
      </c>
      <c r="U9" s="60">
        <v>396.459</v>
      </c>
      <c r="V9" s="60">
        <v>308.95</v>
      </c>
      <c r="W9" s="60">
        <v>340.37400000000002</v>
      </c>
      <c r="X9" s="60">
        <v>310.23899999999998</v>
      </c>
      <c r="Y9" s="60">
        <v>309.2</v>
      </c>
      <c r="Z9" s="60">
        <v>373.11700000000002</v>
      </c>
      <c r="AA9" s="60">
        <v>399.10399999999998</v>
      </c>
      <c r="AB9" s="60">
        <v>383.60399999999998</v>
      </c>
      <c r="AC9" s="60">
        <v>384.84199999999998</v>
      </c>
      <c r="AD9" s="60">
        <v>493.11200000000002</v>
      </c>
      <c r="AE9" s="60">
        <v>585.52700000000004</v>
      </c>
      <c r="AF9" s="71"/>
      <c r="AG9" s="71"/>
      <c r="AH9" s="71"/>
    </row>
    <row r="10" spans="1:34" ht="11.1" customHeight="1" x14ac:dyDescent="0.2">
      <c r="A10" s="52" t="str">
        <f>IF(D10&lt;&gt;"",COUNTA($D$6:D10),"")</f>
        <v/>
      </c>
      <c r="B10" s="57" t="s">
        <v>55</v>
      </c>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59"/>
      <c r="AD10" s="59"/>
      <c r="AE10" s="60"/>
      <c r="AF10" s="71"/>
      <c r="AG10" s="71"/>
      <c r="AH10" s="71"/>
    </row>
    <row r="11" spans="1:34" ht="11.45" customHeight="1" x14ac:dyDescent="0.2">
      <c r="A11" s="52">
        <f>IF(D11&lt;&gt;"",COUNTA($D$6:D11),"")</f>
        <v>4</v>
      </c>
      <c r="B11" s="57" t="s">
        <v>56</v>
      </c>
      <c r="C11" s="61" t="s">
        <v>5</v>
      </c>
      <c r="D11" s="60" t="s">
        <v>5</v>
      </c>
      <c r="E11" s="60" t="s">
        <v>5</v>
      </c>
      <c r="F11" s="60" t="s">
        <v>5</v>
      </c>
      <c r="G11" s="60">
        <v>1600.2380000000001</v>
      </c>
      <c r="H11" s="60">
        <v>1166.97</v>
      </c>
      <c r="I11" s="60">
        <v>831.40899999999999</v>
      </c>
      <c r="J11" s="60">
        <v>621.23299999999995</v>
      </c>
      <c r="K11" s="60">
        <v>603.00599999999997</v>
      </c>
      <c r="L11" s="60">
        <v>586.89</v>
      </c>
      <c r="M11" s="60">
        <v>495.25400000000002</v>
      </c>
      <c r="N11" s="60">
        <v>384.83</v>
      </c>
      <c r="O11" s="60">
        <v>356.78899999999999</v>
      </c>
      <c r="P11" s="60">
        <v>408.46199999999999</v>
      </c>
      <c r="Q11" s="60">
        <v>342.44900000000001</v>
      </c>
      <c r="R11" s="60">
        <v>378.82799999999997</v>
      </c>
      <c r="S11" s="60">
        <v>349.34</v>
      </c>
      <c r="T11" s="60">
        <v>398.90300000000002</v>
      </c>
      <c r="U11" s="60">
        <v>379.40899999999999</v>
      </c>
      <c r="V11" s="60">
        <v>304.73</v>
      </c>
      <c r="W11" s="60">
        <v>337.09899999999999</v>
      </c>
      <c r="X11" s="60">
        <v>304.28100000000001</v>
      </c>
      <c r="Y11" s="60">
        <v>299.56700000000001</v>
      </c>
      <c r="Z11" s="60">
        <v>363.57</v>
      </c>
      <c r="AA11" s="60">
        <v>388.64299999999997</v>
      </c>
      <c r="AB11" s="60">
        <v>373.66300000000001</v>
      </c>
      <c r="AC11" s="60">
        <v>374.363</v>
      </c>
      <c r="AD11" s="60">
        <v>475.92099999999999</v>
      </c>
      <c r="AE11" s="60">
        <v>570.279</v>
      </c>
      <c r="AF11" s="71"/>
      <c r="AG11" s="71"/>
      <c r="AH11" s="71"/>
    </row>
    <row r="12" spans="1:34" ht="11.1" customHeight="1" x14ac:dyDescent="0.2">
      <c r="A12" s="52" t="str">
        <f>IF(D12&lt;&gt;"",COUNTA($D$6:D12),"")</f>
        <v/>
      </c>
      <c r="B12" s="57" t="s">
        <v>57</v>
      </c>
      <c r="C12" s="61"/>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59"/>
      <c r="AD12" s="59"/>
      <c r="AE12" s="60"/>
      <c r="AF12" s="60"/>
      <c r="AG12" s="71"/>
      <c r="AH12" s="71"/>
    </row>
    <row r="13" spans="1:34" ht="11.45" customHeight="1" x14ac:dyDescent="0.2">
      <c r="A13" s="52">
        <f>IF(D13&lt;&gt;"",COUNTA($D$6:D13),"")</f>
        <v>5</v>
      </c>
      <c r="B13" s="57" t="s">
        <v>58</v>
      </c>
      <c r="C13" s="61" t="s">
        <v>5</v>
      </c>
      <c r="D13" s="60" t="s">
        <v>5</v>
      </c>
      <c r="E13" s="60" t="s">
        <v>5</v>
      </c>
      <c r="F13" s="60" t="s">
        <v>5</v>
      </c>
      <c r="G13" s="60">
        <v>555.33399999999995</v>
      </c>
      <c r="H13" s="60">
        <v>299.26900000000001</v>
      </c>
      <c r="I13" s="60">
        <v>125.262</v>
      </c>
      <c r="J13" s="60">
        <v>116.524</v>
      </c>
      <c r="K13" s="60">
        <v>44.710999999999999</v>
      </c>
      <c r="L13" s="60">
        <v>126.92700000000001</v>
      </c>
      <c r="M13" s="60">
        <v>96.570999999999998</v>
      </c>
      <c r="N13" s="60">
        <v>50.177999999999997</v>
      </c>
      <c r="O13" s="60">
        <v>60.540999999999997</v>
      </c>
      <c r="P13" s="60">
        <v>86.688999999999993</v>
      </c>
      <c r="Q13" s="60">
        <v>82.703000000000003</v>
      </c>
      <c r="R13" s="60">
        <v>117.871</v>
      </c>
      <c r="S13" s="60">
        <v>112.724</v>
      </c>
      <c r="T13" s="60">
        <v>169.434</v>
      </c>
      <c r="U13" s="60">
        <v>80.956999999999994</v>
      </c>
      <c r="V13" s="60">
        <v>74.748000000000005</v>
      </c>
      <c r="W13" s="60">
        <v>84.838999999999999</v>
      </c>
      <c r="X13" s="60">
        <v>71.448999999999998</v>
      </c>
      <c r="Y13" s="60">
        <v>62.06</v>
      </c>
      <c r="Z13" s="60">
        <v>98.846000000000004</v>
      </c>
      <c r="AA13" s="60">
        <v>93.825000000000003</v>
      </c>
      <c r="AB13" s="60">
        <v>74.980999999999995</v>
      </c>
      <c r="AC13" s="60">
        <v>80.545000000000002</v>
      </c>
      <c r="AD13" s="60">
        <v>118.622</v>
      </c>
      <c r="AE13" s="60">
        <v>122.05800000000001</v>
      </c>
      <c r="AF13" s="60"/>
      <c r="AG13" s="71"/>
      <c r="AH13" s="71"/>
    </row>
    <row r="14" spans="1:34" ht="11.45" customHeight="1" x14ac:dyDescent="0.2">
      <c r="A14" s="52">
        <f>IF(D14&lt;&gt;"",COUNTA($D$6:D14),"")</f>
        <v>6</v>
      </c>
      <c r="B14" s="57" t="s">
        <v>54</v>
      </c>
      <c r="C14" s="61" t="s">
        <v>5</v>
      </c>
      <c r="D14" s="60" t="s">
        <v>5</v>
      </c>
      <c r="E14" s="60" t="s">
        <v>5</v>
      </c>
      <c r="F14" s="60" t="s">
        <v>5</v>
      </c>
      <c r="G14" s="60">
        <v>116.346</v>
      </c>
      <c r="H14" s="60">
        <v>94.2</v>
      </c>
      <c r="I14" s="60">
        <v>57.613</v>
      </c>
      <c r="J14" s="60">
        <v>58.344000000000001</v>
      </c>
      <c r="K14" s="60">
        <v>31.718</v>
      </c>
      <c r="L14" s="60">
        <v>31.632000000000001</v>
      </c>
      <c r="M14" s="60">
        <v>16.222999999999999</v>
      </c>
      <c r="N14" s="60">
        <v>6.9459999999999997</v>
      </c>
      <c r="O14" s="60">
        <v>6.0449999999999999</v>
      </c>
      <c r="P14" s="60">
        <v>5.13</v>
      </c>
      <c r="Q14" s="60">
        <v>9.67</v>
      </c>
      <c r="R14" s="60">
        <v>6.0919999999999996</v>
      </c>
      <c r="S14" s="60">
        <v>10.773</v>
      </c>
      <c r="T14" s="60">
        <v>7.8</v>
      </c>
      <c r="U14" s="60">
        <v>17.05</v>
      </c>
      <c r="V14" s="60">
        <v>4.22</v>
      </c>
      <c r="W14" s="60">
        <v>3.2749999999999999</v>
      </c>
      <c r="X14" s="60">
        <v>5.9580000000000002</v>
      </c>
      <c r="Y14" s="60">
        <v>9.6329999999999991</v>
      </c>
      <c r="Z14" s="60">
        <v>9.5470000000000006</v>
      </c>
      <c r="AA14" s="60">
        <v>10.461</v>
      </c>
      <c r="AB14" s="60">
        <v>9.9410000000000007</v>
      </c>
      <c r="AC14" s="60">
        <v>10.478999999999999</v>
      </c>
      <c r="AD14" s="60">
        <v>17.190999999999999</v>
      </c>
      <c r="AE14" s="60">
        <v>15.247999999999999</v>
      </c>
      <c r="AF14" s="71"/>
      <c r="AG14" s="71"/>
      <c r="AH14" s="71"/>
    </row>
    <row r="15" spans="1:34" ht="11.45" customHeight="1" x14ac:dyDescent="0.2">
      <c r="A15" s="52">
        <f>IF(D15&lt;&gt;"",COUNTA($D$6:D15),"")</f>
        <v>7</v>
      </c>
      <c r="B15" s="57" t="s">
        <v>99</v>
      </c>
      <c r="C15" s="60">
        <v>4170.2449999999999</v>
      </c>
      <c r="D15" s="60">
        <v>7031.58</v>
      </c>
      <c r="E15" s="60">
        <v>7712.4589999999998</v>
      </c>
      <c r="F15" s="60">
        <v>8849.8169999999991</v>
      </c>
      <c r="G15" s="60">
        <v>9408.0769999999993</v>
      </c>
      <c r="H15" s="60">
        <v>8550.9969999999994</v>
      </c>
      <c r="I15" s="60">
        <v>8124.7389999999996</v>
      </c>
      <c r="J15" s="60">
        <v>7364.6970000000001</v>
      </c>
      <c r="K15" s="60">
        <v>6716.29</v>
      </c>
      <c r="L15" s="60">
        <v>5743.665</v>
      </c>
      <c r="M15" s="60">
        <v>5185.9390000000003</v>
      </c>
      <c r="N15" s="60">
        <v>4461.165</v>
      </c>
      <c r="O15" s="60">
        <v>4386.0860000000002</v>
      </c>
      <c r="P15" s="60">
        <v>4182.4979999999996</v>
      </c>
      <c r="Q15" s="60">
        <v>4600.7560000000003</v>
      </c>
      <c r="R15" s="60">
        <v>4267.7650000000003</v>
      </c>
      <c r="S15" s="60">
        <v>3232.239</v>
      </c>
      <c r="T15" s="60">
        <v>3534.0039999999999</v>
      </c>
      <c r="U15" s="60">
        <v>3662.08</v>
      </c>
      <c r="V15" s="60">
        <v>3779.35</v>
      </c>
      <c r="W15" s="60">
        <v>4966.4870000000001</v>
      </c>
      <c r="X15" s="60">
        <v>4749.7309999999998</v>
      </c>
      <c r="Y15" s="60">
        <v>4163.3969999999999</v>
      </c>
      <c r="Z15" s="60">
        <v>4239.7439999999997</v>
      </c>
      <c r="AA15" s="60">
        <v>4491.58</v>
      </c>
      <c r="AB15" s="60">
        <v>4674.3980000000001</v>
      </c>
      <c r="AC15" s="60">
        <v>4780.6930000000002</v>
      </c>
      <c r="AD15" s="60">
        <v>5856.7209999999995</v>
      </c>
      <c r="AE15" s="60">
        <v>6816.8729999999996</v>
      </c>
      <c r="AF15" s="71"/>
      <c r="AG15" s="71"/>
      <c r="AH15" s="71"/>
    </row>
    <row r="16" spans="1:34" ht="11.1" customHeight="1" x14ac:dyDescent="0.2">
      <c r="A16" s="52" t="str">
        <f>IF(D16&lt;&gt;"",COUNTA($D$6:D16),"")</f>
        <v/>
      </c>
      <c r="B16" s="57" t="s">
        <v>55</v>
      </c>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59"/>
      <c r="AD16" s="59"/>
      <c r="AE16" s="60"/>
      <c r="AF16" s="71"/>
      <c r="AG16" s="71"/>
      <c r="AH16" s="71"/>
    </row>
    <row r="17" spans="1:34" ht="22.5" customHeight="1" x14ac:dyDescent="0.2">
      <c r="A17" s="52">
        <f>IF(D17&lt;&gt;"",COUNTA($D$6:D17),"")</f>
        <v>8</v>
      </c>
      <c r="B17" s="57" t="s">
        <v>112</v>
      </c>
      <c r="C17" s="61" t="s">
        <v>5</v>
      </c>
      <c r="D17" s="60" t="s">
        <v>5</v>
      </c>
      <c r="E17" s="60" t="s">
        <v>5</v>
      </c>
      <c r="F17" s="60" t="s">
        <v>5</v>
      </c>
      <c r="G17" s="60">
        <v>904.50599999999997</v>
      </c>
      <c r="H17" s="60">
        <v>678.94399999999996</v>
      </c>
      <c r="I17" s="60">
        <v>545.678</v>
      </c>
      <c r="J17" s="60">
        <v>497.71199999999999</v>
      </c>
      <c r="K17" s="60">
        <v>485.96199999999999</v>
      </c>
      <c r="L17" s="60">
        <v>395.226</v>
      </c>
      <c r="M17" s="60">
        <v>346.80500000000001</v>
      </c>
      <c r="N17" s="60">
        <v>317.65199999999999</v>
      </c>
      <c r="O17" s="60">
        <v>214.46700000000001</v>
      </c>
      <c r="P17" s="60">
        <v>269.49799999999999</v>
      </c>
      <c r="Q17" s="60">
        <v>849.96799999999996</v>
      </c>
      <c r="R17" s="60">
        <v>996.78599999999994</v>
      </c>
      <c r="S17" s="60">
        <v>253.14500000000001</v>
      </c>
      <c r="T17" s="60">
        <v>285.44600000000003</v>
      </c>
      <c r="U17" s="60">
        <v>408.05799999999999</v>
      </c>
      <c r="V17" s="60">
        <v>498.26</v>
      </c>
      <c r="W17" s="60">
        <v>521.41600000000005</v>
      </c>
      <c r="X17" s="60">
        <v>541.06100000000004</v>
      </c>
      <c r="Y17" s="60">
        <v>418.86200000000002</v>
      </c>
      <c r="Z17" s="60">
        <v>383.221</v>
      </c>
      <c r="AA17" s="60">
        <v>392.93400000000003</v>
      </c>
      <c r="AB17" s="60">
        <v>394.12700000000001</v>
      </c>
      <c r="AC17" s="60">
        <v>493.11</v>
      </c>
      <c r="AD17" s="60">
        <v>473.63400000000001</v>
      </c>
      <c r="AE17" s="60">
        <v>658.63400000000001</v>
      </c>
      <c r="AF17" s="71"/>
      <c r="AG17" s="71"/>
      <c r="AH17" s="71"/>
    </row>
    <row r="18" spans="1:34" ht="22.5" customHeight="1" x14ac:dyDescent="0.2">
      <c r="A18" s="52">
        <f>IF(D18&lt;&gt;"",COUNTA($D$6:D18),"")</f>
        <v>9</v>
      </c>
      <c r="B18" s="57" t="s">
        <v>64</v>
      </c>
      <c r="C18" s="61" t="s">
        <v>5</v>
      </c>
      <c r="D18" s="60" t="s">
        <v>5</v>
      </c>
      <c r="E18" s="60" t="s">
        <v>5</v>
      </c>
      <c r="F18" s="60" t="s">
        <v>5</v>
      </c>
      <c r="G18" s="60">
        <v>6054.1639999999998</v>
      </c>
      <c r="H18" s="60">
        <v>5637.21</v>
      </c>
      <c r="I18" s="60">
        <v>5729.4610000000002</v>
      </c>
      <c r="J18" s="60">
        <v>4891.9359999999997</v>
      </c>
      <c r="K18" s="60">
        <v>4578.3249999999998</v>
      </c>
      <c r="L18" s="60">
        <v>3660.1350000000002</v>
      </c>
      <c r="M18" s="60">
        <v>3188.8449999999998</v>
      </c>
      <c r="N18" s="60">
        <v>2733.931</v>
      </c>
      <c r="O18" s="60">
        <v>2573.6680000000001</v>
      </c>
      <c r="P18" s="60">
        <v>2470.0070000000001</v>
      </c>
      <c r="Q18" s="60">
        <v>2303.0219999999999</v>
      </c>
      <c r="R18" s="60">
        <v>2152.8580000000002</v>
      </c>
      <c r="S18" s="60">
        <v>2006.0609999999999</v>
      </c>
      <c r="T18" s="60">
        <v>2345.6959999999999</v>
      </c>
      <c r="U18" s="60">
        <v>2236.02</v>
      </c>
      <c r="V18" s="60">
        <v>2364.761</v>
      </c>
      <c r="W18" s="60">
        <v>3084.6550000000002</v>
      </c>
      <c r="X18" s="60">
        <v>3214.096</v>
      </c>
      <c r="Y18" s="60">
        <v>2803.9690000000001</v>
      </c>
      <c r="Z18" s="60">
        <v>2703.654</v>
      </c>
      <c r="AA18" s="60">
        <v>2841.83</v>
      </c>
      <c r="AB18" s="60">
        <v>3087.01</v>
      </c>
      <c r="AC18" s="60">
        <v>3128.4609999999998</v>
      </c>
      <c r="AD18" s="60">
        <v>3672.5639999999999</v>
      </c>
      <c r="AE18" s="60">
        <v>4665.24</v>
      </c>
      <c r="AF18" s="71"/>
      <c r="AG18" s="71"/>
      <c r="AH18" s="71"/>
    </row>
    <row r="19" spans="1:34" ht="11.1" customHeight="1" x14ac:dyDescent="0.2">
      <c r="A19" s="52" t="str">
        <f>IF(D19&lt;&gt;"",COUNTA($D$6:D19),"")</f>
        <v/>
      </c>
      <c r="B19" s="57" t="s">
        <v>57</v>
      </c>
      <c r="C19" s="61"/>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59"/>
      <c r="AD19" s="59"/>
      <c r="AE19" s="60"/>
      <c r="AF19" s="71"/>
      <c r="AG19" s="71"/>
      <c r="AH19" s="71"/>
    </row>
    <row r="20" spans="1:34" ht="11.45" customHeight="1" x14ac:dyDescent="0.2">
      <c r="A20" s="52">
        <f>IF(D20&lt;&gt;"",COUNTA($D$6:D20),"")</f>
        <v>10</v>
      </c>
      <c r="B20" s="57" t="s">
        <v>59</v>
      </c>
      <c r="C20" s="61" t="s">
        <v>5</v>
      </c>
      <c r="D20" s="60" t="s">
        <v>5</v>
      </c>
      <c r="E20" s="60" t="s">
        <v>5</v>
      </c>
      <c r="F20" s="60" t="s">
        <v>5</v>
      </c>
      <c r="G20" s="60">
        <v>5865.0389999999998</v>
      </c>
      <c r="H20" s="60">
        <v>5463.0860000000002</v>
      </c>
      <c r="I20" s="60">
        <v>5581.41</v>
      </c>
      <c r="J20" s="60">
        <v>4733.8599999999997</v>
      </c>
      <c r="K20" s="60">
        <v>4450.634</v>
      </c>
      <c r="L20" s="60">
        <v>3520.4160000000002</v>
      </c>
      <c r="M20" s="60">
        <v>3095.9279999999999</v>
      </c>
      <c r="N20" s="60">
        <v>2617.8989999999999</v>
      </c>
      <c r="O20" s="60">
        <v>2490.3209999999999</v>
      </c>
      <c r="P20" s="60">
        <v>2391.27</v>
      </c>
      <c r="Q20" s="60">
        <v>2216.09</v>
      </c>
      <c r="R20" s="60">
        <v>2068.5360000000001</v>
      </c>
      <c r="S20" s="60">
        <v>1951.0360000000001</v>
      </c>
      <c r="T20" s="60">
        <v>2281.1179999999999</v>
      </c>
      <c r="U20" s="60">
        <v>2121.6120000000001</v>
      </c>
      <c r="V20" s="60">
        <v>2226.6060000000002</v>
      </c>
      <c r="W20" s="60">
        <v>2937.174</v>
      </c>
      <c r="X20" s="60">
        <v>3096.8580000000002</v>
      </c>
      <c r="Y20" s="60">
        <v>2751.7660000000001</v>
      </c>
      <c r="Z20" s="60">
        <v>2587.1390000000001</v>
      </c>
      <c r="AA20" s="60">
        <v>2775.6880000000001</v>
      </c>
      <c r="AB20" s="60">
        <v>3014.7330000000002</v>
      </c>
      <c r="AC20" s="60">
        <v>3055.6379999999999</v>
      </c>
      <c r="AD20" s="60">
        <v>3598.473</v>
      </c>
      <c r="AE20" s="60">
        <v>4591.3270000000002</v>
      </c>
      <c r="AF20" s="71"/>
      <c r="AG20" s="71"/>
      <c r="AH20" s="71"/>
    </row>
    <row r="21" spans="1:34" ht="22.5" customHeight="1" x14ac:dyDescent="0.2">
      <c r="A21" s="52">
        <f>IF(D21&lt;&gt;"",COUNTA($D$6:D21),"")</f>
        <v>11</v>
      </c>
      <c r="B21" s="57" t="s">
        <v>86</v>
      </c>
      <c r="C21" s="61" t="s">
        <v>5</v>
      </c>
      <c r="D21" s="60" t="s">
        <v>5</v>
      </c>
      <c r="E21" s="60" t="s">
        <v>5</v>
      </c>
      <c r="F21" s="60" t="s">
        <v>5</v>
      </c>
      <c r="G21" s="60">
        <v>2449.4070000000002</v>
      </c>
      <c r="H21" s="60">
        <v>2234.8429999999998</v>
      </c>
      <c r="I21" s="60">
        <v>1849.6</v>
      </c>
      <c r="J21" s="60">
        <v>1975.049</v>
      </c>
      <c r="K21" s="60">
        <v>1652.0029999999999</v>
      </c>
      <c r="L21" s="60">
        <v>1688.3040000000001</v>
      </c>
      <c r="M21" s="60">
        <v>1650.289</v>
      </c>
      <c r="N21" s="60">
        <v>1409.5820000000001</v>
      </c>
      <c r="O21" s="60">
        <v>1597.951</v>
      </c>
      <c r="P21" s="60">
        <v>1442.9929999999999</v>
      </c>
      <c r="Q21" s="60">
        <v>1447.7660000000001</v>
      </c>
      <c r="R21" s="60">
        <v>1118.1210000000001</v>
      </c>
      <c r="S21" s="60">
        <v>973.03300000000002</v>
      </c>
      <c r="T21" s="60">
        <v>902.86199999999997</v>
      </c>
      <c r="U21" s="60">
        <v>1018.002</v>
      </c>
      <c r="V21" s="60">
        <v>916.32899999999995</v>
      </c>
      <c r="W21" s="60">
        <v>1360.4159999999999</v>
      </c>
      <c r="X21" s="60">
        <v>994.57399999999996</v>
      </c>
      <c r="Y21" s="60">
        <v>940.56600000000003</v>
      </c>
      <c r="Z21" s="60">
        <v>1152.8689999999999</v>
      </c>
      <c r="AA21" s="60">
        <v>1256.816</v>
      </c>
      <c r="AB21" s="60">
        <v>1193.261</v>
      </c>
      <c r="AC21" s="60">
        <v>1159.1220000000001</v>
      </c>
      <c r="AD21" s="60">
        <v>1710.5229999999999</v>
      </c>
      <c r="AE21" s="60">
        <v>1492.999</v>
      </c>
      <c r="AF21" s="71"/>
      <c r="AG21" s="71"/>
      <c r="AH21" s="71"/>
    </row>
    <row r="22" spans="1:34" ht="20.100000000000001" customHeight="1" x14ac:dyDescent="0.2">
      <c r="A22" s="52" t="str">
        <f>IF(D22&lt;&gt;"",COUNTA($D$6:D22),"")</f>
        <v/>
      </c>
      <c r="B22" s="57"/>
      <c r="C22" s="145" t="s">
        <v>62</v>
      </c>
      <c r="D22" s="144"/>
      <c r="E22" s="144"/>
      <c r="F22" s="144"/>
      <c r="G22" s="144"/>
      <c r="H22" s="144"/>
      <c r="I22" s="144"/>
      <c r="J22" s="144" t="s">
        <v>62</v>
      </c>
      <c r="K22" s="144"/>
      <c r="L22" s="144"/>
      <c r="M22" s="144"/>
      <c r="N22" s="144"/>
      <c r="O22" s="144"/>
      <c r="P22" s="144"/>
      <c r="Q22" s="144" t="s">
        <v>62</v>
      </c>
      <c r="R22" s="144"/>
      <c r="S22" s="144"/>
      <c r="T22" s="144"/>
      <c r="U22" s="144"/>
      <c r="V22" s="144"/>
      <c r="W22" s="144"/>
      <c r="X22" s="144" t="s">
        <v>62</v>
      </c>
      <c r="Y22" s="144"/>
      <c r="Z22" s="144"/>
      <c r="AA22" s="144"/>
      <c r="AB22" s="144"/>
      <c r="AC22" s="144"/>
      <c r="AD22" s="144"/>
      <c r="AE22" s="144"/>
    </row>
    <row r="23" spans="1:34" ht="11.45" customHeight="1" x14ac:dyDescent="0.2">
      <c r="A23" s="52">
        <f>IF(D23&lt;&gt;"",COUNTA($D$6:D23),"")</f>
        <v>12</v>
      </c>
      <c r="B23" s="54" t="s">
        <v>24</v>
      </c>
      <c r="C23" s="62" t="s">
        <v>8</v>
      </c>
      <c r="D23" s="63">
        <v>69.783738812959015</v>
      </c>
      <c r="E23" s="63">
        <v>20.700345590496429</v>
      </c>
      <c r="F23" s="63">
        <v>9.8678574407730348</v>
      </c>
      <c r="G23" s="63">
        <v>4.9229119822469976</v>
      </c>
      <c r="H23" s="63">
        <v>-11.955348615431618</v>
      </c>
      <c r="I23" s="63">
        <v>-8.2599013583395244</v>
      </c>
      <c r="J23" s="63">
        <v>-10.733383271220278</v>
      </c>
      <c r="K23" s="63">
        <v>-8.4070511182436771</v>
      </c>
      <c r="L23" s="63">
        <v>-13.716400171153039</v>
      </c>
      <c r="M23" s="63">
        <v>-10.501469152495131</v>
      </c>
      <c r="N23" s="63">
        <v>-14.755629955231893</v>
      </c>
      <c r="O23" s="63">
        <v>-2.2644989257622492</v>
      </c>
      <c r="P23" s="63">
        <v>-3.1175404912138052</v>
      </c>
      <c r="Q23" s="63">
        <v>8.7291153815224565</v>
      </c>
      <c r="R23" s="63">
        <v>-7.0222384540075087</v>
      </c>
      <c r="S23" s="63">
        <v>-22.67583196289856</v>
      </c>
      <c r="T23" s="63">
        <v>9.8313653373913308</v>
      </c>
      <c r="U23" s="63">
        <v>3.3401229811569602</v>
      </c>
      <c r="V23" s="63">
        <v>0.48008517474699697</v>
      </c>
      <c r="W23" s="63">
        <v>29.680810273474837</v>
      </c>
      <c r="X23" s="63">
        <v>-4.5637484485208919</v>
      </c>
      <c r="Y23" s="63">
        <v>-11.428140348712734</v>
      </c>
      <c r="Z23" s="63">
        <v>3.2364487363953924</v>
      </c>
      <c r="AA23" s="63">
        <v>5.8753361868302854</v>
      </c>
      <c r="AB23" s="63">
        <v>3.2485650995521795</v>
      </c>
      <c r="AC23" s="63">
        <v>2.0657620068424376</v>
      </c>
      <c r="AD23" s="63">
        <v>22.896932789889888</v>
      </c>
      <c r="AE23" s="63">
        <v>16.399234171650782</v>
      </c>
      <c r="AF23" s="64"/>
      <c r="AG23" s="64"/>
      <c r="AH23" s="64"/>
    </row>
    <row r="24" spans="1:34" ht="11.1" customHeight="1" x14ac:dyDescent="0.2">
      <c r="A24" s="52" t="str">
        <f>IF(D24&lt;&gt;"",COUNTA($D$6:D24),"")</f>
        <v/>
      </c>
      <c r="B24" s="57" t="s">
        <v>51</v>
      </c>
      <c r="C24" s="65"/>
      <c r="D24" s="66"/>
      <c r="E24" s="66"/>
      <c r="F24" s="66"/>
      <c r="G24" s="66"/>
      <c r="H24" s="66"/>
      <c r="I24" s="66"/>
      <c r="J24" s="66"/>
      <c r="K24" s="66"/>
      <c r="L24" s="66"/>
      <c r="M24" s="66"/>
      <c r="N24" s="66"/>
      <c r="O24" s="66"/>
      <c r="P24" s="66"/>
      <c r="Q24" s="66"/>
      <c r="R24" s="66"/>
      <c r="S24" s="66"/>
      <c r="T24" s="66"/>
      <c r="U24" s="66"/>
      <c r="V24" s="68"/>
      <c r="W24" s="68"/>
      <c r="X24" s="68"/>
      <c r="Y24" s="66"/>
      <c r="Z24" s="66"/>
      <c r="AA24" s="66"/>
      <c r="AB24" s="66"/>
      <c r="AC24" s="68"/>
      <c r="AD24" s="68"/>
      <c r="AE24" s="66"/>
      <c r="AF24" s="64"/>
      <c r="AG24" s="64"/>
      <c r="AH24" s="64"/>
    </row>
    <row r="25" spans="1:34" ht="11.45" customHeight="1" x14ac:dyDescent="0.2">
      <c r="A25" s="52">
        <f>IF(D25&lt;&gt;"",COUNTA($D$6:D25),"")</f>
        <v>13</v>
      </c>
      <c r="B25" s="57" t="s">
        <v>52</v>
      </c>
      <c r="C25" s="65" t="s">
        <v>8</v>
      </c>
      <c r="D25" s="66">
        <v>20.591110716103646</v>
      </c>
      <c r="E25" s="66">
        <v>-4.3316002465628598</v>
      </c>
      <c r="F25" s="66">
        <v>-16.839067982379348</v>
      </c>
      <c r="G25" s="66">
        <v>-30.206412167454083</v>
      </c>
      <c r="H25" s="66">
        <v>-33.069079939668178</v>
      </c>
      <c r="I25" s="66">
        <v>-30.018568930393553</v>
      </c>
      <c r="J25" s="66">
        <v>-5.5670049976814884</v>
      </c>
      <c r="K25" s="66">
        <v>37.897263824099078</v>
      </c>
      <c r="L25" s="66">
        <v>-52.228530732556528</v>
      </c>
      <c r="M25" s="66">
        <v>-24.382971674672852</v>
      </c>
      <c r="N25" s="66">
        <v>5.9748083242059149</v>
      </c>
      <c r="O25" s="66">
        <v>-32.618469329750404</v>
      </c>
      <c r="P25" s="66">
        <v>33.545517294271036</v>
      </c>
      <c r="Q25" s="66">
        <v>263.78567736748408</v>
      </c>
      <c r="R25" s="66">
        <v>-82.185141918984627</v>
      </c>
      <c r="S25" s="66">
        <v>24.271156402303944</v>
      </c>
      <c r="T25" s="66">
        <v>44.217056474614942</v>
      </c>
      <c r="U25" s="66">
        <v>71.535228677379479</v>
      </c>
      <c r="V25" s="66">
        <v>-29.141325339405643</v>
      </c>
      <c r="W25" s="66">
        <v>8.8516454460399459</v>
      </c>
      <c r="X25" s="66">
        <v>12.997496169513061</v>
      </c>
      <c r="Y25" s="66">
        <v>18.708866620365779</v>
      </c>
      <c r="Z25" s="66">
        <v>15.743578313924333</v>
      </c>
      <c r="AA25" s="66">
        <v>-10.497051390058973</v>
      </c>
      <c r="AB25" s="66">
        <v>-19.451914802065403</v>
      </c>
      <c r="AC25" s="66">
        <v>-8.1065740709826049</v>
      </c>
      <c r="AD25" s="66">
        <v>17.269193038549577</v>
      </c>
      <c r="AE25" s="66">
        <v>-18.434750278844962</v>
      </c>
      <c r="AF25" s="64"/>
      <c r="AG25" s="64"/>
      <c r="AH25" s="64"/>
    </row>
    <row r="26" spans="1:34" ht="11.45" customHeight="1" x14ac:dyDescent="0.2">
      <c r="A26" s="52">
        <f>IF(D26&lt;&gt;"",COUNTA($D$6:D26),"")</f>
        <v>14</v>
      </c>
      <c r="B26" s="57" t="s">
        <v>53</v>
      </c>
      <c r="C26" s="65" t="s">
        <v>8</v>
      </c>
      <c r="D26" s="66">
        <v>94.150886818227249</v>
      </c>
      <c r="E26" s="66">
        <v>113.60326378568479</v>
      </c>
      <c r="F26" s="66">
        <v>-8.2445795709504317</v>
      </c>
      <c r="G26" s="66">
        <v>0.20185322037024714</v>
      </c>
      <c r="H26" s="66">
        <v>-26.5302484469155</v>
      </c>
      <c r="I26" s="66">
        <v>-29.508155125795888</v>
      </c>
      <c r="J26" s="66">
        <v>-23.559034534578448</v>
      </c>
      <c r="K26" s="66">
        <v>-6.6001350840302129</v>
      </c>
      <c r="L26" s="66">
        <v>-2.5526055419363378</v>
      </c>
      <c r="M26" s="66">
        <v>-17.306579232428273</v>
      </c>
      <c r="N26" s="66">
        <v>-23.403007368855295</v>
      </c>
      <c r="O26" s="66">
        <v>-7.3873846279506656</v>
      </c>
      <c r="P26" s="66">
        <v>13.989317428906883</v>
      </c>
      <c r="Q26" s="66">
        <v>-14.863198514478036</v>
      </c>
      <c r="R26" s="66">
        <v>9.3153166969121237</v>
      </c>
      <c r="S26" s="66">
        <v>-6.444715785098202</v>
      </c>
      <c r="T26" s="66">
        <v>12.93760569598987</v>
      </c>
      <c r="U26" s="66">
        <v>-2.5187913538872349</v>
      </c>
      <c r="V26" s="66">
        <v>-22.072648117459813</v>
      </c>
      <c r="W26" s="66">
        <v>10.171225117332902</v>
      </c>
      <c r="X26" s="66">
        <v>-8.8534964480248206</v>
      </c>
      <c r="Y26" s="66">
        <v>-0.33490309084286629</v>
      </c>
      <c r="Z26" s="66">
        <v>20.671733505821475</v>
      </c>
      <c r="AA26" s="66">
        <v>6.964839447143925</v>
      </c>
      <c r="AB26" s="66">
        <v>-3.8836994868505452</v>
      </c>
      <c r="AC26" s="66">
        <v>0.32272864725081074</v>
      </c>
      <c r="AD26" s="66">
        <v>28.133623668934263</v>
      </c>
      <c r="AE26" s="66">
        <v>18.741178474667013</v>
      </c>
      <c r="AF26" s="64"/>
      <c r="AG26" s="64"/>
      <c r="AH26" s="64"/>
    </row>
    <row r="27" spans="1:34" ht="11.1" customHeight="1" x14ac:dyDescent="0.2">
      <c r="A27" s="52" t="str">
        <f>IF(D27&lt;&gt;"",COUNTA($D$6:D27),"")</f>
        <v/>
      </c>
      <c r="B27" s="57" t="s">
        <v>55</v>
      </c>
      <c r="C27" s="65"/>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8"/>
      <c r="AD27" s="68"/>
      <c r="AE27" s="66"/>
      <c r="AF27" s="64"/>
      <c r="AG27" s="64"/>
      <c r="AH27" s="64"/>
    </row>
    <row r="28" spans="1:34" ht="11.45" customHeight="1" x14ac:dyDescent="0.2">
      <c r="A28" s="52">
        <f>IF(D28&lt;&gt;"",COUNTA($D$6:D28),"")</f>
        <v>15</v>
      </c>
      <c r="B28" s="57" t="s">
        <v>56</v>
      </c>
      <c r="C28" s="65" t="s">
        <v>8</v>
      </c>
      <c r="D28" s="60" t="s">
        <v>5</v>
      </c>
      <c r="E28" s="60" t="s">
        <v>5</v>
      </c>
      <c r="F28" s="60" t="s">
        <v>5</v>
      </c>
      <c r="G28" s="60" t="s">
        <v>5</v>
      </c>
      <c r="H28" s="66">
        <v>-27.075222560644104</v>
      </c>
      <c r="I28" s="66">
        <v>-28.754895155830912</v>
      </c>
      <c r="J28" s="66">
        <v>-25.279495410802625</v>
      </c>
      <c r="K28" s="66">
        <v>-2.9340038278713463</v>
      </c>
      <c r="L28" s="66">
        <v>-2.6726102227838529</v>
      </c>
      <c r="M28" s="66">
        <v>-15.613828826526266</v>
      </c>
      <c r="N28" s="66">
        <v>-22.296437787478748</v>
      </c>
      <c r="O28" s="66">
        <v>-7.2865940805030789</v>
      </c>
      <c r="P28" s="66">
        <v>14.482789547884044</v>
      </c>
      <c r="Q28" s="66">
        <v>-16.161356503175327</v>
      </c>
      <c r="R28" s="66">
        <v>10.623187686341616</v>
      </c>
      <c r="S28" s="66">
        <v>-7.7840075179237012</v>
      </c>
      <c r="T28" s="66">
        <v>14.18761092345566</v>
      </c>
      <c r="U28" s="66">
        <v>-4.8869023296390353</v>
      </c>
      <c r="V28" s="66">
        <v>-19.682980635672848</v>
      </c>
      <c r="W28" s="66">
        <v>10.622190135529813</v>
      </c>
      <c r="X28" s="66">
        <v>-9.735418971874731</v>
      </c>
      <c r="Y28" s="66">
        <v>-1.5492258800253713</v>
      </c>
      <c r="Z28" s="66">
        <v>21.365170395938136</v>
      </c>
      <c r="AA28" s="66">
        <v>6.89633358087851</v>
      </c>
      <c r="AB28" s="66">
        <v>-3.8544371055184321</v>
      </c>
      <c r="AC28" s="66">
        <v>0.18733457687809604</v>
      </c>
      <c r="AD28" s="66">
        <v>27.128215128097594</v>
      </c>
      <c r="AE28" s="66">
        <v>19.826399759623971</v>
      </c>
      <c r="AF28" s="64"/>
      <c r="AG28" s="64"/>
      <c r="AH28" s="64"/>
    </row>
    <row r="29" spans="1:34" ht="11.1" customHeight="1" x14ac:dyDescent="0.2">
      <c r="A29" s="52" t="str">
        <f>IF(D29&lt;&gt;"",COUNTA($D$6:D29),"")</f>
        <v/>
      </c>
      <c r="B29" s="57" t="s">
        <v>57</v>
      </c>
      <c r="C29" s="65"/>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8"/>
      <c r="AD29" s="68"/>
      <c r="AE29" s="66"/>
      <c r="AF29" s="64"/>
      <c r="AG29" s="64"/>
      <c r="AH29" s="64"/>
    </row>
    <row r="30" spans="1:34" ht="11.45" customHeight="1" x14ac:dyDescent="0.2">
      <c r="A30" s="52">
        <f>IF(D30&lt;&gt;"",COUNTA($D$6:D30),"")</f>
        <v>16</v>
      </c>
      <c r="B30" s="57" t="s">
        <v>58</v>
      </c>
      <c r="C30" s="65" t="s">
        <v>8</v>
      </c>
      <c r="D30" s="60" t="s">
        <v>5</v>
      </c>
      <c r="E30" s="60" t="s">
        <v>5</v>
      </c>
      <c r="F30" s="60" t="s">
        <v>5</v>
      </c>
      <c r="G30" s="60" t="s">
        <v>5</v>
      </c>
      <c r="H30" s="66">
        <v>-46.110088703374906</v>
      </c>
      <c r="I30" s="66">
        <v>-58.144010906575687</v>
      </c>
      <c r="J30" s="66">
        <v>-6.9757787677028951</v>
      </c>
      <c r="K30" s="66">
        <v>-61.629363907864473</v>
      </c>
      <c r="L30" s="66">
        <v>183.88316074344121</v>
      </c>
      <c r="M30" s="66">
        <v>-23.916109259653187</v>
      </c>
      <c r="N30" s="66">
        <v>-48.040301954002757</v>
      </c>
      <c r="O30" s="66">
        <v>20.652477181234804</v>
      </c>
      <c r="P30" s="66">
        <v>43.190565071604368</v>
      </c>
      <c r="Q30" s="66">
        <v>-4.59804588817497</v>
      </c>
      <c r="R30" s="66">
        <v>42.523245831469232</v>
      </c>
      <c r="S30" s="66">
        <v>-4.3666381043683344</v>
      </c>
      <c r="T30" s="66">
        <v>50.308718640218586</v>
      </c>
      <c r="U30" s="66">
        <v>-52.219153180589494</v>
      </c>
      <c r="V30" s="66">
        <v>-7.6695035636201938</v>
      </c>
      <c r="W30" s="66">
        <v>13.500026756568738</v>
      </c>
      <c r="X30" s="66">
        <v>-15.782835724136305</v>
      </c>
      <c r="Y30" s="66">
        <v>-13.140841719268289</v>
      </c>
      <c r="Z30" s="66">
        <v>59.274895262649046</v>
      </c>
      <c r="AA30" s="66">
        <v>-5.0796188009631145</v>
      </c>
      <c r="AB30" s="66">
        <v>-20.084199307220889</v>
      </c>
      <c r="AC30" s="66">
        <v>7.4205465384564091</v>
      </c>
      <c r="AD30" s="66">
        <v>47.274194549630643</v>
      </c>
      <c r="AE30" s="66">
        <v>2.8965959096963463</v>
      </c>
      <c r="AF30" s="64"/>
      <c r="AG30" s="64"/>
      <c r="AH30" s="64"/>
    </row>
    <row r="31" spans="1:34" ht="11.45" customHeight="1" x14ac:dyDescent="0.2">
      <c r="A31" s="52">
        <f>IF(D31&lt;&gt;"",COUNTA($D$6:D31),"")</f>
        <v>17</v>
      </c>
      <c r="B31" s="57" t="s">
        <v>54</v>
      </c>
      <c r="C31" s="65" t="s">
        <v>8</v>
      </c>
      <c r="D31" s="60" t="s">
        <v>5</v>
      </c>
      <c r="E31" s="60" t="s">
        <v>5</v>
      </c>
      <c r="F31" s="60" t="s">
        <v>5</v>
      </c>
      <c r="G31" s="60" t="s">
        <v>5</v>
      </c>
      <c r="H31" s="66">
        <v>-19.034603682120572</v>
      </c>
      <c r="I31" s="66">
        <v>-38.839702760084926</v>
      </c>
      <c r="J31" s="66">
        <v>1.2688108586603717</v>
      </c>
      <c r="K31" s="66">
        <v>-45.636226518579463</v>
      </c>
      <c r="L31" s="66">
        <v>-0.27113941610442022</v>
      </c>
      <c r="M31" s="66">
        <v>-48.713328275164393</v>
      </c>
      <c r="N31" s="66">
        <v>-57.184244591012757</v>
      </c>
      <c r="O31" s="66">
        <v>-12.971494385257703</v>
      </c>
      <c r="P31" s="66">
        <v>-15.136476426799007</v>
      </c>
      <c r="Q31" s="66">
        <v>88.499025341130604</v>
      </c>
      <c r="R31" s="66">
        <v>-37.00103412616339</v>
      </c>
      <c r="S31" s="66">
        <v>76.838476690741956</v>
      </c>
      <c r="T31" s="66">
        <v>-27.596769702032859</v>
      </c>
      <c r="U31" s="66">
        <v>118.58974358974359</v>
      </c>
      <c r="V31" s="66">
        <v>-75.249266862170089</v>
      </c>
      <c r="W31" s="66">
        <v>-22.393364928909953</v>
      </c>
      <c r="X31" s="66">
        <v>81.92366412213741</v>
      </c>
      <c r="Y31" s="66">
        <v>61.681772406847934</v>
      </c>
      <c r="Z31" s="66">
        <v>-0.89276445551749195</v>
      </c>
      <c r="AA31" s="66">
        <v>9.573688069550645</v>
      </c>
      <c r="AB31" s="66">
        <v>-4.9708440875633304</v>
      </c>
      <c r="AC31" s="66">
        <v>5.4119303892968516</v>
      </c>
      <c r="AD31" s="66">
        <v>64.051913350510546</v>
      </c>
      <c r="AE31" s="66">
        <v>-11.302425687859927</v>
      </c>
      <c r="AF31" s="64"/>
      <c r="AG31" s="64"/>
      <c r="AH31" s="64"/>
    </row>
    <row r="32" spans="1:34" ht="11.45" customHeight="1" x14ac:dyDescent="0.2">
      <c r="A32" s="52">
        <f>IF(D32&lt;&gt;"",COUNTA($D$6:D32),"")</f>
        <v>18</v>
      </c>
      <c r="B32" s="57" t="s">
        <v>99</v>
      </c>
      <c r="C32" s="65" t="s">
        <v>8</v>
      </c>
      <c r="D32" s="66">
        <v>68.613115056789226</v>
      </c>
      <c r="E32" s="66">
        <v>9.683157981563177</v>
      </c>
      <c r="F32" s="66">
        <v>14.747021669742425</v>
      </c>
      <c r="G32" s="66">
        <v>6.308153038644754</v>
      </c>
      <c r="H32" s="66">
        <v>-9.1100444862430443</v>
      </c>
      <c r="I32" s="66">
        <v>-4.9848924049441248</v>
      </c>
      <c r="J32" s="66">
        <v>-9.3546635775007658</v>
      </c>
      <c r="K32" s="66">
        <v>-8.80425902111112</v>
      </c>
      <c r="L32" s="66">
        <v>-14.481581349227028</v>
      </c>
      <c r="M32" s="66">
        <v>-9.7102808050260592</v>
      </c>
      <c r="N32" s="66">
        <v>-13.97575251077963</v>
      </c>
      <c r="O32" s="66">
        <v>-1.6829460466044184</v>
      </c>
      <c r="P32" s="66">
        <v>-4.6416782525468037</v>
      </c>
      <c r="Q32" s="66">
        <v>10.000196055084784</v>
      </c>
      <c r="R32" s="66">
        <v>-7.2377452749069935</v>
      </c>
      <c r="S32" s="66">
        <v>-24.263894567765565</v>
      </c>
      <c r="T32" s="66">
        <v>9.3360979803783071</v>
      </c>
      <c r="U32" s="66">
        <v>3.6241045567577173</v>
      </c>
      <c r="V32" s="66">
        <v>3.2022784865431668</v>
      </c>
      <c r="W32" s="66">
        <v>31.411142127614536</v>
      </c>
      <c r="X32" s="66">
        <v>-4.3643726440842388</v>
      </c>
      <c r="Y32" s="66">
        <v>-12.34457277685831</v>
      </c>
      <c r="Z32" s="66">
        <v>1.8337669936352454</v>
      </c>
      <c r="AA32" s="66">
        <v>5.9398869365697555</v>
      </c>
      <c r="AB32" s="66">
        <v>4.0702380899371713</v>
      </c>
      <c r="AC32" s="66">
        <v>2.2739826604409807</v>
      </c>
      <c r="AD32" s="66">
        <v>22.507782867462939</v>
      </c>
      <c r="AE32" s="66">
        <v>16.394019793669528</v>
      </c>
      <c r="AF32" s="64"/>
      <c r="AG32" s="64"/>
      <c r="AH32" s="64"/>
    </row>
    <row r="33" spans="1:34" ht="11.1" customHeight="1" x14ac:dyDescent="0.2">
      <c r="A33" s="52" t="str">
        <f>IF(D33&lt;&gt;"",COUNTA($D$6:D33),"")</f>
        <v/>
      </c>
      <c r="B33" s="57" t="s">
        <v>55</v>
      </c>
      <c r="C33" s="65"/>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8"/>
      <c r="AD33" s="68"/>
      <c r="AE33" s="66"/>
      <c r="AF33" s="64"/>
      <c r="AG33" s="64"/>
      <c r="AH33" s="64"/>
    </row>
    <row r="34" spans="1:34" ht="22.5" customHeight="1" x14ac:dyDescent="0.2">
      <c r="A34" s="52">
        <f>IF(D34&lt;&gt;"",COUNTA($D$6:D34),"")</f>
        <v>19</v>
      </c>
      <c r="B34" s="57" t="s">
        <v>112</v>
      </c>
      <c r="C34" s="65" t="s">
        <v>8</v>
      </c>
      <c r="D34" s="60" t="s">
        <v>5</v>
      </c>
      <c r="E34" s="60" t="s">
        <v>5</v>
      </c>
      <c r="F34" s="60" t="s">
        <v>5</v>
      </c>
      <c r="G34" s="60" t="s">
        <v>5</v>
      </c>
      <c r="H34" s="66">
        <v>-24.937590242629678</v>
      </c>
      <c r="I34" s="66">
        <v>-19.628422962718574</v>
      </c>
      <c r="J34" s="66">
        <v>-8.7901656288140622</v>
      </c>
      <c r="K34" s="66">
        <v>-2.3608030346867266</v>
      </c>
      <c r="L34" s="66">
        <v>-18.671418752906607</v>
      </c>
      <c r="M34" s="66">
        <v>-12.251471310085876</v>
      </c>
      <c r="N34" s="66">
        <v>-8.4061648476809729</v>
      </c>
      <c r="O34" s="66">
        <v>-32.48366136526765</v>
      </c>
      <c r="P34" s="66">
        <v>25.659425459394686</v>
      </c>
      <c r="Q34" s="66">
        <v>215.38935353880177</v>
      </c>
      <c r="R34" s="66">
        <v>17.273356173408882</v>
      </c>
      <c r="S34" s="66">
        <v>-74.60387686022878</v>
      </c>
      <c r="T34" s="66">
        <v>12.759880700784135</v>
      </c>
      <c r="U34" s="66">
        <v>42.954534307714944</v>
      </c>
      <c r="V34" s="66">
        <v>22.105190928740523</v>
      </c>
      <c r="W34" s="66">
        <v>4.6473728575442541</v>
      </c>
      <c r="X34" s="66">
        <v>3.7676250824677417</v>
      </c>
      <c r="Y34" s="66">
        <v>-22.585068966345755</v>
      </c>
      <c r="Z34" s="66">
        <v>-8.5090077400193866</v>
      </c>
      <c r="AA34" s="66">
        <v>2.5345688258211321</v>
      </c>
      <c r="AB34" s="66">
        <v>0.30361332946499919</v>
      </c>
      <c r="AC34" s="66">
        <v>25.114493551570941</v>
      </c>
      <c r="AD34" s="66">
        <v>-3.9496258441321408</v>
      </c>
      <c r="AE34" s="66">
        <v>39.059695883319186</v>
      </c>
      <c r="AF34" s="64"/>
      <c r="AG34" s="64"/>
      <c r="AH34" s="64"/>
    </row>
    <row r="35" spans="1:34" ht="22.5" customHeight="1" x14ac:dyDescent="0.2">
      <c r="A35" s="52">
        <f>IF(D35&lt;&gt;"",COUNTA($D$6:D35),"")</f>
        <v>20</v>
      </c>
      <c r="B35" s="57" t="s">
        <v>64</v>
      </c>
      <c r="C35" s="65" t="s">
        <v>8</v>
      </c>
      <c r="D35" s="60" t="s">
        <v>5</v>
      </c>
      <c r="E35" s="60" t="s">
        <v>5</v>
      </c>
      <c r="F35" s="60" t="s">
        <v>5</v>
      </c>
      <c r="G35" s="60" t="s">
        <v>5</v>
      </c>
      <c r="H35" s="66">
        <v>-6.8870615331860847</v>
      </c>
      <c r="I35" s="66">
        <v>1.6364655565430417</v>
      </c>
      <c r="J35" s="66">
        <v>-14.617867195535496</v>
      </c>
      <c r="K35" s="66">
        <v>-6.4107747934560058</v>
      </c>
      <c r="L35" s="66">
        <v>-20.055151174283171</v>
      </c>
      <c r="M35" s="66">
        <v>-12.876301010755068</v>
      </c>
      <c r="N35" s="66">
        <v>-14.265792159857252</v>
      </c>
      <c r="O35" s="66">
        <v>-5.8619987117451027</v>
      </c>
      <c r="P35" s="66">
        <v>-4.0277533854405467</v>
      </c>
      <c r="Q35" s="66">
        <v>-6.760507156457451</v>
      </c>
      <c r="R35" s="66">
        <v>-6.5203024547746393</v>
      </c>
      <c r="S35" s="66">
        <v>-6.8187033236748542</v>
      </c>
      <c r="T35" s="66">
        <v>16.930442294626136</v>
      </c>
      <c r="U35" s="66">
        <v>-4.6756271912472886</v>
      </c>
      <c r="V35" s="66">
        <v>5.7575960859026303</v>
      </c>
      <c r="W35" s="66">
        <v>30.442569037632133</v>
      </c>
      <c r="X35" s="66">
        <v>4.1962877534116458</v>
      </c>
      <c r="Y35" s="66">
        <v>-12.760259805556524</v>
      </c>
      <c r="Z35" s="66">
        <v>-3.5776073130623054</v>
      </c>
      <c r="AA35" s="66">
        <v>5.1107131311920826</v>
      </c>
      <c r="AB35" s="66">
        <v>8.6275392968615296</v>
      </c>
      <c r="AC35" s="66">
        <v>1.3427556114168726</v>
      </c>
      <c r="AD35" s="66">
        <v>17.392033974532527</v>
      </c>
      <c r="AE35" s="66">
        <v>27.029508539538046</v>
      </c>
      <c r="AF35" s="64"/>
      <c r="AG35" s="64"/>
      <c r="AH35" s="64"/>
    </row>
    <row r="36" spans="1:34" ht="11.1" customHeight="1" x14ac:dyDescent="0.2">
      <c r="A36" s="52" t="str">
        <f>IF(D36&lt;&gt;"",COUNTA($D$6:D36),"")</f>
        <v/>
      </c>
      <c r="B36" s="57" t="s">
        <v>57</v>
      </c>
      <c r="C36" s="65"/>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8"/>
      <c r="AD36" s="68"/>
      <c r="AE36" s="66"/>
      <c r="AF36" s="64"/>
      <c r="AG36" s="64"/>
      <c r="AH36" s="64"/>
    </row>
    <row r="37" spans="1:34" ht="11.45" customHeight="1" x14ac:dyDescent="0.2">
      <c r="A37" s="52">
        <f>IF(D37&lt;&gt;"",COUNTA($D$6:D37),"")</f>
        <v>21</v>
      </c>
      <c r="B37" s="57" t="s">
        <v>59</v>
      </c>
      <c r="C37" s="65" t="s">
        <v>8</v>
      </c>
      <c r="D37" s="60" t="s">
        <v>5</v>
      </c>
      <c r="E37" s="60" t="s">
        <v>5</v>
      </c>
      <c r="F37" s="60" t="s">
        <v>5</v>
      </c>
      <c r="G37" s="60" t="s">
        <v>5</v>
      </c>
      <c r="H37" s="66">
        <v>-6.8533730125238721</v>
      </c>
      <c r="I37" s="66">
        <v>2.1658820673882855</v>
      </c>
      <c r="J37" s="66">
        <v>-15.185230972102032</v>
      </c>
      <c r="K37" s="66">
        <v>-5.982982175222757</v>
      </c>
      <c r="L37" s="66">
        <v>-20.900797504355559</v>
      </c>
      <c r="M37" s="66">
        <v>-12.057893158081317</v>
      </c>
      <c r="N37" s="66">
        <v>-15.44057226137042</v>
      </c>
      <c r="O37" s="66">
        <v>-4.8732972509634633</v>
      </c>
      <c r="P37" s="66">
        <v>-3.9774390530377408</v>
      </c>
      <c r="Q37" s="66">
        <v>-7.3258143162419973</v>
      </c>
      <c r="R37" s="66">
        <v>-6.6583035887531645</v>
      </c>
      <c r="S37" s="66">
        <v>-5.6803459064768509</v>
      </c>
      <c r="T37" s="66">
        <v>16.918293665519244</v>
      </c>
      <c r="U37" s="66">
        <v>-6.9924484397562949</v>
      </c>
      <c r="V37" s="66">
        <v>4.9487842263335615</v>
      </c>
      <c r="W37" s="66">
        <v>31.912606002139579</v>
      </c>
      <c r="X37" s="66">
        <v>5.4366544167965536</v>
      </c>
      <c r="Y37" s="66">
        <v>-11.143294267932207</v>
      </c>
      <c r="Z37" s="66">
        <v>-5.9825944502548545</v>
      </c>
      <c r="AA37" s="66">
        <v>7.2879346645077829</v>
      </c>
      <c r="AB37" s="66">
        <v>8.6120990543605771</v>
      </c>
      <c r="AC37" s="66">
        <v>1.3568365755773397</v>
      </c>
      <c r="AD37" s="66">
        <v>17.765029758106163</v>
      </c>
      <c r="AE37" s="66">
        <v>27.590980952198336</v>
      </c>
      <c r="AF37" s="64"/>
      <c r="AG37" s="64"/>
      <c r="AH37" s="64"/>
    </row>
    <row r="38" spans="1:34" ht="22.5" customHeight="1" x14ac:dyDescent="0.2">
      <c r="A38" s="52">
        <f>IF(D38&lt;&gt;"",COUNTA($D$6:D38),"")</f>
        <v>22</v>
      </c>
      <c r="B38" s="57" t="s">
        <v>86</v>
      </c>
      <c r="C38" s="65" t="s">
        <v>8</v>
      </c>
      <c r="D38" s="60" t="s">
        <v>5</v>
      </c>
      <c r="E38" s="60" t="s">
        <v>5</v>
      </c>
      <c r="F38" s="60" t="s">
        <v>5</v>
      </c>
      <c r="G38" s="60" t="s">
        <v>5</v>
      </c>
      <c r="H38" s="66">
        <v>-8.7598345232131702</v>
      </c>
      <c r="I38" s="66">
        <v>-17.238034170633014</v>
      </c>
      <c r="J38" s="66">
        <v>6.7824935121107268</v>
      </c>
      <c r="K38" s="66">
        <v>-16.356353690465401</v>
      </c>
      <c r="L38" s="66">
        <v>2.1973931040076802</v>
      </c>
      <c r="M38" s="66">
        <v>-2.2516679460571081</v>
      </c>
      <c r="N38" s="66">
        <v>-14.585748314386146</v>
      </c>
      <c r="O38" s="66">
        <v>13.363465197484077</v>
      </c>
      <c r="P38" s="66">
        <v>-9.6972935966121607</v>
      </c>
      <c r="Q38" s="66">
        <v>0.33077083534015755</v>
      </c>
      <c r="R38" s="66">
        <v>-22.769218230017835</v>
      </c>
      <c r="S38" s="66">
        <v>-12.976055364312092</v>
      </c>
      <c r="T38" s="66">
        <v>-7.2115745303602239</v>
      </c>
      <c r="U38" s="66">
        <v>12.752779494540693</v>
      </c>
      <c r="V38" s="66">
        <v>-9.9875049361396151</v>
      </c>
      <c r="W38" s="66">
        <v>48.463706812727743</v>
      </c>
      <c r="X38" s="66">
        <v>-26.891921294662808</v>
      </c>
      <c r="Y38" s="66">
        <v>-5.4302646158053598</v>
      </c>
      <c r="Z38" s="66">
        <v>22.57183440609165</v>
      </c>
      <c r="AA38" s="66">
        <v>9.0163756680073792</v>
      </c>
      <c r="AB38" s="66">
        <v>-5.0568261384323563</v>
      </c>
      <c r="AC38" s="66">
        <v>-2.8609834730205712</v>
      </c>
      <c r="AD38" s="66">
        <v>47.57057496967532</v>
      </c>
      <c r="AE38" s="66">
        <v>-12.716812343359312</v>
      </c>
      <c r="AF38" s="64"/>
      <c r="AG38" s="64"/>
      <c r="AH38" s="64"/>
    </row>
    <row r="39" spans="1:34" ht="20.100000000000001" customHeight="1" x14ac:dyDescent="0.2">
      <c r="A39" s="52" t="str">
        <f>IF(D39&lt;&gt;"",COUNTA($D$6:D39),"")</f>
        <v/>
      </c>
      <c r="B39" s="54"/>
      <c r="C39" s="145" t="s">
        <v>67</v>
      </c>
      <c r="D39" s="144"/>
      <c r="E39" s="144"/>
      <c r="F39" s="144"/>
      <c r="G39" s="144"/>
      <c r="H39" s="144"/>
      <c r="I39" s="144"/>
      <c r="J39" s="144" t="s">
        <v>67</v>
      </c>
      <c r="K39" s="144"/>
      <c r="L39" s="144"/>
      <c r="M39" s="144"/>
      <c r="N39" s="144"/>
      <c r="O39" s="144"/>
      <c r="P39" s="144"/>
      <c r="Q39" s="144" t="s">
        <v>67</v>
      </c>
      <c r="R39" s="144"/>
      <c r="S39" s="144"/>
      <c r="T39" s="144"/>
      <c r="U39" s="144"/>
      <c r="V39" s="144"/>
      <c r="W39" s="144"/>
      <c r="X39" s="144" t="s">
        <v>67</v>
      </c>
      <c r="Y39" s="144"/>
      <c r="Z39" s="144"/>
      <c r="AA39" s="144"/>
      <c r="AB39" s="144"/>
      <c r="AC39" s="144"/>
      <c r="AD39" s="144"/>
      <c r="AE39" s="144"/>
    </row>
    <row r="40" spans="1:34" ht="11.45" customHeight="1" x14ac:dyDescent="0.2">
      <c r="A40" s="52">
        <f>IF(D40&lt;&gt;"",COUNTA($D$6:D40),"")</f>
        <v>23</v>
      </c>
      <c r="B40" s="54" t="s">
        <v>24</v>
      </c>
      <c r="C40" s="63">
        <v>66.101775916312064</v>
      </c>
      <c r="D40" s="63">
        <v>73.326202419928563</v>
      </c>
      <c r="E40" s="63">
        <v>75.691535696960528</v>
      </c>
      <c r="F40" s="63">
        <v>74.934405914113327</v>
      </c>
      <c r="G40" s="63">
        <v>75.367438197218007</v>
      </c>
      <c r="H40" s="63">
        <v>73.090221607534588</v>
      </c>
      <c r="I40" s="63">
        <v>72.629298880856652</v>
      </c>
      <c r="J40" s="63">
        <v>69.39933124958938</v>
      </c>
      <c r="K40" s="63">
        <v>66.81418349727636</v>
      </c>
      <c r="L40" s="63">
        <v>60.622674025932724</v>
      </c>
      <c r="M40" s="63">
        <v>62.395914036787076</v>
      </c>
      <c r="N40" s="63">
        <v>60.51481959107003</v>
      </c>
      <c r="O40" s="63">
        <v>60.904242665464771</v>
      </c>
      <c r="P40" s="63">
        <v>58.946286150014657</v>
      </c>
      <c r="Q40" s="63">
        <v>59.845327641119468</v>
      </c>
      <c r="R40" s="63">
        <v>52.244172732174981</v>
      </c>
      <c r="S40" s="63">
        <v>45.879249144656207</v>
      </c>
      <c r="T40" s="63">
        <v>47.665935599941037</v>
      </c>
      <c r="U40" s="63">
        <v>56.160219743732924</v>
      </c>
      <c r="V40" s="63">
        <v>51.806985337185779</v>
      </c>
      <c r="W40" s="63">
        <v>59.319417449381383</v>
      </c>
      <c r="X40" s="63">
        <v>57.535953987576811</v>
      </c>
      <c r="Y40" s="63">
        <v>56.556985494738186</v>
      </c>
      <c r="Z40" s="63">
        <v>53.287228369321781</v>
      </c>
      <c r="AA40" s="63">
        <v>54.257111830227942</v>
      </c>
      <c r="AB40" s="63">
        <v>49.715569207486638</v>
      </c>
      <c r="AC40" s="63">
        <v>49.662085462971127</v>
      </c>
      <c r="AD40" s="63">
        <v>54.586309214271637</v>
      </c>
      <c r="AE40" s="63">
        <v>54.663552885240492</v>
      </c>
    </row>
    <row r="41" spans="1:34" ht="11.1" customHeight="1" x14ac:dyDescent="0.2">
      <c r="A41" s="52" t="str">
        <f>IF(D41&lt;&gt;"",COUNTA($D$6:D41),"")</f>
        <v/>
      </c>
      <c r="B41" s="57" t="s">
        <v>51</v>
      </c>
      <c r="C41" s="70"/>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8"/>
      <c r="AD41" s="68"/>
      <c r="AE41" s="66"/>
    </row>
    <row r="42" spans="1:34" ht="11.45" customHeight="1" x14ac:dyDescent="0.2">
      <c r="A42" s="52">
        <f>IF(D42&lt;&gt;"",COUNTA($D$6:D42),"")</f>
        <v>24</v>
      </c>
      <c r="B42" s="57" t="s">
        <v>52</v>
      </c>
      <c r="C42" s="66">
        <v>66.396824119524695</v>
      </c>
      <c r="D42" s="66">
        <v>54.843024281262863</v>
      </c>
      <c r="E42" s="66">
        <v>48.366303095996209</v>
      </c>
      <c r="F42" s="66">
        <v>33.960920473850692</v>
      </c>
      <c r="G42" s="66">
        <v>25.661152034778407</v>
      </c>
      <c r="H42" s="66">
        <v>18.357978765654373</v>
      </c>
      <c r="I42" s="66">
        <v>14.147377935221934</v>
      </c>
      <c r="J42" s="66">
        <v>11.437298754461724</v>
      </c>
      <c r="K42" s="66">
        <v>14.474166466229141</v>
      </c>
      <c r="L42" s="66">
        <v>7.4459392373370008</v>
      </c>
      <c r="M42" s="66">
        <v>5.7611792433482991</v>
      </c>
      <c r="N42" s="66">
        <v>6.0388651889115312</v>
      </c>
      <c r="O42" s="66">
        <v>4.6209567957018969</v>
      </c>
      <c r="P42" s="66">
        <v>5.5270241103056001</v>
      </c>
      <c r="Q42" s="66">
        <v>16.583330279120176</v>
      </c>
      <c r="R42" s="66">
        <v>2.7646913271743312</v>
      </c>
      <c r="S42" s="66">
        <v>3.3822844890999466</v>
      </c>
      <c r="T42" s="66">
        <v>3.9258428187648491</v>
      </c>
      <c r="U42" s="66">
        <v>7.4055179038369179</v>
      </c>
      <c r="V42" s="66">
        <v>6.7855979596005325</v>
      </c>
      <c r="W42" s="66">
        <v>5.8518013112373657</v>
      </c>
      <c r="X42" s="66">
        <v>6.7415955800710794</v>
      </c>
      <c r="Y42" s="66">
        <v>7.8590477358217905</v>
      </c>
      <c r="Z42" s="66">
        <v>9.1150832742774526</v>
      </c>
      <c r="AA42" s="66">
        <v>8.5660642500892674</v>
      </c>
      <c r="AB42" s="66">
        <v>8.8454882133005714</v>
      </c>
      <c r="AC42" s="66">
        <v>8.3467527938255319</v>
      </c>
      <c r="AD42" s="66">
        <v>8.5633856627762288</v>
      </c>
      <c r="AE42" s="66">
        <v>7.1788914521943532</v>
      </c>
    </row>
    <row r="43" spans="1:34" ht="11.45" customHeight="1" x14ac:dyDescent="0.2">
      <c r="A43" s="52">
        <f>IF(D43&lt;&gt;"",COUNTA($D$6:D43),"")</f>
        <v>25</v>
      </c>
      <c r="B43" s="57" t="s">
        <v>53</v>
      </c>
      <c r="C43" s="66">
        <v>36.283446163765312</v>
      </c>
      <c r="D43" s="66">
        <v>40.438445523941709</v>
      </c>
      <c r="E43" s="66">
        <v>61.523042592285044</v>
      </c>
      <c r="F43" s="66">
        <v>58.666207325442343</v>
      </c>
      <c r="G43" s="66">
        <v>58.088136015352248</v>
      </c>
      <c r="H43" s="66">
        <v>54.80105033499742</v>
      </c>
      <c r="I43" s="66">
        <v>52.936125719294232</v>
      </c>
      <c r="J43" s="66">
        <v>48.954036683633554</v>
      </c>
      <c r="K43" s="66">
        <v>47.461997067292991</v>
      </c>
      <c r="L43" s="66">
        <v>41.73267076219296</v>
      </c>
      <c r="M43" s="66">
        <v>38.647744162341425</v>
      </c>
      <c r="N43" s="66">
        <v>35.567660316206613</v>
      </c>
      <c r="O43" s="66">
        <v>34.187758763325661</v>
      </c>
      <c r="P43" s="66">
        <v>36.428397788887359</v>
      </c>
      <c r="Q43" s="66">
        <v>31.172725292898029</v>
      </c>
      <c r="R43" s="66">
        <v>29.071014479618871</v>
      </c>
      <c r="S43" s="66">
        <v>26.903356858913011</v>
      </c>
      <c r="T43" s="66">
        <v>28.280814525953904</v>
      </c>
      <c r="U43" s="66">
        <v>33.716943984964004</v>
      </c>
      <c r="V43" s="66">
        <v>26.508891783316088</v>
      </c>
      <c r="W43" s="66">
        <v>29.259499318315061</v>
      </c>
      <c r="X43" s="66">
        <v>27.149194158843951</v>
      </c>
      <c r="Y43" s="66">
        <v>28.4905535202235</v>
      </c>
      <c r="Z43" s="66">
        <v>28.874264536883626</v>
      </c>
      <c r="AA43" s="66">
        <v>28.618899183749274</v>
      </c>
      <c r="AB43" s="66">
        <v>25.924601825651436</v>
      </c>
      <c r="AC43" s="66">
        <v>25.95876056398831</v>
      </c>
      <c r="AD43" s="66">
        <v>28.302358950812145</v>
      </c>
      <c r="AE43" s="66">
        <v>31.775647680484681</v>
      </c>
    </row>
    <row r="44" spans="1:34" ht="11.1" customHeight="1" x14ac:dyDescent="0.2">
      <c r="A44" s="52" t="str">
        <f>IF(D44&lt;&gt;"",COUNTA($D$6:D44),"")</f>
        <v/>
      </c>
      <c r="B44" s="57" t="s">
        <v>55</v>
      </c>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8"/>
      <c r="AD44" s="68"/>
      <c r="AE44" s="66"/>
    </row>
    <row r="45" spans="1:34" ht="11.45" customHeight="1" x14ac:dyDescent="0.2">
      <c r="A45" s="52">
        <f>IF(D45&lt;&gt;"",COUNTA($D$6:D45),"")</f>
        <v>26</v>
      </c>
      <c r="B45" s="57" t="s">
        <v>56</v>
      </c>
      <c r="C45" s="61" t="s">
        <v>5</v>
      </c>
      <c r="D45" s="60" t="s">
        <v>5</v>
      </c>
      <c r="E45" s="60" t="s">
        <v>5</v>
      </c>
      <c r="F45" s="60" t="s">
        <v>5</v>
      </c>
      <c r="G45" s="66">
        <v>60.147926858971083</v>
      </c>
      <c r="H45" s="66">
        <v>56.843538886217935</v>
      </c>
      <c r="I45" s="66">
        <v>55.354936216676876</v>
      </c>
      <c r="J45" s="66">
        <v>50.879075249037875</v>
      </c>
      <c r="K45" s="66">
        <v>50.213969337307113</v>
      </c>
      <c r="L45" s="66">
        <v>44.048211435017464</v>
      </c>
      <c r="M45" s="66">
        <v>40.352639705373115</v>
      </c>
      <c r="N45" s="66">
        <v>37.493581868083155</v>
      </c>
      <c r="O45" s="66">
        <v>35.902211757129344</v>
      </c>
      <c r="P45" s="66">
        <v>38.569809824177071</v>
      </c>
      <c r="Q45" s="66">
        <v>32.655024807211305</v>
      </c>
      <c r="R45" s="66">
        <v>30.717161905101687</v>
      </c>
      <c r="S45" s="66">
        <v>27.821291961100844</v>
      </c>
      <c r="T45" s="66">
        <v>29.135381729791636</v>
      </c>
      <c r="U45" s="66">
        <v>34.182407559232182</v>
      </c>
      <c r="V45" s="66">
        <v>28.207931322717137</v>
      </c>
      <c r="W45" s="66">
        <v>31.347752784434508</v>
      </c>
      <c r="X45" s="66">
        <v>28.999608294996754</v>
      </c>
      <c r="Y45" s="66">
        <v>30.195455466372607</v>
      </c>
      <c r="Z45" s="66">
        <v>30.551381984289446</v>
      </c>
      <c r="AA45" s="66">
        <v>29.959613728711254</v>
      </c>
      <c r="AB45" s="66">
        <v>27.029023090149309</v>
      </c>
      <c r="AC45" s="66">
        <v>27.492184442027543</v>
      </c>
      <c r="AD45" s="66">
        <v>29.616508343471619</v>
      </c>
      <c r="AE45" s="66">
        <v>34.520708647928473</v>
      </c>
    </row>
    <row r="46" spans="1:34" ht="11.1" customHeight="1" x14ac:dyDescent="0.2">
      <c r="A46" s="52" t="str">
        <f>IF(D46&lt;&gt;"",COUNTA($D$6:D46),"")</f>
        <v/>
      </c>
      <c r="B46" s="57" t="s">
        <v>57</v>
      </c>
      <c r="C46" s="70"/>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8"/>
      <c r="AD46" s="68"/>
      <c r="AE46" s="66"/>
    </row>
    <row r="47" spans="1:34" ht="11.45" customHeight="1" x14ac:dyDescent="0.2">
      <c r="A47" s="52">
        <f>IF(D47&lt;&gt;"",COUNTA($D$6:D47),"")</f>
        <v>27</v>
      </c>
      <c r="B47" s="57" t="s">
        <v>58</v>
      </c>
      <c r="C47" s="61" t="s">
        <v>5</v>
      </c>
      <c r="D47" s="60" t="s">
        <v>5</v>
      </c>
      <c r="E47" s="60" t="s">
        <v>5</v>
      </c>
      <c r="F47" s="60" t="s">
        <v>5</v>
      </c>
      <c r="G47" s="66">
        <v>42.72145057870059</v>
      </c>
      <c r="H47" s="66">
        <v>39.666911876785228</v>
      </c>
      <c r="I47" s="66">
        <v>24.282640302413494</v>
      </c>
      <c r="J47" s="66">
        <v>24.849070324378847</v>
      </c>
      <c r="K47" s="66">
        <v>11.193729048216328</v>
      </c>
      <c r="L47" s="66">
        <v>19.917647298821986</v>
      </c>
      <c r="M47" s="66">
        <v>15.977862525955278</v>
      </c>
      <c r="N47" s="66">
        <v>11.35683100552021</v>
      </c>
      <c r="O47" s="66">
        <v>12.690517066094827</v>
      </c>
      <c r="P47" s="66">
        <v>17.501544449873013</v>
      </c>
      <c r="Q47" s="66">
        <v>15.516714103187097</v>
      </c>
      <c r="R47" s="66">
        <v>15.858713742352915</v>
      </c>
      <c r="S47" s="66">
        <v>13.957433320084643</v>
      </c>
      <c r="T47" s="66">
        <v>18.489168438098812</v>
      </c>
      <c r="U47" s="66">
        <v>12.589847504175518</v>
      </c>
      <c r="V47" s="66">
        <v>12.357778417037823</v>
      </c>
      <c r="W47" s="66">
        <v>14.635791522043652</v>
      </c>
      <c r="X47" s="66">
        <v>12.145572116299943</v>
      </c>
      <c r="Y47" s="66">
        <v>11.504949760854251</v>
      </c>
      <c r="Z47" s="66">
        <v>15.006087693143831</v>
      </c>
      <c r="AA47" s="66">
        <v>12.853003828845798</v>
      </c>
      <c r="AB47" s="66">
        <v>9.3164584014124845</v>
      </c>
      <c r="AC47" s="66">
        <v>10.326401202065153</v>
      </c>
      <c r="AD47" s="66">
        <v>12.779830143816453</v>
      </c>
      <c r="AE47" s="66">
        <v>12.950437187865052</v>
      </c>
    </row>
    <row r="48" spans="1:34" ht="11.45" customHeight="1" x14ac:dyDescent="0.2">
      <c r="A48" s="52">
        <f>IF(D48&lt;&gt;"",COUNTA($D$6:D48),"")</f>
        <v>28</v>
      </c>
      <c r="B48" s="57" t="s">
        <v>54</v>
      </c>
      <c r="C48" s="61" t="s">
        <v>5</v>
      </c>
      <c r="D48" s="60" t="s">
        <v>5</v>
      </c>
      <c r="E48" s="60" t="s">
        <v>5</v>
      </c>
      <c r="F48" s="60" t="s">
        <v>5</v>
      </c>
      <c r="G48" s="66">
        <v>39.488448340817222</v>
      </c>
      <c r="H48" s="66">
        <v>37.921178696509806</v>
      </c>
      <c r="I48" s="66">
        <v>32.464612541135104</v>
      </c>
      <c r="J48" s="66">
        <v>34.895780376207419</v>
      </c>
      <c r="K48" s="66">
        <v>23.243781969543743</v>
      </c>
      <c r="L48" s="66">
        <v>21.126873447142742</v>
      </c>
      <c r="M48" s="66">
        <v>16.878212197507231</v>
      </c>
      <c r="N48" s="66">
        <v>9.2482624557292361</v>
      </c>
      <c r="O48" s="66">
        <v>8.9531680440771346</v>
      </c>
      <c r="P48" s="66">
        <v>6.7202892475372042</v>
      </c>
      <c r="Q48" s="66">
        <v>11.954949497447055</v>
      </c>
      <c r="R48" s="66">
        <v>6.7099900870139884</v>
      </c>
      <c r="S48" s="66">
        <v>12.997369881524021</v>
      </c>
      <c r="T48" s="66">
        <v>11.312217194570136</v>
      </c>
      <c r="U48" s="66">
        <v>25.876068051782489</v>
      </c>
      <c r="V48" s="66">
        <v>4.9554363015065936</v>
      </c>
      <c r="W48" s="66">
        <v>3.7240877406442956</v>
      </c>
      <c r="X48" s="66">
        <v>6.3749197517654608</v>
      </c>
      <c r="Y48" s="66">
        <v>10.338166325030318</v>
      </c>
      <c r="Z48" s="66">
        <v>9.3428585408817337</v>
      </c>
      <c r="AA48" s="66">
        <v>10.748633430602935</v>
      </c>
      <c r="AB48" s="66">
        <v>10.22315919374743</v>
      </c>
      <c r="AC48" s="66">
        <v>8.6742380345347083</v>
      </c>
      <c r="AD48" s="66">
        <v>12.700676000147759</v>
      </c>
      <c r="AE48" s="66">
        <v>7.9958049292081803</v>
      </c>
    </row>
    <row r="49" spans="1:31" ht="11.45" customHeight="1" x14ac:dyDescent="0.2">
      <c r="A49" s="52">
        <f>IF(D49&lt;&gt;"",COUNTA($D$6:D49),"")</f>
        <v>29</v>
      </c>
      <c r="B49" s="57" t="s">
        <v>99</v>
      </c>
      <c r="C49" s="66">
        <v>72.526819868398519</v>
      </c>
      <c r="D49" s="66">
        <v>82.227324186205493</v>
      </c>
      <c r="E49" s="66">
        <v>81.058445525649873</v>
      </c>
      <c r="F49" s="66">
        <v>80.563143465898094</v>
      </c>
      <c r="G49" s="66">
        <v>81.157060054352698</v>
      </c>
      <c r="H49" s="66">
        <v>78.470311993701813</v>
      </c>
      <c r="I49" s="66">
        <v>77.30278356047603</v>
      </c>
      <c r="J49" s="66">
        <v>74.125770589971808</v>
      </c>
      <c r="K49" s="66">
        <v>71.516350566191036</v>
      </c>
      <c r="L49" s="66">
        <v>65.806220769145895</v>
      </c>
      <c r="M49" s="66">
        <v>68.9623674609755</v>
      </c>
      <c r="N49" s="66">
        <v>67.292966387795573</v>
      </c>
      <c r="O49" s="66">
        <v>67.735693895027183</v>
      </c>
      <c r="P49" s="66">
        <v>65.595320357817357</v>
      </c>
      <c r="Q49" s="66">
        <v>66.964736924227012</v>
      </c>
      <c r="R49" s="66">
        <v>59.315680618896195</v>
      </c>
      <c r="S49" s="66">
        <v>52.923253203322915</v>
      </c>
      <c r="T49" s="66">
        <v>55.596600084543233</v>
      </c>
      <c r="U49" s="66">
        <v>64.882524799926301</v>
      </c>
      <c r="V49" s="66">
        <v>58.94993665691382</v>
      </c>
      <c r="W49" s="66">
        <v>67.380715538537018</v>
      </c>
      <c r="X49" s="66">
        <v>65.461441785150541</v>
      </c>
      <c r="Y49" s="66">
        <v>64.753633043195876</v>
      </c>
      <c r="Z49" s="66">
        <v>60.684233141145448</v>
      </c>
      <c r="AA49" s="66">
        <v>61.920330088829239</v>
      </c>
      <c r="AB49" s="66">
        <v>55.542916676915212</v>
      </c>
      <c r="AC49" s="66">
        <v>55.303111980202971</v>
      </c>
      <c r="AD49" s="66">
        <v>61.182332558793782</v>
      </c>
      <c r="AE49" s="66">
        <v>59.899580879648369</v>
      </c>
    </row>
    <row r="50" spans="1:31" ht="11.1" customHeight="1" x14ac:dyDescent="0.2">
      <c r="A50" s="52" t="str">
        <f>IF(D50&lt;&gt;"",COUNTA($D$6:D50),"")</f>
        <v/>
      </c>
      <c r="B50" s="57" t="s">
        <v>55</v>
      </c>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8"/>
      <c r="AD50" s="68"/>
      <c r="AE50" s="66"/>
    </row>
    <row r="51" spans="1:31" ht="22.5" customHeight="1" x14ac:dyDescent="0.2">
      <c r="A51" s="52">
        <f>IF(D51&lt;&gt;"",COUNTA($D$6:D51),"")</f>
        <v>30</v>
      </c>
      <c r="B51" s="57" t="s">
        <v>112</v>
      </c>
      <c r="C51" s="61" t="s">
        <v>5</v>
      </c>
      <c r="D51" s="60" t="s">
        <v>5</v>
      </c>
      <c r="E51" s="60" t="s">
        <v>5</v>
      </c>
      <c r="F51" s="60" t="s">
        <v>5</v>
      </c>
      <c r="G51" s="66">
        <v>53.306702750360088</v>
      </c>
      <c r="H51" s="66">
        <v>45.030276902669542</v>
      </c>
      <c r="I51" s="66">
        <v>37.931604967106544</v>
      </c>
      <c r="J51" s="66">
        <v>35.865629276370548</v>
      </c>
      <c r="K51" s="66">
        <v>36.807049328332432</v>
      </c>
      <c r="L51" s="66">
        <v>29.233600452085049</v>
      </c>
      <c r="M51" s="66">
        <v>29.594607510163399</v>
      </c>
      <c r="N51" s="66">
        <v>25.973817836905241</v>
      </c>
      <c r="O51" s="66">
        <v>18.091595519342427</v>
      </c>
      <c r="P51" s="66">
        <v>20.831085311463752</v>
      </c>
      <c r="Q51" s="66">
        <v>45.044900857740195</v>
      </c>
      <c r="R51" s="66">
        <v>39.673169368762672</v>
      </c>
      <c r="S51" s="66">
        <v>14.276328404335713</v>
      </c>
      <c r="T51" s="66">
        <v>16.852392931637187</v>
      </c>
      <c r="U51" s="66">
        <v>48.31484487574312</v>
      </c>
      <c r="V51" s="66">
        <v>32.196469153719953</v>
      </c>
      <c r="W51" s="66">
        <v>41.470099337484989</v>
      </c>
      <c r="X51" s="66">
        <v>41.784160105645633</v>
      </c>
      <c r="Y51" s="66">
        <v>38.570523516433326</v>
      </c>
      <c r="Z51" s="66">
        <v>26.374884117229659</v>
      </c>
      <c r="AA51" s="66">
        <v>28.855118568193234</v>
      </c>
      <c r="AB51" s="66">
        <v>17.443655011952135</v>
      </c>
      <c r="AC51" s="66">
        <v>28.065164955623676</v>
      </c>
      <c r="AD51" s="66">
        <v>23.841305620476277</v>
      </c>
      <c r="AE51" s="66">
        <v>22.164482526768641</v>
      </c>
    </row>
    <row r="52" spans="1:31" ht="22.5" customHeight="1" x14ac:dyDescent="0.2">
      <c r="A52" s="52">
        <f>IF(D52&lt;&gt;"",COUNTA($D$6:D52),"")</f>
        <v>31</v>
      </c>
      <c r="B52" s="57" t="s">
        <v>64</v>
      </c>
      <c r="C52" s="61" t="s">
        <v>5</v>
      </c>
      <c r="D52" s="60" t="s">
        <v>5</v>
      </c>
      <c r="E52" s="60" t="s">
        <v>5</v>
      </c>
      <c r="F52" s="60" t="s">
        <v>5</v>
      </c>
      <c r="G52" s="66">
        <v>88.993569381867175</v>
      </c>
      <c r="H52" s="66">
        <v>87.309346073177281</v>
      </c>
      <c r="I52" s="66">
        <v>87.231820655210669</v>
      </c>
      <c r="J52" s="66">
        <v>83.08181168951927</v>
      </c>
      <c r="K52" s="66">
        <v>80.419207619644496</v>
      </c>
      <c r="L52" s="66">
        <v>73.933099880337835</v>
      </c>
      <c r="M52" s="66">
        <v>80.516304018486579</v>
      </c>
      <c r="N52" s="66">
        <v>83.565232195861796</v>
      </c>
      <c r="O52" s="66">
        <v>87.276384758777169</v>
      </c>
      <c r="P52" s="66">
        <v>85.659882677505323</v>
      </c>
      <c r="Q52" s="66">
        <v>84.984682238555592</v>
      </c>
      <c r="R52" s="66">
        <v>82.100210812773241</v>
      </c>
      <c r="S52" s="66">
        <v>80.289553910234531</v>
      </c>
      <c r="T52" s="66">
        <v>82.075110908482088</v>
      </c>
      <c r="U52" s="66">
        <v>78.489256791313466</v>
      </c>
      <c r="V52" s="66">
        <v>81.926673586388191</v>
      </c>
      <c r="W52" s="66">
        <v>86.137297264995496</v>
      </c>
      <c r="X52" s="66">
        <v>86.370223747017505</v>
      </c>
      <c r="Y52" s="66">
        <v>85.518146883005983</v>
      </c>
      <c r="Z52" s="66">
        <v>83.555687690431057</v>
      </c>
      <c r="AA52" s="66">
        <v>83.870491728287035</v>
      </c>
      <c r="AB52" s="66">
        <v>83.391480265566017</v>
      </c>
      <c r="AC52" s="66">
        <v>71.179878356769777</v>
      </c>
      <c r="AD52" s="66">
        <v>83.432776957915621</v>
      </c>
      <c r="AE52" s="66">
        <v>86.635720827827186</v>
      </c>
    </row>
    <row r="53" spans="1:31" ht="11.1" customHeight="1" x14ac:dyDescent="0.2">
      <c r="A53" s="52" t="str">
        <f>IF(D53&lt;&gt;"",COUNTA($D$6:D53),"")</f>
        <v/>
      </c>
      <c r="B53" s="57" t="s">
        <v>57</v>
      </c>
      <c r="C53" s="70"/>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8"/>
      <c r="AD53" s="68"/>
      <c r="AE53" s="66"/>
    </row>
    <row r="54" spans="1:31" ht="11.45" customHeight="1" x14ac:dyDescent="0.2">
      <c r="A54" s="52">
        <f>IF(D54&lt;&gt;"",COUNTA($D$6:D54),"")</f>
        <v>32</v>
      </c>
      <c r="B54" s="57" t="s">
        <v>59</v>
      </c>
      <c r="C54" s="61" t="s">
        <v>5</v>
      </c>
      <c r="D54" s="60" t="s">
        <v>5</v>
      </c>
      <c r="E54" s="60" t="s">
        <v>5</v>
      </c>
      <c r="F54" s="60" t="s">
        <v>5</v>
      </c>
      <c r="G54" s="66">
        <v>99.420078823579274</v>
      </c>
      <c r="H54" s="66">
        <v>99.341389502855364</v>
      </c>
      <c r="I54" s="66">
        <v>99.323295198433584</v>
      </c>
      <c r="J54" s="66">
        <v>99.216035998838876</v>
      </c>
      <c r="K54" s="66">
        <v>99.157415706480606</v>
      </c>
      <c r="L54" s="66">
        <v>98.479345279256663</v>
      </c>
      <c r="M54" s="66">
        <v>98.032744838199463</v>
      </c>
      <c r="N54" s="66">
        <v>97.940513620167692</v>
      </c>
      <c r="O54" s="66">
        <v>98.534400691313706</v>
      </c>
      <c r="P54" s="66">
        <v>97.880678464507014</v>
      </c>
      <c r="Q54" s="66">
        <v>98.735338999097777</v>
      </c>
      <c r="R54" s="66">
        <v>99.291936252662254</v>
      </c>
      <c r="S54" s="66">
        <v>98.993240576027532</v>
      </c>
      <c r="T54" s="66">
        <v>99.042279009506871</v>
      </c>
      <c r="U54" s="66">
        <v>95.434714450927373</v>
      </c>
      <c r="V54" s="66">
        <v>98.784561859306251</v>
      </c>
      <c r="W54" s="66">
        <v>98.676032215463167</v>
      </c>
      <c r="X54" s="66">
        <v>98.384132520004158</v>
      </c>
      <c r="Y54" s="66">
        <v>99.412434113792116</v>
      </c>
      <c r="Z54" s="66">
        <v>99.232494959052971</v>
      </c>
      <c r="AA54" s="66">
        <v>99.360100574033737</v>
      </c>
      <c r="AB54" s="66">
        <v>98.892827092801838</v>
      </c>
      <c r="AC54" s="66">
        <v>85.03430438652002</v>
      </c>
      <c r="AD54" s="66">
        <v>99.058762643954239</v>
      </c>
      <c r="AE54" s="66">
        <v>98.70904812212477</v>
      </c>
    </row>
    <row r="55" spans="1:31" ht="22.5" customHeight="1" x14ac:dyDescent="0.2">
      <c r="A55" s="52">
        <f>IF(D55&lt;&gt;"",COUNTA($D$6:D55),"")</f>
        <v>33</v>
      </c>
      <c r="B55" s="57" t="s">
        <v>86</v>
      </c>
      <c r="C55" s="61" t="s">
        <v>5</v>
      </c>
      <c r="D55" s="60" t="s">
        <v>5</v>
      </c>
      <c r="E55" s="60" t="s">
        <v>5</v>
      </c>
      <c r="F55" s="60" t="s">
        <v>5</v>
      </c>
      <c r="G55" s="66">
        <v>79.199298480007684</v>
      </c>
      <c r="H55" s="66">
        <v>76.202541831655907</v>
      </c>
      <c r="I55" s="66">
        <v>73.877321148261913</v>
      </c>
      <c r="J55" s="66">
        <v>74.261157415084</v>
      </c>
      <c r="K55" s="66">
        <v>69.47333671167145</v>
      </c>
      <c r="L55" s="66">
        <v>69.603935047475105</v>
      </c>
      <c r="M55" s="66">
        <v>69.118954668837873</v>
      </c>
      <c r="N55" s="66">
        <v>66.02616348241871</v>
      </c>
      <c r="O55" s="66">
        <v>68.260120898446928</v>
      </c>
      <c r="P55" s="66">
        <v>65.621045039538799</v>
      </c>
      <c r="Q55" s="66">
        <v>63.678512285825505</v>
      </c>
      <c r="R55" s="66">
        <v>54.270420919128838</v>
      </c>
      <c r="S55" s="66">
        <v>53.006245590906985</v>
      </c>
      <c r="T55" s="66">
        <v>50.027732787801781</v>
      </c>
      <c r="U55" s="66">
        <v>52.184731536227311</v>
      </c>
      <c r="V55" s="66">
        <v>46.346632300198117</v>
      </c>
      <c r="W55" s="66">
        <v>53.721208215409874</v>
      </c>
      <c r="X55" s="66">
        <v>44.409090482873296</v>
      </c>
      <c r="Y55" s="66">
        <v>45.551696215479033</v>
      </c>
      <c r="Z55" s="66">
        <v>50.171900717108862</v>
      </c>
      <c r="AA55" s="66">
        <v>50.198306347959942</v>
      </c>
      <c r="AB55" s="66">
        <v>48.61379148226596</v>
      </c>
      <c r="AC55" s="66">
        <v>46.506968088905225</v>
      </c>
      <c r="AD55" s="66">
        <v>53.72019519279025</v>
      </c>
      <c r="AE55" s="66">
        <v>49.371072302049313</v>
      </c>
    </row>
  </sheetData>
  <mergeCells count="48">
    <mergeCell ref="AB2:AB3"/>
    <mergeCell ref="AD2:AD3"/>
    <mergeCell ref="S2:S3"/>
    <mergeCell ref="U2:U3"/>
    <mergeCell ref="Y2:Y3"/>
    <mergeCell ref="V2:V3"/>
    <mergeCell ref="R2:R3"/>
    <mergeCell ref="W2:W3"/>
    <mergeCell ref="A1:B1"/>
    <mergeCell ref="A2:A3"/>
    <mergeCell ref="B2:B3"/>
    <mergeCell ref="C2:C3"/>
    <mergeCell ref="C1:I1"/>
    <mergeCell ref="I2:I3"/>
    <mergeCell ref="E2:E3"/>
    <mergeCell ref="G2:G3"/>
    <mergeCell ref="J1:P1"/>
    <mergeCell ref="P2:P3"/>
    <mergeCell ref="Q1:W1"/>
    <mergeCell ref="X1:AE1"/>
    <mergeCell ref="C5:I5"/>
    <mergeCell ref="J5:P5"/>
    <mergeCell ref="Q5:W5"/>
    <mergeCell ref="X5:AE5"/>
    <mergeCell ref="F2:F3"/>
    <mergeCell ref="D2:D3"/>
    <mergeCell ref="Z2:Z3"/>
    <mergeCell ref="AA2:AA3"/>
    <mergeCell ref="J2:J3"/>
    <mergeCell ref="X2:X3"/>
    <mergeCell ref="Q2:Q3"/>
    <mergeCell ref="T2:T3"/>
    <mergeCell ref="K2:K3"/>
    <mergeCell ref="J22:P22"/>
    <mergeCell ref="Q22:W22"/>
    <mergeCell ref="X22:AE22"/>
    <mergeCell ref="C39:I39"/>
    <mergeCell ref="J39:P39"/>
    <mergeCell ref="Q39:W39"/>
    <mergeCell ref="X39:AE39"/>
    <mergeCell ref="C22:I22"/>
    <mergeCell ref="H2:H3"/>
    <mergeCell ref="M2:M3"/>
    <mergeCell ref="N2:N3"/>
    <mergeCell ref="L2:L3"/>
    <mergeCell ref="O2:O3"/>
    <mergeCell ref="AC2:AC3"/>
    <mergeCell ref="AE2:A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4"/>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38" customWidth="1"/>
    <col min="2" max="2" width="23.28515625" style="38" customWidth="1"/>
    <col min="3" max="23" width="9.28515625" style="38" customWidth="1"/>
    <col min="24" max="31" width="8.140625" style="38" customWidth="1"/>
    <col min="32" max="16384" width="11.42578125" style="38"/>
  </cols>
  <sheetData>
    <row r="1" spans="1:31" ht="39.950000000000003" customHeight="1" x14ac:dyDescent="0.2">
      <c r="A1" s="156" t="s">
        <v>47</v>
      </c>
      <c r="B1" s="157"/>
      <c r="C1" s="148" t="s">
        <v>71</v>
      </c>
      <c r="D1" s="148"/>
      <c r="E1" s="148"/>
      <c r="F1" s="148"/>
      <c r="G1" s="148"/>
      <c r="H1" s="148"/>
      <c r="I1" s="149"/>
      <c r="J1" s="151" t="s">
        <v>71</v>
      </c>
      <c r="K1" s="148"/>
      <c r="L1" s="148"/>
      <c r="M1" s="148"/>
      <c r="N1" s="148"/>
      <c r="O1" s="148"/>
      <c r="P1" s="149"/>
      <c r="Q1" s="151" t="s">
        <v>71</v>
      </c>
      <c r="R1" s="148"/>
      <c r="S1" s="148"/>
      <c r="T1" s="148"/>
      <c r="U1" s="148"/>
      <c r="V1" s="148"/>
      <c r="W1" s="149"/>
      <c r="X1" s="151" t="s">
        <v>71</v>
      </c>
      <c r="Y1" s="148"/>
      <c r="Z1" s="148"/>
      <c r="AA1" s="148"/>
      <c r="AB1" s="148"/>
      <c r="AC1" s="148"/>
      <c r="AD1" s="149"/>
      <c r="AE1" s="149"/>
    </row>
    <row r="2" spans="1:31" ht="11.45" customHeight="1" x14ac:dyDescent="0.2">
      <c r="A2" s="158" t="s">
        <v>61</v>
      </c>
      <c r="B2" s="146" t="s">
        <v>25</v>
      </c>
      <c r="C2" s="146">
        <v>1991</v>
      </c>
      <c r="D2" s="146">
        <v>1992</v>
      </c>
      <c r="E2" s="146">
        <v>1993</v>
      </c>
      <c r="F2" s="146">
        <v>1994</v>
      </c>
      <c r="G2" s="146">
        <v>1995</v>
      </c>
      <c r="H2" s="146">
        <v>1996</v>
      </c>
      <c r="I2" s="147">
        <v>1997</v>
      </c>
      <c r="J2" s="150">
        <v>1998</v>
      </c>
      <c r="K2" s="146">
        <v>1999</v>
      </c>
      <c r="L2" s="146">
        <v>2000</v>
      </c>
      <c r="M2" s="146">
        <v>2001</v>
      </c>
      <c r="N2" s="146">
        <v>2002</v>
      </c>
      <c r="O2" s="146">
        <v>2003</v>
      </c>
      <c r="P2" s="147">
        <v>2004</v>
      </c>
      <c r="Q2" s="150">
        <v>2005</v>
      </c>
      <c r="R2" s="146">
        <v>2006</v>
      </c>
      <c r="S2" s="146">
        <v>2007</v>
      </c>
      <c r="T2" s="146">
        <v>2008</v>
      </c>
      <c r="U2" s="146">
        <v>2009</v>
      </c>
      <c r="V2" s="146">
        <v>2010</v>
      </c>
      <c r="W2" s="147">
        <v>2011</v>
      </c>
      <c r="X2" s="150">
        <v>2012</v>
      </c>
      <c r="Y2" s="146">
        <v>2013</v>
      </c>
      <c r="Z2" s="146">
        <v>2014</v>
      </c>
      <c r="AA2" s="146">
        <v>2015</v>
      </c>
      <c r="AB2" s="146">
        <v>2016</v>
      </c>
      <c r="AC2" s="146">
        <v>2017</v>
      </c>
      <c r="AD2" s="154">
        <v>2018</v>
      </c>
      <c r="AE2" s="147">
        <v>2019</v>
      </c>
    </row>
    <row r="3" spans="1:31" ht="11.45" customHeight="1" x14ac:dyDescent="0.2">
      <c r="A3" s="159"/>
      <c r="B3" s="146"/>
      <c r="C3" s="146"/>
      <c r="D3" s="146"/>
      <c r="E3" s="146"/>
      <c r="F3" s="146"/>
      <c r="G3" s="146"/>
      <c r="H3" s="146"/>
      <c r="I3" s="147"/>
      <c r="J3" s="150"/>
      <c r="K3" s="146"/>
      <c r="L3" s="146"/>
      <c r="M3" s="146"/>
      <c r="N3" s="146"/>
      <c r="O3" s="146"/>
      <c r="P3" s="147"/>
      <c r="Q3" s="150"/>
      <c r="R3" s="146"/>
      <c r="S3" s="146"/>
      <c r="T3" s="146"/>
      <c r="U3" s="146"/>
      <c r="V3" s="146"/>
      <c r="W3" s="147"/>
      <c r="X3" s="150"/>
      <c r="Y3" s="146"/>
      <c r="Z3" s="146"/>
      <c r="AA3" s="146"/>
      <c r="AB3" s="146"/>
      <c r="AC3" s="146"/>
      <c r="AD3" s="155"/>
      <c r="AE3" s="147"/>
    </row>
    <row r="4" spans="1:31" s="78" customFormat="1" ht="11.45" customHeight="1" x14ac:dyDescent="0.15">
      <c r="A4" s="49">
        <v>1</v>
      </c>
      <c r="B4" s="50">
        <v>2</v>
      </c>
      <c r="C4" s="50">
        <v>3</v>
      </c>
      <c r="D4" s="50">
        <v>4</v>
      </c>
      <c r="E4" s="50">
        <v>5</v>
      </c>
      <c r="F4" s="50">
        <v>6</v>
      </c>
      <c r="G4" s="50">
        <v>7</v>
      </c>
      <c r="H4" s="50">
        <v>8</v>
      </c>
      <c r="I4" s="51">
        <v>9</v>
      </c>
      <c r="J4" s="49">
        <v>10</v>
      </c>
      <c r="K4" s="50">
        <v>11</v>
      </c>
      <c r="L4" s="50">
        <v>12</v>
      </c>
      <c r="M4" s="50">
        <v>13</v>
      </c>
      <c r="N4" s="50">
        <v>14</v>
      </c>
      <c r="O4" s="50">
        <v>15</v>
      </c>
      <c r="P4" s="51">
        <v>16</v>
      </c>
      <c r="Q4" s="49">
        <v>17</v>
      </c>
      <c r="R4" s="50">
        <v>18</v>
      </c>
      <c r="S4" s="50">
        <v>19</v>
      </c>
      <c r="T4" s="50">
        <v>20</v>
      </c>
      <c r="U4" s="50">
        <v>21</v>
      </c>
      <c r="V4" s="50">
        <v>22</v>
      </c>
      <c r="W4" s="51">
        <v>23</v>
      </c>
      <c r="X4" s="49">
        <v>24</v>
      </c>
      <c r="Y4" s="50">
        <v>25</v>
      </c>
      <c r="Z4" s="50">
        <v>26</v>
      </c>
      <c r="AA4" s="50">
        <v>27</v>
      </c>
      <c r="AB4" s="50">
        <v>28</v>
      </c>
      <c r="AC4" s="50">
        <v>29</v>
      </c>
      <c r="AD4" s="51">
        <v>30</v>
      </c>
      <c r="AE4" s="51">
        <v>31</v>
      </c>
    </row>
    <row r="5" spans="1:31" ht="20.100000000000001" customHeight="1" x14ac:dyDescent="0.2">
      <c r="A5" s="78"/>
      <c r="B5" s="53"/>
      <c r="C5" s="152" t="s">
        <v>23</v>
      </c>
      <c r="D5" s="153"/>
      <c r="E5" s="153"/>
      <c r="F5" s="153"/>
      <c r="G5" s="153"/>
      <c r="H5" s="153"/>
      <c r="I5" s="153"/>
      <c r="J5" s="153" t="s">
        <v>23</v>
      </c>
      <c r="K5" s="153"/>
      <c r="L5" s="153"/>
      <c r="M5" s="153"/>
      <c r="N5" s="153"/>
      <c r="O5" s="153"/>
      <c r="P5" s="153"/>
      <c r="Q5" s="153" t="s">
        <v>23</v>
      </c>
      <c r="R5" s="153"/>
      <c r="S5" s="153"/>
      <c r="T5" s="153"/>
      <c r="U5" s="153"/>
      <c r="V5" s="153"/>
      <c r="W5" s="153"/>
      <c r="X5" s="153" t="s">
        <v>23</v>
      </c>
      <c r="Y5" s="153"/>
      <c r="Z5" s="153"/>
      <c r="AA5" s="153"/>
      <c r="AB5" s="153"/>
      <c r="AC5" s="153"/>
      <c r="AD5" s="153"/>
      <c r="AE5" s="153"/>
    </row>
    <row r="6" spans="1:31" ht="11.45" customHeight="1" x14ac:dyDescent="0.2">
      <c r="A6" s="52">
        <f>IF(D6&lt;&gt;"",COUNTA($D6:D$6),"")</f>
        <v>1</v>
      </c>
      <c r="B6" s="57" t="s">
        <v>26</v>
      </c>
      <c r="C6" s="79">
        <v>61300.724999999999</v>
      </c>
      <c r="D6" s="79">
        <v>63581.754000000001</v>
      </c>
      <c r="E6" s="79">
        <v>59786.822999999997</v>
      </c>
      <c r="F6" s="79">
        <v>58420.743000000002</v>
      </c>
      <c r="G6" s="79">
        <v>56776.807000000001</v>
      </c>
      <c r="H6" s="79">
        <v>57649.597999999998</v>
      </c>
      <c r="I6" s="79">
        <v>56760.917000000001</v>
      </c>
      <c r="J6" s="79">
        <v>60068.955999999998</v>
      </c>
      <c r="K6" s="79">
        <v>63023.697</v>
      </c>
      <c r="L6" s="79">
        <v>67289.233999999997</v>
      </c>
      <c r="M6" s="79">
        <v>71973.195999999996</v>
      </c>
      <c r="N6" s="79">
        <v>69067.832999999999</v>
      </c>
      <c r="O6" s="79">
        <v>65719.555999999997</v>
      </c>
      <c r="P6" s="79">
        <v>68557.347999999998</v>
      </c>
      <c r="Q6" s="79">
        <v>66682.957999999999</v>
      </c>
      <c r="R6" s="79">
        <v>74540.212</v>
      </c>
      <c r="S6" s="79">
        <v>79368.554000000004</v>
      </c>
      <c r="T6" s="79">
        <v>83646.714999999997</v>
      </c>
      <c r="U6" s="79">
        <v>75618.226999999999</v>
      </c>
      <c r="V6" s="79">
        <v>78500.777000000002</v>
      </c>
      <c r="W6" s="79">
        <v>86638.808000000005</v>
      </c>
      <c r="X6" s="79">
        <v>93314.731</v>
      </c>
      <c r="Y6" s="79">
        <v>91982.464000000007</v>
      </c>
      <c r="Z6" s="79">
        <v>94145.914999999994</v>
      </c>
      <c r="AA6" s="79">
        <v>100075.4</v>
      </c>
      <c r="AB6" s="79">
        <v>103449.159</v>
      </c>
      <c r="AC6" s="79">
        <v>112949.795</v>
      </c>
      <c r="AD6" s="79">
        <v>123150.85</v>
      </c>
      <c r="AE6" s="79">
        <v>127953.292</v>
      </c>
    </row>
    <row r="7" spans="1:31" ht="11.45" customHeight="1" x14ac:dyDescent="0.2">
      <c r="A7" s="52">
        <f>IF(D7&lt;&gt;"",COUNTA($D$6:D7),"")</f>
        <v>2</v>
      </c>
      <c r="B7" s="57" t="s">
        <v>27</v>
      </c>
      <c r="C7" s="79">
        <v>75438.23</v>
      </c>
      <c r="D7" s="79">
        <v>79058.153000000006</v>
      </c>
      <c r="E7" s="79">
        <v>72212.567999999999</v>
      </c>
      <c r="F7" s="79">
        <v>76864.902000000002</v>
      </c>
      <c r="G7" s="79">
        <v>77493.455000000002</v>
      </c>
      <c r="H7" s="79">
        <v>77818.322</v>
      </c>
      <c r="I7" s="79">
        <v>74938.895000000004</v>
      </c>
      <c r="J7" s="79">
        <v>81052.288</v>
      </c>
      <c r="K7" s="79">
        <v>83042.252999999997</v>
      </c>
      <c r="L7" s="79">
        <v>88972.34</v>
      </c>
      <c r="M7" s="79">
        <v>88248.115000000005</v>
      </c>
      <c r="N7" s="79">
        <v>85193.127999999997</v>
      </c>
      <c r="O7" s="79">
        <v>87363.748999999996</v>
      </c>
      <c r="P7" s="79">
        <v>86112.845000000001</v>
      </c>
      <c r="Q7" s="79">
        <v>83462.676999999996</v>
      </c>
      <c r="R7" s="79">
        <v>101166.217</v>
      </c>
      <c r="S7" s="79">
        <v>102741.348</v>
      </c>
      <c r="T7" s="79">
        <v>104724.868</v>
      </c>
      <c r="U7" s="79">
        <v>95487.217000000004</v>
      </c>
      <c r="V7" s="79">
        <v>100808.149</v>
      </c>
      <c r="W7" s="79">
        <v>115536.30100000001</v>
      </c>
      <c r="X7" s="79">
        <v>117747.196</v>
      </c>
      <c r="Y7" s="79">
        <v>119572.633</v>
      </c>
      <c r="Z7" s="79">
        <v>126819.174</v>
      </c>
      <c r="AA7" s="79">
        <v>132821.29399999999</v>
      </c>
      <c r="AB7" s="79">
        <v>137147.29999999999</v>
      </c>
      <c r="AC7" s="79">
        <v>147147.25599999999</v>
      </c>
      <c r="AD7" s="79">
        <v>156193.74400000001</v>
      </c>
      <c r="AE7" s="79">
        <v>162302.15900000001</v>
      </c>
    </row>
    <row r="8" spans="1:31" ht="11.45" customHeight="1" x14ac:dyDescent="0.2">
      <c r="A8" s="52">
        <f>IF(D8&lt;&gt;"",COUNTA($D$6:D8),"")</f>
        <v>3</v>
      </c>
      <c r="B8" s="57" t="s">
        <v>28</v>
      </c>
      <c r="C8" s="79">
        <v>15617.441999999999</v>
      </c>
      <c r="D8" s="79">
        <v>17664.922999999999</v>
      </c>
      <c r="E8" s="79">
        <v>17982.956999999999</v>
      </c>
      <c r="F8" s="79">
        <v>17315.457999999999</v>
      </c>
      <c r="G8" s="79">
        <v>17959.013999999999</v>
      </c>
      <c r="H8" s="79">
        <v>21248.92</v>
      </c>
      <c r="I8" s="79">
        <v>24003.624</v>
      </c>
      <c r="J8" s="79">
        <v>19796.092000000001</v>
      </c>
      <c r="K8" s="79">
        <v>19456.695</v>
      </c>
      <c r="L8" s="79">
        <v>18343.281999999999</v>
      </c>
      <c r="M8" s="79">
        <v>17044.241000000002</v>
      </c>
      <c r="N8" s="79">
        <v>14627.48</v>
      </c>
      <c r="O8" s="79">
        <v>12926.937</v>
      </c>
      <c r="P8" s="79">
        <v>13987.543</v>
      </c>
      <c r="Q8" s="79">
        <v>15929.968999999999</v>
      </c>
      <c r="R8" s="79">
        <v>16289.406000000001</v>
      </c>
      <c r="S8" s="79">
        <v>17422.062000000002</v>
      </c>
      <c r="T8" s="79">
        <v>17740.983</v>
      </c>
      <c r="U8" s="79">
        <v>17356.572</v>
      </c>
      <c r="V8" s="79">
        <v>18205.434000000001</v>
      </c>
      <c r="W8" s="79">
        <v>18453.567999999999</v>
      </c>
      <c r="X8" s="79">
        <v>21264.493999999999</v>
      </c>
      <c r="Y8" s="79">
        <v>21441.446</v>
      </c>
      <c r="Z8" s="79">
        <v>23822.530999999999</v>
      </c>
      <c r="AA8" s="79">
        <v>25726.067999999999</v>
      </c>
      <c r="AB8" s="79">
        <v>26774.188999999998</v>
      </c>
      <c r="AC8" s="79">
        <v>27099.142</v>
      </c>
      <c r="AD8" s="79">
        <v>29700.026000000002</v>
      </c>
      <c r="AE8" s="79">
        <v>29268.496999999999</v>
      </c>
    </row>
    <row r="9" spans="1:31" ht="11.45" customHeight="1" x14ac:dyDescent="0.2">
      <c r="A9" s="52">
        <f>IF(D9&lt;&gt;"",COUNTA($D$6:D9),"")</f>
        <v>4</v>
      </c>
      <c r="B9" s="57" t="s">
        <v>29</v>
      </c>
      <c r="C9" s="79">
        <v>8269.4940000000006</v>
      </c>
      <c r="D9" s="79">
        <v>11173.663</v>
      </c>
      <c r="E9" s="79">
        <v>15014.865</v>
      </c>
      <c r="F9" s="79">
        <v>18142.034</v>
      </c>
      <c r="G9" s="79">
        <v>18028.797999999999</v>
      </c>
      <c r="H9" s="79">
        <v>19394.264999999999</v>
      </c>
      <c r="I9" s="79">
        <v>18556.120999999999</v>
      </c>
      <c r="J9" s="79">
        <v>18559.062000000002</v>
      </c>
      <c r="K9" s="79">
        <v>18074.96</v>
      </c>
      <c r="L9" s="79">
        <v>16970.974999999999</v>
      </c>
      <c r="M9" s="79">
        <v>14332.6</v>
      </c>
      <c r="N9" s="79">
        <v>12803.403</v>
      </c>
      <c r="O9" s="79">
        <v>11441.790999999999</v>
      </c>
      <c r="P9" s="79">
        <v>11626.451999999999</v>
      </c>
      <c r="Q9" s="79">
        <v>11452.724</v>
      </c>
      <c r="R9" s="79">
        <v>12131.343000000001</v>
      </c>
      <c r="S9" s="79">
        <v>11818.227999999999</v>
      </c>
      <c r="T9" s="79">
        <v>12513.769</v>
      </c>
      <c r="U9" s="79">
        <v>10904.141</v>
      </c>
      <c r="V9" s="79">
        <v>11711.358</v>
      </c>
      <c r="W9" s="79">
        <v>12175.054</v>
      </c>
      <c r="X9" s="79">
        <v>13518.689</v>
      </c>
      <c r="Y9" s="79">
        <v>13034.918</v>
      </c>
      <c r="Z9" s="79">
        <v>14106.852999999999</v>
      </c>
      <c r="AA9" s="79">
        <v>14819.887000000001</v>
      </c>
      <c r="AB9" s="79">
        <v>16246.241</v>
      </c>
      <c r="AC9" s="79">
        <v>17026.162</v>
      </c>
      <c r="AD9" s="79">
        <v>18329.096000000001</v>
      </c>
      <c r="AE9" s="79">
        <v>18634.465</v>
      </c>
    </row>
    <row r="10" spans="1:31" ht="11.45" customHeight="1" x14ac:dyDescent="0.2">
      <c r="A10" s="52">
        <f>IF(D10&lt;&gt;"",COUNTA($D$6:D10),"")</f>
        <v>5</v>
      </c>
      <c r="B10" s="57" t="s">
        <v>30</v>
      </c>
      <c r="C10" s="79">
        <v>3492.7440000000001</v>
      </c>
      <c r="D10" s="79">
        <v>3468.797</v>
      </c>
      <c r="E10" s="79">
        <v>3620.9850000000001</v>
      </c>
      <c r="F10" s="79">
        <v>3149.011</v>
      </c>
      <c r="G10" s="79">
        <v>3077.8049999999998</v>
      </c>
      <c r="H10" s="79">
        <v>3310.2660000000001</v>
      </c>
      <c r="I10" s="79">
        <v>3259.1129999999998</v>
      </c>
      <c r="J10" s="79">
        <v>3516.0320000000002</v>
      </c>
      <c r="K10" s="79">
        <v>3979.0720000000001</v>
      </c>
      <c r="L10" s="79">
        <v>4159.7380000000003</v>
      </c>
      <c r="M10" s="79">
        <v>4041.1419999999998</v>
      </c>
      <c r="N10" s="79">
        <v>4159.076</v>
      </c>
      <c r="O10" s="79">
        <v>3359.511</v>
      </c>
      <c r="P10" s="79">
        <v>3900.5569999999998</v>
      </c>
      <c r="Q10" s="79">
        <v>3674.384</v>
      </c>
      <c r="R10" s="79">
        <v>4046.3389999999999</v>
      </c>
      <c r="S10" s="79">
        <v>4244.6009999999997</v>
      </c>
      <c r="T10" s="79">
        <v>4362.3190000000004</v>
      </c>
      <c r="U10" s="79">
        <v>3731.556</v>
      </c>
      <c r="V10" s="79">
        <v>4056.9490000000001</v>
      </c>
      <c r="W10" s="79">
        <v>4103.0200000000004</v>
      </c>
      <c r="X10" s="79">
        <v>5519.0209999999997</v>
      </c>
      <c r="Y10" s="79">
        <v>4880.3639999999996</v>
      </c>
      <c r="Z10" s="79">
        <v>4308.817</v>
      </c>
      <c r="AA10" s="79">
        <v>5380.518</v>
      </c>
      <c r="AB10" s="79">
        <v>5193.8050000000003</v>
      </c>
      <c r="AC10" s="79">
        <v>4734.4459999999999</v>
      </c>
      <c r="AD10" s="79">
        <v>5582.8540000000003</v>
      </c>
      <c r="AE10" s="79">
        <v>5449.3410000000003</v>
      </c>
    </row>
    <row r="11" spans="1:31" ht="11.45" customHeight="1" x14ac:dyDescent="0.2">
      <c r="A11" s="52">
        <f>IF(D11&lt;&gt;"",COUNTA($D$6:D11),"")</f>
        <v>6</v>
      </c>
      <c r="B11" s="57" t="s">
        <v>31</v>
      </c>
      <c r="C11" s="79">
        <v>10344.851000000001</v>
      </c>
      <c r="D11" s="79">
        <v>11828.95</v>
      </c>
      <c r="E11" s="79">
        <v>11548.025</v>
      </c>
      <c r="F11" s="79">
        <v>10779.578</v>
      </c>
      <c r="G11" s="79">
        <v>10163.26</v>
      </c>
      <c r="H11" s="79">
        <v>10291.087</v>
      </c>
      <c r="I11" s="79">
        <v>11247.553</v>
      </c>
      <c r="J11" s="79">
        <v>12250.773999999999</v>
      </c>
      <c r="K11" s="79">
        <v>11729.303</v>
      </c>
      <c r="L11" s="79">
        <v>13118.065000000001</v>
      </c>
      <c r="M11" s="79">
        <v>15357.859</v>
      </c>
      <c r="N11" s="79">
        <v>16719.634999999998</v>
      </c>
      <c r="O11" s="79">
        <v>16065.298000000001</v>
      </c>
      <c r="P11" s="79">
        <v>19314.756000000001</v>
      </c>
      <c r="Q11" s="79">
        <v>20653.118999999999</v>
      </c>
      <c r="R11" s="79">
        <v>21696.781999999999</v>
      </c>
      <c r="S11" s="79">
        <v>24669.124</v>
      </c>
      <c r="T11" s="79">
        <v>26309.498</v>
      </c>
      <c r="U11" s="79">
        <v>19540.807000000001</v>
      </c>
      <c r="V11" s="79">
        <v>24122.493999999999</v>
      </c>
      <c r="W11" s="79">
        <v>20743.494999999999</v>
      </c>
      <c r="X11" s="79">
        <v>20986.316999999999</v>
      </c>
      <c r="Y11" s="79">
        <v>22350.971000000001</v>
      </c>
      <c r="Z11" s="79">
        <v>23117.397000000001</v>
      </c>
      <c r="AA11" s="79">
        <v>24566.478999999999</v>
      </c>
      <c r="AB11" s="79">
        <v>22833.323</v>
      </c>
      <c r="AC11" s="79">
        <v>19497.673999999999</v>
      </c>
      <c r="AD11" s="79">
        <v>22566.751</v>
      </c>
      <c r="AE11" s="79">
        <v>23434.916000000001</v>
      </c>
    </row>
    <row r="12" spans="1:31" ht="11.45" customHeight="1" x14ac:dyDescent="0.2">
      <c r="A12" s="52">
        <f>IF(D12&lt;&gt;"",COUNTA($D$6:D12),"")</f>
        <v>7</v>
      </c>
      <c r="B12" s="57" t="s">
        <v>32</v>
      </c>
      <c r="C12" s="79">
        <v>33633.432000000001</v>
      </c>
      <c r="D12" s="79">
        <v>34804.962</v>
      </c>
      <c r="E12" s="79">
        <v>33835.165000000001</v>
      </c>
      <c r="F12" s="79">
        <v>31076.058000000001</v>
      </c>
      <c r="G12" s="79">
        <v>32612.47</v>
      </c>
      <c r="H12" s="79">
        <v>31240.74</v>
      </c>
      <c r="I12" s="79">
        <v>33016.803</v>
      </c>
      <c r="J12" s="79">
        <v>34368.773999999998</v>
      </c>
      <c r="K12" s="79">
        <v>36335.33</v>
      </c>
      <c r="L12" s="79">
        <v>36678.718000000001</v>
      </c>
      <c r="M12" s="79">
        <v>38980.807000000001</v>
      </c>
      <c r="N12" s="79">
        <v>35662.146000000001</v>
      </c>
      <c r="O12" s="79">
        <v>34875.527000000002</v>
      </c>
      <c r="P12" s="79">
        <v>35699.237999999998</v>
      </c>
      <c r="Q12" s="79">
        <v>39223.944000000003</v>
      </c>
      <c r="R12" s="79">
        <v>39277.82</v>
      </c>
      <c r="S12" s="79">
        <v>42743.873</v>
      </c>
      <c r="T12" s="79">
        <v>47419.87</v>
      </c>
      <c r="U12" s="79">
        <v>38091.472000000002</v>
      </c>
      <c r="V12" s="79">
        <v>41241.584999999999</v>
      </c>
      <c r="W12" s="79">
        <v>47108.688000000002</v>
      </c>
      <c r="X12" s="79">
        <v>43721.127</v>
      </c>
      <c r="Y12" s="79">
        <v>45069.241000000002</v>
      </c>
      <c r="Z12" s="79">
        <v>45615.201000000001</v>
      </c>
      <c r="AA12" s="79">
        <v>46366.163999999997</v>
      </c>
      <c r="AB12" s="79">
        <v>50777.264999999999</v>
      </c>
      <c r="AC12" s="79">
        <v>53737.531000000003</v>
      </c>
      <c r="AD12" s="79">
        <v>55616.603000000003</v>
      </c>
      <c r="AE12" s="79">
        <v>58867.144</v>
      </c>
    </row>
    <row r="13" spans="1:31" ht="11.45" customHeight="1" x14ac:dyDescent="0.2">
      <c r="A13" s="52">
        <f>IF(D13&lt;&gt;"",COUNTA($D$6:D13),"")</f>
        <v>8</v>
      </c>
      <c r="B13" s="54" t="s">
        <v>33</v>
      </c>
      <c r="C13" s="80">
        <v>7177.14</v>
      </c>
      <c r="D13" s="80">
        <v>10985.035</v>
      </c>
      <c r="E13" s="80">
        <v>12844.637000000001</v>
      </c>
      <c r="F13" s="80">
        <v>14254.715</v>
      </c>
      <c r="G13" s="80">
        <v>14870.528</v>
      </c>
      <c r="H13" s="80">
        <v>13500.624</v>
      </c>
      <c r="I13" s="80">
        <v>12464.087</v>
      </c>
      <c r="J13" s="80">
        <v>11644.105</v>
      </c>
      <c r="K13" s="80">
        <v>11077.832</v>
      </c>
      <c r="L13" s="80">
        <v>10534.565000000001</v>
      </c>
      <c r="M13" s="80">
        <v>9160.3369999999995</v>
      </c>
      <c r="N13" s="80">
        <v>8051.4030000000002</v>
      </c>
      <c r="O13" s="80">
        <v>7818.7640000000001</v>
      </c>
      <c r="P13" s="80">
        <v>7826.6220000000003</v>
      </c>
      <c r="Q13" s="80">
        <v>8381.9760000000006</v>
      </c>
      <c r="R13" s="80">
        <v>8927.2540000000008</v>
      </c>
      <c r="S13" s="80">
        <v>7860.5820000000003</v>
      </c>
      <c r="T13" s="80">
        <v>8309.7749999999996</v>
      </c>
      <c r="U13" s="80">
        <v>7288.49</v>
      </c>
      <c r="V13" s="80">
        <v>7938.8580000000002</v>
      </c>
      <c r="W13" s="80">
        <v>8991.3559999999998</v>
      </c>
      <c r="X13" s="80">
        <v>8847.0020000000004</v>
      </c>
      <c r="Y13" s="80">
        <v>7971.59</v>
      </c>
      <c r="Z13" s="80">
        <v>8734.5619999999999</v>
      </c>
      <c r="AA13" s="80">
        <v>9082.4369999999999</v>
      </c>
      <c r="AB13" s="80">
        <v>10234.124</v>
      </c>
      <c r="AC13" s="80">
        <v>10456.786</v>
      </c>
      <c r="AD13" s="80">
        <v>11691.776</v>
      </c>
      <c r="AE13" s="80">
        <v>13589.906999999999</v>
      </c>
    </row>
    <row r="14" spans="1:31" ht="11.45" customHeight="1" x14ac:dyDescent="0.2">
      <c r="A14" s="52">
        <f>IF(D14&lt;&gt;"",COUNTA($D$6:D14),"")</f>
        <v>9</v>
      </c>
      <c r="B14" s="57" t="s">
        <v>34</v>
      </c>
      <c r="C14" s="79">
        <v>41148.197</v>
      </c>
      <c r="D14" s="79">
        <v>41351.915000000001</v>
      </c>
      <c r="E14" s="79">
        <v>38442.218000000001</v>
      </c>
      <c r="F14" s="79">
        <v>39307.038</v>
      </c>
      <c r="G14" s="79">
        <v>39328.661999999997</v>
      </c>
      <c r="H14" s="79">
        <v>38885.472999999998</v>
      </c>
      <c r="I14" s="79">
        <v>41078.141000000003</v>
      </c>
      <c r="J14" s="79">
        <v>44462.593000000001</v>
      </c>
      <c r="K14" s="79">
        <v>48217.252</v>
      </c>
      <c r="L14" s="79">
        <v>50226.987000000001</v>
      </c>
      <c r="M14" s="79">
        <v>49035.54</v>
      </c>
      <c r="N14" s="79">
        <v>46176.067000000003</v>
      </c>
      <c r="O14" s="79">
        <v>48245.838000000003</v>
      </c>
      <c r="P14" s="79">
        <v>43343.571000000004</v>
      </c>
      <c r="Q14" s="79">
        <v>40726.237999999998</v>
      </c>
      <c r="R14" s="79">
        <v>44571.413999999997</v>
      </c>
      <c r="S14" s="79">
        <v>48199.222000000002</v>
      </c>
      <c r="T14" s="79">
        <v>47970.9</v>
      </c>
      <c r="U14" s="79">
        <v>50661.383000000002</v>
      </c>
      <c r="V14" s="79">
        <v>52554.197999999997</v>
      </c>
      <c r="W14" s="79">
        <v>59858.597000000002</v>
      </c>
      <c r="X14" s="79">
        <v>62107.057999999997</v>
      </c>
      <c r="Y14" s="79">
        <v>62664.51</v>
      </c>
      <c r="Z14" s="79">
        <v>65674.615000000005</v>
      </c>
      <c r="AA14" s="79">
        <v>67870.986000000004</v>
      </c>
      <c r="AB14" s="79">
        <v>72170.494000000006</v>
      </c>
      <c r="AC14" s="79">
        <v>76290.544999999998</v>
      </c>
      <c r="AD14" s="79">
        <v>77788.532999999996</v>
      </c>
      <c r="AE14" s="79">
        <v>88412.229000000007</v>
      </c>
    </row>
    <row r="15" spans="1:31" ht="11.45" customHeight="1" x14ac:dyDescent="0.2">
      <c r="A15" s="52">
        <f>IF(D15&lt;&gt;"",COUNTA($D$6:D15),"")</f>
        <v>10</v>
      </c>
      <c r="B15" s="57" t="s">
        <v>35</v>
      </c>
      <c r="C15" s="79">
        <v>79569.148000000001</v>
      </c>
      <c r="D15" s="79">
        <v>82927.013999999996</v>
      </c>
      <c r="E15" s="79">
        <v>75800.845000000001</v>
      </c>
      <c r="F15" s="79">
        <v>75985.502999999997</v>
      </c>
      <c r="G15" s="79">
        <v>75098.764999999999</v>
      </c>
      <c r="H15" s="79">
        <v>75906.432000000001</v>
      </c>
      <c r="I15" s="79">
        <v>77488.782000000007</v>
      </c>
      <c r="J15" s="79">
        <v>82521.486999999994</v>
      </c>
      <c r="K15" s="79">
        <v>90459.406000000003</v>
      </c>
      <c r="L15" s="79">
        <v>94139.48</v>
      </c>
      <c r="M15" s="79">
        <v>93544.743000000002</v>
      </c>
      <c r="N15" s="79">
        <v>85932.426000000007</v>
      </c>
      <c r="O15" s="79">
        <v>81516.778000000006</v>
      </c>
      <c r="P15" s="79">
        <v>81055.042000000001</v>
      </c>
      <c r="Q15" s="79">
        <v>86937.288</v>
      </c>
      <c r="R15" s="79">
        <v>87111.732000000004</v>
      </c>
      <c r="S15" s="79">
        <v>92653.930999999997</v>
      </c>
      <c r="T15" s="79">
        <v>95084.684999999998</v>
      </c>
      <c r="U15" s="79">
        <v>89264.294999999998</v>
      </c>
      <c r="V15" s="79">
        <v>91795.264999999999</v>
      </c>
      <c r="W15" s="79">
        <v>99757.975000000006</v>
      </c>
      <c r="X15" s="79">
        <v>96465.472999999998</v>
      </c>
      <c r="Y15" s="79">
        <v>97321.966</v>
      </c>
      <c r="Z15" s="79">
        <v>102889.398</v>
      </c>
      <c r="AA15" s="79">
        <v>104185.709</v>
      </c>
      <c r="AB15" s="79">
        <v>109228.22900000001</v>
      </c>
      <c r="AC15" s="79">
        <v>117013.173</v>
      </c>
      <c r="AD15" s="79">
        <v>122344.742</v>
      </c>
      <c r="AE15" s="79">
        <v>121921.266</v>
      </c>
    </row>
    <row r="16" spans="1:31" ht="11.45" customHeight="1" x14ac:dyDescent="0.2">
      <c r="A16" s="52">
        <f>IF(D16&lt;&gt;"",COUNTA($D$6:D16),"")</f>
        <v>11</v>
      </c>
      <c r="B16" s="57" t="s">
        <v>36</v>
      </c>
      <c r="C16" s="79">
        <v>18431.793000000001</v>
      </c>
      <c r="D16" s="79">
        <v>18531.145</v>
      </c>
      <c r="E16" s="79">
        <v>17885.616999999998</v>
      </c>
      <c r="F16" s="79">
        <v>19225.971000000001</v>
      </c>
      <c r="G16" s="79">
        <v>20067.329000000002</v>
      </c>
      <c r="H16" s="79">
        <v>18633.239000000001</v>
      </c>
      <c r="I16" s="79">
        <v>19794.740000000002</v>
      </c>
      <c r="J16" s="79">
        <v>20998.559000000001</v>
      </c>
      <c r="K16" s="79">
        <v>21896.088</v>
      </c>
      <c r="L16" s="79">
        <v>22890.107</v>
      </c>
      <c r="M16" s="79">
        <v>21122.605</v>
      </c>
      <c r="N16" s="79">
        <v>21463.324000000001</v>
      </c>
      <c r="O16" s="79">
        <v>19325.456999999999</v>
      </c>
      <c r="P16" s="79">
        <v>19245.830999999998</v>
      </c>
      <c r="Q16" s="79">
        <v>19068.704000000002</v>
      </c>
      <c r="R16" s="79">
        <v>20617.437999999998</v>
      </c>
      <c r="S16" s="79">
        <v>22527.418000000001</v>
      </c>
      <c r="T16" s="79">
        <v>22730.877</v>
      </c>
      <c r="U16" s="79">
        <v>22603.304</v>
      </c>
      <c r="V16" s="79">
        <v>23175.597000000002</v>
      </c>
      <c r="W16" s="79">
        <v>25537.089</v>
      </c>
      <c r="X16" s="79">
        <v>25533.444</v>
      </c>
      <c r="Y16" s="79">
        <v>26820.268</v>
      </c>
      <c r="Z16" s="79">
        <v>28100.883999999998</v>
      </c>
      <c r="AA16" s="79">
        <v>28775.307000000001</v>
      </c>
      <c r="AB16" s="79">
        <v>28958.886999999999</v>
      </c>
      <c r="AC16" s="79">
        <v>30498.556</v>
      </c>
      <c r="AD16" s="79">
        <v>33949.758999999998</v>
      </c>
      <c r="AE16" s="79">
        <v>32868.006000000001</v>
      </c>
    </row>
    <row r="17" spans="1:31" ht="11.45" customHeight="1" x14ac:dyDescent="0.2">
      <c r="A17" s="52">
        <f>IF(D17&lt;&gt;"",COUNTA($D$6:D17),"")</f>
        <v>12</v>
      </c>
      <c r="B17" s="57" t="s">
        <v>37</v>
      </c>
      <c r="C17" s="79">
        <v>4526.18</v>
      </c>
      <c r="D17" s="79">
        <v>4618.7070000000003</v>
      </c>
      <c r="E17" s="79">
        <v>4165.5820000000003</v>
      </c>
      <c r="F17" s="79">
        <v>4595.8649999999998</v>
      </c>
      <c r="G17" s="79">
        <v>4999.2979999999998</v>
      </c>
      <c r="H17" s="79">
        <v>4987.143</v>
      </c>
      <c r="I17" s="79">
        <v>5167.6360000000004</v>
      </c>
      <c r="J17" s="79">
        <v>6096.05</v>
      </c>
      <c r="K17" s="79">
        <v>5964.8329999999996</v>
      </c>
      <c r="L17" s="79">
        <v>6071.5720000000001</v>
      </c>
      <c r="M17" s="79">
        <v>4968.9129999999996</v>
      </c>
      <c r="N17" s="79">
        <v>5050.7690000000002</v>
      </c>
      <c r="O17" s="79">
        <v>5076.6909999999998</v>
      </c>
      <c r="P17" s="79">
        <v>4449.1880000000001</v>
      </c>
      <c r="Q17" s="79">
        <v>4456.6610000000001</v>
      </c>
      <c r="R17" s="79">
        <v>4962.8969999999999</v>
      </c>
      <c r="S17" s="79">
        <v>5376.4989999999998</v>
      </c>
      <c r="T17" s="79">
        <v>5385.9750000000004</v>
      </c>
      <c r="U17" s="79">
        <v>4434.5860000000002</v>
      </c>
      <c r="V17" s="79">
        <v>5663.942</v>
      </c>
      <c r="W17" s="79">
        <v>5715.25</v>
      </c>
      <c r="X17" s="79">
        <v>5626.0609999999997</v>
      </c>
      <c r="Y17" s="79">
        <v>5758.5249999999996</v>
      </c>
      <c r="Z17" s="79">
        <v>6080.8249999999998</v>
      </c>
      <c r="AA17" s="79">
        <v>6375.9589999999998</v>
      </c>
      <c r="AB17" s="79">
        <v>6166.942</v>
      </c>
      <c r="AC17" s="79">
        <v>6078.3519999999999</v>
      </c>
      <c r="AD17" s="79">
        <v>6562.1459999999997</v>
      </c>
      <c r="AE17" s="79">
        <v>6642.5230000000001</v>
      </c>
    </row>
    <row r="18" spans="1:31" ht="11.45" customHeight="1" x14ac:dyDescent="0.2">
      <c r="A18" s="52">
        <f>IF(D18&lt;&gt;"",COUNTA($D$6:D18),"")</f>
        <v>13</v>
      </c>
      <c r="B18" s="57" t="s">
        <v>38</v>
      </c>
      <c r="C18" s="79">
        <v>15943.450999999999</v>
      </c>
      <c r="D18" s="79">
        <v>19269.022000000001</v>
      </c>
      <c r="E18" s="79">
        <v>22087.289000000001</v>
      </c>
      <c r="F18" s="79">
        <v>30192.882000000001</v>
      </c>
      <c r="G18" s="79">
        <v>32881.101000000002</v>
      </c>
      <c r="H18" s="79">
        <v>33792.978999999999</v>
      </c>
      <c r="I18" s="79">
        <v>31945.03</v>
      </c>
      <c r="J18" s="79">
        <v>29513.276999999998</v>
      </c>
      <c r="K18" s="79">
        <v>28067.7</v>
      </c>
      <c r="L18" s="79">
        <v>27339.8</v>
      </c>
      <c r="M18" s="79">
        <v>21858.800999999999</v>
      </c>
      <c r="N18" s="79">
        <v>19159.201000000001</v>
      </c>
      <c r="O18" s="79">
        <v>19306.48</v>
      </c>
      <c r="P18" s="79">
        <v>20193.303</v>
      </c>
      <c r="Q18" s="79">
        <v>18533.835999999999</v>
      </c>
      <c r="R18" s="79">
        <v>19118.52</v>
      </c>
      <c r="S18" s="79">
        <v>22653.167000000001</v>
      </c>
      <c r="T18" s="79">
        <v>21440.064999999999</v>
      </c>
      <c r="U18" s="79">
        <v>19701.477999999999</v>
      </c>
      <c r="V18" s="79">
        <v>22211.629000000001</v>
      </c>
      <c r="W18" s="79">
        <v>24439.448</v>
      </c>
      <c r="X18" s="79">
        <v>24231.953000000001</v>
      </c>
      <c r="Y18" s="79">
        <v>22878.701000000001</v>
      </c>
      <c r="Z18" s="79">
        <v>23666.683000000001</v>
      </c>
      <c r="AA18" s="79">
        <v>22800.344000000001</v>
      </c>
      <c r="AB18" s="79">
        <v>25713.223000000002</v>
      </c>
      <c r="AC18" s="79">
        <v>25166.457999999999</v>
      </c>
      <c r="AD18" s="79">
        <v>26593.136999999999</v>
      </c>
      <c r="AE18" s="79">
        <v>29213.234</v>
      </c>
    </row>
    <row r="19" spans="1:31" ht="11.45" customHeight="1" x14ac:dyDescent="0.2">
      <c r="A19" s="52">
        <f>IF(D19&lt;&gt;"",COUNTA($D$6:D19),"")</f>
        <v>14</v>
      </c>
      <c r="B19" s="57" t="s">
        <v>39</v>
      </c>
      <c r="C19" s="79">
        <v>8946.82</v>
      </c>
      <c r="D19" s="79">
        <v>14086.14</v>
      </c>
      <c r="E19" s="79">
        <v>17069.708999999999</v>
      </c>
      <c r="F19" s="79">
        <v>20157.502</v>
      </c>
      <c r="G19" s="79">
        <v>20651.456999999999</v>
      </c>
      <c r="H19" s="79">
        <v>18282.041000000001</v>
      </c>
      <c r="I19" s="79">
        <v>17411.875</v>
      </c>
      <c r="J19" s="79">
        <v>17345.544000000002</v>
      </c>
      <c r="K19" s="79">
        <v>15780.550999999999</v>
      </c>
      <c r="L19" s="79">
        <v>14624.929</v>
      </c>
      <c r="M19" s="79">
        <v>11394.749</v>
      </c>
      <c r="N19" s="79">
        <v>10550.009</v>
      </c>
      <c r="O19" s="79">
        <v>10155.487999999999</v>
      </c>
      <c r="P19" s="79">
        <v>10436.514999999999</v>
      </c>
      <c r="Q19" s="79">
        <v>9620.4549999999999</v>
      </c>
      <c r="R19" s="79">
        <v>9347.0499999999993</v>
      </c>
      <c r="S19" s="79">
        <v>10034.677</v>
      </c>
      <c r="T19" s="79">
        <v>10251.618</v>
      </c>
      <c r="U19" s="79">
        <v>10609.23</v>
      </c>
      <c r="V19" s="79">
        <v>10466.772999999999</v>
      </c>
      <c r="W19" s="79">
        <v>10184.102000000001</v>
      </c>
      <c r="X19" s="79">
        <v>11069.155000000001</v>
      </c>
      <c r="Y19" s="79">
        <v>10672.733</v>
      </c>
      <c r="Z19" s="79">
        <v>10684.643</v>
      </c>
      <c r="AA19" s="79">
        <v>11237.906000000001</v>
      </c>
      <c r="AB19" s="79">
        <v>11656.107</v>
      </c>
      <c r="AC19" s="79">
        <v>11892.445</v>
      </c>
      <c r="AD19" s="79">
        <v>12086.313</v>
      </c>
      <c r="AE19" s="79">
        <v>13344.7</v>
      </c>
    </row>
    <row r="20" spans="1:31" ht="11.45" customHeight="1" x14ac:dyDescent="0.2">
      <c r="A20" s="52">
        <f>IF(D20&lt;&gt;"",COUNTA($D$6:D20),"")</f>
        <v>15</v>
      </c>
      <c r="B20" s="57" t="s">
        <v>40</v>
      </c>
      <c r="C20" s="79">
        <v>11299.547</v>
      </c>
      <c r="D20" s="79">
        <v>12280.769</v>
      </c>
      <c r="E20" s="79">
        <v>11913.958000000001</v>
      </c>
      <c r="F20" s="79">
        <v>12746.4</v>
      </c>
      <c r="G20" s="79">
        <v>13701.022000000001</v>
      </c>
      <c r="H20" s="79">
        <v>13015.705</v>
      </c>
      <c r="I20" s="79">
        <v>13569.315000000001</v>
      </c>
      <c r="J20" s="79">
        <v>14539.493</v>
      </c>
      <c r="K20" s="79">
        <v>15196.795</v>
      </c>
      <c r="L20" s="79">
        <v>14902.534</v>
      </c>
      <c r="M20" s="79">
        <v>13858.865</v>
      </c>
      <c r="N20" s="79">
        <v>12276.485000000001</v>
      </c>
      <c r="O20" s="79">
        <v>12261.627</v>
      </c>
      <c r="P20" s="79">
        <v>11904.8</v>
      </c>
      <c r="Q20" s="79">
        <v>12058</v>
      </c>
      <c r="R20" s="79">
        <v>14212.457</v>
      </c>
      <c r="S20" s="79">
        <v>14563.447</v>
      </c>
      <c r="T20" s="79">
        <v>15076.673000000001</v>
      </c>
      <c r="U20" s="79">
        <v>13640.368</v>
      </c>
      <c r="V20" s="79">
        <v>15976.432000000001</v>
      </c>
      <c r="W20" s="79">
        <v>17822.38</v>
      </c>
      <c r="X20" s="79">
        <v>17526.513999999999</v>
      </c>
      <c r="Y20" s="79">
        <v>15555.328</v>
      </c>
      <c r="Z20" s="79">
        <v>18359.379000000001</v>
      </c>
      <c r="AA20" s="79">
        <v>18036.442999999999</v>
      </c>
      <c r="AB20" s="79">
        <v>20915.368999999999</v>
      </c>
      <c r="AC20" s="79">
        <v>20565.527999999998</v>
      </c>
      <c r="AD20" s="79">
        <v>20952.328000000001</v>
      </c>
      <c r="AE20" s="79">
        <v>22799.241000000002</v>
      </c>
    </row>
    <row r="21" spans="1:31" ht="11.45" customHeight="1" x14ac:dyDescent="0.2">
      <c r="A21" s="52">
        <f>IF(D21&lt;&gt;"",COUNTA($D$6:D21),"")</f>
        <v>16</v>
      </c>
      <c r="B21" s="57" t="s">
        <v>41</v>
      </c>
      <c r="C21" s="79">
        <v>7931.8069999999998</v>
      </c>
      <c r="D21" s="79">
        <v>12111.056</v>
      </c>
      <c r="E21" s="79">
        <v>15699.763000000001</v>
      </c>
      <c r="F21" s="79">
        <v>18319.355</v>
      </c>
      <c r="G21" s="79">
        <v>17443.221000000001</v>
      </c>
      <c r="H21" s="79">
        <v>14315.151</v>
      </c>
      <c r="I21" s="79">
        <v>14458.388999999999</v>
      </c>
      <c r="J21" s="79">
        <v>14127.931</v>
      </c>
      <c r="K21" s="79">
        <v>15175.227000000001</v>
      </c>
      <c r="L21" s="79">
        <v>13749.691999999999</v>
      </c>
      <c r="M21" s="79">
        <v>13195.493</v>
      </c>
      <c r="N21" s="79">
        <v>11140.611000000001</v>
      </c>
      <c r="O21" s="79">
        <v>11318.505999999999</v>
      </c>
      <c r="P21" s="79">
        <v>9856.3940000000002</v>
      </c>
      <c r="Q21" s="79">
        <v>10123.091</v>
      </c>
      <c r="R21" s="79">
        <v>10754.11</v>
      </c>
      <c r="S21" s="79">
        <v>11560.249</v>
      </c>
      <c r="T21" s="79">
        <v>12708.424000000001</v>
      </c>
      <c r="U21" s="79">
        <v>10303.891</v>
      </c>
      <c r="V21" s="79">
        <v>10526.562</v>
      </c>
      <c r="W21" s="79">
        <v>11505.870999999999</v>
      </c>
      <c r="X21" s="79">
        <v>11575.759</v>
      </c>
      <c r="Y21" s="79">
        <v>11049.343000000001</v>
      </c>
      <c r="Z21" s="79">
        <v>11652.117</v>
      </c>
      <c r="AA21" s="79">
        <v>11416.097</v>
      </c>
      <c r="AB21" s="79">
        <v>12757.352000000001</v>
      </c>
      <c r="AC21" s="79">
        <v>12094.173000000001</v>
      </c>
      <c r="AD21" s="79">
        <v>12977.342000000001</v>
      </c>
      <c r="AE21" s="79">
        <v>13386.08</v>
      </c>
    </row>
    <row r="22" spans="1:31" ht="11.45" customHeight="1" x14ac:dyDescent="0.2">
      <c r="A22" s="52">
        <f>IF(D22&lt;&gt;"",COUNTA($D$6:D22),"")</f>
        <v>17</v>
      </c>
      <c r="B22" s="57" t="s">
        <v>42</v>
      </c>
      <c r="C22" s="79">
        <v>403071</v>
      </c>
      <c r="D22" s="79">
        <v>437742</v>
      </c>
      <c r="E22" s="79">
        <v>429911</v>
      </c>
      <c r="F22" s="79">
        <v>450533</v>
      </c>
      <c r="G22" s="79">
        <v>455153</v>
      </c>
      <c r="H22" s="79">
        <v>452272</v>
      </c>
      <c r="I22" s="79">
        <v>455161</v>
      </c>
      <c r="J22" s="79">
        <v>470861</v>
      </c>
      <c r="K22" s="79">
        <v>487477</v>
      </c>
      <c r="L22" s="79">
        <v>500012</v>
      </c>
      <c r="M22" s="79">
        <v>488118</v>
      </c>
      <c r="N22" s="79">
        <v>458033</v>
      </c>
      <c r="O22" s="79">
        <v>446778</v>
      </c>
      <c r="P22" s="79">
        <v>447510</v>
      </c>
      <c r="Q22" s="79">
        <v>450986</v>
      </c>
      <c r="R22" s="79">
        <v>488771</v>
      </c>
      <c r="S22" s="79">
        <v>518437</v>
      </c>
      <c r="T22" s="79">
        <v>535677</v>
      </c>
      <c r="U22" s="79">
        <v>489237</v>
      </c>
      <c r="V22" s="79">
        <v>518956</v>
      </c>
      <c r="W22" s="79">
        <v>568571</v>
      </c>
      <c r="X22" s="79">
        <v>579054</v>
      </c>
      <c r="Y22" s="79">
        <v>579025</v>
      </c>
      <c r="Z22" s="79">
        <v>607779</v>
      </c>
      <c r="AA22" s="79">
        <v>629537</v>
      </c>
      <c r="AB22" s="79">
        <v>660222</v>
      </c>
      <c r="AC22" s="79">
        <v>692248</v>
      </c>
      <c r="AD22" s="79">
        <v>736086</v>
      </c>
      <c r="AE22" s="79">
        <v>768087</v>
      </c>
    </row>
    <row r="23" spans="1:31" ht="20.100000000000001" customHeight="1" x14ac:dyDescent="0.2">
      <c r="A23" s="52" t="str">
        <f>IF(D23&lt;&gt;"",COUNTA($D$6:D23),"")</f>
        <v/>
      </c>
      <c r="B23" s="57"/>
      <c r="C23" s="145" t="s">
        <v>62</v>
      </c>
      <c r="D23" s="144"/>
      <c r="E23" s="144"/>
      <c r="F23" s="144"/>
      <c r="G23" s="144"/>
      <c r="H23" s="144"/>
      <c r="I23" s="144"/>
      <c r="J23" s="144" t="s">
        <v>62</v>
      </c>
      <c r="K23" s="144"/>
      <c r="L23" s="144"/>
      <c r="M23" s="144"/>
      <c r="N23" s="144"/>
      <c r="O23" s="144"/>
      <c r="P23" s="144"/>
      <c r="Q23" s="144" t="s">
        <v>62</v>
      </c>
      <c r="R23" s="144"/>
      <c r="S23" s="144"/>
      <c r="T23" s="144"/>
      <c r="U23" s="144"/>
      <c r="V23" s="144"/>
      <c r="W23" s="144"/>
      <c r="X23" s="144" t="s">
        <v>62</v>
      </c>
      <c r="Y23" s="144"/>
      <c r="Z23" s="144"/>
      <c r="AA23" s="144"/>
      <c r="AB23" s="144"/>
      <c r="AC23" s="144"/>
      <c r="AD23" s="144"/>
      <c r="AE23" s="144"/>
    </row>
    <row r="24" spans="1:31" ht="11.45" customHeight="1" x14ac:dyDescent="0.2">
      <c r="A24" s="52">
        <f>IF(D24&lt;&gt;"",COUNTA($D$6:D24),"")</f>
        <v>18</v>
      </c>
      <c r="B24" s="57" t="s">
        <v>26</v>
      </c>
      <c r="C24" s="65" t="s">
        <v>8</v>
      </c>
      <c r="D24" s="81">
        <v>3.7210473448723485</v>
      </c>
      <c r="E24" s="81">
        <v>-5.9685849497011363</v>
      </c>
      <c r="F24" s="81">
        <v>-2.2849182001191131</v>
      </c>
      <c r="G24" s="81">
        <v>-2.8139594184894223</v>
      </c>
      <c r="H24" s="81">
        <v>1.537231567108027</v>
      </c>
      <c r="I24" s="81">
        <v>-1.5415215904888009</v>
      </c>
      <c r="J24" s="81">
        <v>5.8280224753944694</v>
      </c>
      <c r="K24" s="81">
        <v>4.9189151880715221</v>
      </c>
      <c r="L24" s="81">
        <v>6.768147860319905</v>
      </c>
      <c r="M24" s="81">
        <v>6.9609382089265575</v>
      </c>
      <c r="N24" s="81">
        <v>-4.0367291734550736</v>
      </c>
      <c r="O24" s="81">
        <v>-4.8478095439884443</v>
      </c>
      <c r="P24" s="81">
        <v>4.3180328242022812</v>
      </c>
      <c r="Q24" s="81">
        <v>-2.7340468303995658</v>
      </c>
      <c r="R24" s="81">
        <v>11.783001587901964</v>
      </c>
      <c r="S24" s="81">
        <v>6.477499688356132</v>
      </c>
      <c r="T24" s="81">
        <v>5.3902468728358084</v>
      </c>
      <c r="U24" s="81">
        <v>-9.5980912101569089</v>
      </c>
      <c r="V24" s="81">
        <v>3.811977765625211</v>
      </c>
      <c r="W24" s="81">
        <v>10.366815859669771</v>
      </c>
      <c r="X24" s="81">
        <v>7.7054649690009587</v>
      </c>
      <c r="Y24" s="81">
        <v>-1.427713487166351</v>
      </c>
      <c r="Z24" s="81">
        <v>2.3520254904239137</v>
      </c>
      <c r="AA24" s="81">
        <v>6.2981861719650825</v>
      </c>
      <c r="AB24" s="81">
        <v>3.371217102304862</v>
      </c>
      <c r="AC24" s="81">
        <v>9.1838697306374435</v>
      </c>
      <c r="AD24" s="81">
        <v>9.0314949221466048</v>
      </c>
      <c r="AE24" s="81">
        <v>3.8996417807916064</v>
      </c>
    </row>
    <row r="25" spans="1:31" ht="11.45" customHeight="1" x14ac:dyDescent="0.2">
      <c r="A25" s="52">
        <f>IF(D25&lt;&gt;"",COUNTA($D$6:D25),"")</f>
        <v>19</v>
      </c>
      <c r="B25" s="57" t="s">
        <v>27</v>
      </c>
      <c r="C25" s="65" t="s">
        <v>8</v>
      </c>
      <c r="D25" s="81">
        <v>4.7985258933037001</v>
      </c>
      <c r="E25" s="81">
        <v>-8.6589235141883467</v>
      </c>
      <c r="F25" s="81">
        <v>6.4425544317991852</v>
      </c>
      <c r="G25" s="81">
        <v>0.81773733348414335</v>
      </c>
      <c r="H25" s="81">
        <v>0.41921862949587163</v>
      </c>
      <c r="I25" s="81">
        <v>-3.7001915821315192</v>
      </c>
      <c r="J25" s="81">
        <v>8.1578371285031626</v>
      </c>
      <c r="K25" s="81">
        <v>2.4551620307128159</v>
      </c>
      <c r="L25" s="81">
        <v>7.1410478229679049</v>
      </c>
      <c r="M25" s="81">
        <v>-0.81398893184106436</v>
      </c>
      <c r="N25" s="81">
        <v>-3.4618155866558737</v>
      </c>
      <c r="O25" s="81">
        <v>2.5478827353304836</v>
      </c>
      <c r="P25" s="81">
        <v>-1.4318341581243268</v>
      </c>
      <c r="Q25" s="81">
        <v>-3.0775524836045074</v>
      </c>
      <c r="R25" s="81">
        <v>21.211325392786048</v>
      </c>
      <c r="S25" s="81">
        <v>1.5569733125436527</v>
      </c>
      <c r="T25" s="81">
        <v>1.9305956546336145</v>
      </c>
      <c r="U25" s="81">
        <v>-8.820876241161745</v>
      </c>
      <c r="V25" s="81">
        <v>5.5724024295314836</v>
      </c>
      <c r="W25" s="81">
        <v>14.610080778291049</v>
      </c>
      <c r="X25" s="81">
        <v>1.9135933735666333</v>
      </c>
      <c r="Y25" s="81">
        <v>1.5503018857451178</v>
      </c>
      <c r="Z25" s="81">
        <v>6.0603675090101934</v>
      </c>
      <c r="AA25" s="81">
        <v>4.7328174523514877</v>
      </c>
      <c r="AB25" s="81">
        <v>3.2570123883900726</v>
      </c>
      <c r="AC25" s="81">
        <v>7.2913983724068938</v>
      </c>
      <c r="AD25" s="81">
        <v>6.1479148479669918</v>
      </c>
      <c r="AE25" s="81">
        <v>3.9107936358833935</v>
      </c>
    </row>
    <row r="26" spans="1:31" ht="11.45" customHeight="1" x14ac:dyDescent="0.2">
      <c r="A26" s="52">
        <f>IF(D26&lt;&gt;"",COUNTA($D$6:D26),"")</f>
        <v>20</v>
      </c>
      <c r="B26" s="57" t="s">
        <v>28</v>
      </c>
      <c r="C26" s="65" t="s">
        <v>8</v>
      </c>
      <c r="D26" s="81">
        <v>13.110219970722477</v>
      </c>
      <c r="E26" s="81">
        <v>1.8003701459666708</v>
      </c>
      <c r="F26" s="81">
        <v>-3.7118422737706598</v>
      </c>
      <c r="G26" s="81">
        <v>3.7166559498455078</v>
      </c>
      <c r="H26" s="81">
        <v>18.318967845339394</v>
      </c>
      <c r="I26" s="81">
        <v>12.963971815979352</v>
      </c>
      <c r="J26" s="81">
        <v>-17.528736494122722</v>
      </c>
      <c r="K26" s="81">
        <v>-1.714464652922405</v>
      </c>
      <c r="L26" s="81">
        <v>-5.7225186497501248</v>
      </c>
      <c r="M26" s="81">
        <v>-7.081835191761213</v>
      </c>
      <c r="N26" s="81">
        <v>-14.179340693434222</v>
      </c>
      <c r="O26" s="81">
        <v>-11.625673048262586</v>
      </c>
      <c r="P26" s="81">
        <v>8.2046195475386003</v>
      </c>
      <c r="Q26" s="81">
        <v>13.886827729501887</v>
      </c>
      <c r="R26" s="81">
        <v>2.2563571843736794</v>
      </c>
      <c r="S26" s="81">
        <v>6.9533290532509291</v>
      </c>
      <c r="T26" s="81">
        <v>1.8305582886801803</v>
      </c>
      <c r="U26" s="81">
        <v>-2.1667965072735824</v>
      </c>
      <c r="V26" s="81">
        <v>4.8907238134350495</v>
      </c>
      <c r="W26" s="81">
        <v>1.3629666834638494</v>
      </c>
      <c r="X26" s="81">
        <v>15.232425512507934</v>
      </c>
      <c r="Y26" s="81">
        <v>0.83214771063915272</v>
      </c>
      <c r="Z26" s="81">
        <v>11.105057933126339</v>
      </c>
      <c r="AA26" s="81">
        <v>7.9904901792341043</v>
      </c>
      <c r="AB26" s="81">
        <v>4.0741593313055073</v>
      </c>
      <c r="AC26" s="81">
        <v>1.2136800856974603</v>
      </c>
      <c r="AD26" s="81">
        <v>9.5976618005101422</v>
      </c>
      <c r="AE26" s="81">
        <v>-1.4529583240095481</v>
      </c>
    </row>
    <row r="27" spans="1:31" ht="11.45" customHeight="1" x14ac:dyDescent="0.2">
      <c r="A27" s="52">
        <f>IF(D27&lt;&gt;"",COUNTA($D$6:D27),"")</f>
        <v>21</v>
      </c>
      <c r="B27" s="57" t="s">
        <v>29</v>
      </c>
      <c r="C27" s="65" t="s">
        <v>8</v>
      </c>
      <c r="D27" s="81">
        <v>35.119065326125153</v>
      </c>
      <c r="E27" s="81">
        <v>34.377285228666729</v>
      </c>
      <c r="F27" s="81">
        <v>20.82715362409186</v>
      </c>
      <c r="G27" s="81">
        <v>-0.62416375142941527</v>
      </c>
      <c r="H27" s="81">
        <v>7.5738105224763181</v>
      </c>
      <c r="I27" s="81">
        <v>-4.3216074442625176</v>
      </c>
      <c r="J27" s="81">
        <v>1.5849217624739561E-2</v>
      </c>
      <c r="K27" s="81">
        <v>-2.6084400170655178</v>
      </c>
      <c r="L27" s="81">
        <v>-6.1078143464771157</v>
      </c>
      <c r="M27" s="81">
        <v>-15.546396126327449</v>
      </c>
      <c r="N27" s="81">
        <v>-10.6693621534125</v>
      </c>
      <c r="O27" s="81">
        <v>-10.63476639765225</v>
      </c>
      <c r="P27" s="81">
        <v>1.6139169121337735</v>
      </c>
      <c r="Q27" s="81">
        <v>-1.4942477722352443</v>
      </c>
      <c r="R27" s="81">
        <v>5.9253938189726743</v>
      </c>
      <c r="S27" s="81">
        <v>-2.5810415219485594</v>
      </c>
      <c r="T27" s="81">
        <v>5.8853239250418925</v>
      </c>
      <c r="U27" s="81">
        <v>-12.862855307621549</v>
      </c>
      <c r="V27" s="81">
        <v>7.4028481473231134</v>
      </c>
      <c r="W27" s="81">
        <v>3.9593700406050263</v>
      </c>
      <c r="X27" s="81">
        <v>11.035967479076479</v>
      </c>
      <c r="Y27" s="81">
        <v>-3.5785348712438019</v>
      </c>
      <c r="Z27" s="81">
        <v>8.2235653496247547</v>
      </c>
      <c r="AA27" s="81">
        <v>5.0545220822815695</v>
      </c>
      <c r="AB27" s="81">
        <v>9.6245943035867949</v>
      </c>
      <c r="AC27" s="81">
        <v>4.8006243413476382</v>
      </c>
      <c r="AD27" s="81">
        <v>7.6525408368603562</v>
      </c>
      <c r="AE27" s="81">
        <v>1.6660341568400319</v>
      </c>
    </row>
    <row r="28" spans="1:31" ht="11.45" customHeight="1" x14ac:dyDescent="0.2">
      <c r="A28" s="52">
        <f>IF(D28&lt;&gt;"",COUNTA($D$6:D28),"")</f>
        <v>22</v>
      </c>
      <c r="B28" s="57" t="s">
        <v>30</v>
      </c>
      <c r="C28" s="65" t="s">
        <v>8</v>
      </c>
      <c r="D28" s="81">
        <v>-0.68562139108964182</v>
      </c>
      <c r="E28" s="81">
        <v>4.3873423552891682</v>
      </c>
      <c r="F28" s="81">
        <v>-13.034409145577792</v>
      </c>
      <c r="G28" s="81">
        <v>-2.2612178871398037</v>
      </c>
      <c r="H28" s="81">
        <v>7.5528176736342942</v>
      </c>
      <c r="I28" s="81">
        <v>-1.545283672067441</v>
      </c>
      <c r="J28" s="81">
        <v>7.8830957993785429</v>
      </c>
      <c r="K28" s="81">
        <v>13.169390949797954</v>
      </c>
      <c r="L28" s="81">
        <v>4.5404054010583375</v>
      </c>
      <c r="M28" s="81">
        <v>-2.8510449456191713</v>
      </c>
      <c r="N28" s="81">
        <v>2.9183334809813664</v>
      </c>
      <c r="O28" s="81">
        <v>-19.224582575552841</v>
      </c>
      <c r="P28" s="81">
        <v>16.104903362423876</v>
      </c>
      <c r="Q28" s="81">
        <v>-5.7984795504847124</v>
      </c>
      <c r="R28" s="81">
        <v>10.122921284220702</v>
      </c>
      <c r="S28" s="81">
        <v>4.8997871903466317</v>
      </c>
      <c r="T28" s="81">
        <v>2.7733584381665084</v>
      </c>
      <c r="U28" s="81">
        <v>-14.459350634375891</v>
      </c>
      <c r="V28" s="81">
        <v>8.7200352882282886</v>
      </c>
      <c r="W28" s="81">
        <v>1.1356070781269372</v>
      </c>
      <c r="X28" s="81">
        <v>34.511189319086917</v>
      </c>
      <c r="Y28" s="81">
        <v>-11.571925528096378</v>
      </c>
      <c r="Z28" s="81">
        <v>-11.711155151541975</v>
      </c>
      <c r="AA28" s="81">
        <v>24.872279328641714</v>
      </c>
      <c r="AB28" s="81">
        <v>-3.4701677422136679</v>
      </c>
      <c r="AC28" s="81">
        <v>-8.8443636216608059</v>
      </c>
      <c r="AD28" s="81">
        <v>17.91990023753571</v>
      </c>
      <c r="AE28" s="81">
        <v>-2.3914829225338869</v>
      </c>
    </row>
    <row r="29" spans="1:31" ht="11.45" customHeight="1" x14ac:dyDescent="0.2">
      <c r="A29" s="52">
        <f>IF(D29&lt;&gt;"",COUNTA($D$6:D29),"")</f>
        <v>23</v>
      </c>
      <c r="B29" s="57" t="s">
        <v>31</v>
      </c>
      <c r="C29" s="65" t="s">
        <v>8</v>
      </c>
      <c r="D29" s="81">
        <v>14.346257862969704</v>
      </c>
      <c r="E29" s="81">
        <v>-2.3748937986888099</v>
      </c>
      <c r="F29" s="81">
        <v>-6.6543586457424535</v>
      </c>
      <c r="G29" s="81">
        <v>-5.7174594404344958</v>
      </c>
      <c r="H29" s="81">
        <v>1.2577361988180957</v>
      </c>
      <c r="I29" s="81">
        <v>9.2941202421085354</v>
      </c>
      <c r="J29" s="81">
        <v>8.9194600816728755</v>
      </c>
      <c r="K29" s="81">
        <v>-4.2566371724757959</v>
      </c>
      <c r="L29" s="81">
        <v>11.840106782133601</v>
      </c>
      <c r="M29" s="81">
        <v>17.074118782000241</v>
      </c>
      <c r="N29" s="81">
        <v>8.8669651153848985</v>
      </c>
      <c r="O29" s="81">
        <v>-3.9135842379334238</v>
      </c>
      <c r="P29" s="81">
        <v>20.226565358451488</v>
      </c>
      <c r="Q29" s="81">
        <v>6.9292255102782558</v>
      </c>
      <c r="R29" s="81">
        <v>5.0532948558520383</v>
      </c>
      <c r="S29" s="81">
        <v>13.699460131921867</v>
      </c>
      <c r="T29" s="81">
        <v>6.649502430649747</v>
      </c>
      <c r="U29" s="81">
        <v>-25.727176550460978</v>
      </c>
      <c r="V29" s="81">
        <v>23.446764506706401</v>
      </c>
      <c r="W29" s="81">
        <v>-14.007668527143172</v>
      </c>
      <c r="X29" s="81">
        <v>1.1705934800283173</v>
      </c>
      <c r="Y29" s="81">
        <v>6.5025892823404892</v>
      </c>
      <c r="Z29" s="81">
        <v>3.4290501294104851</v>
      </c>
      <c r="AA29" s="81">
        <v>6.2683614422506135</v>
      </c>
      <c r="AB29" s="81">
        <v>-7.0549629843169628</v>
      </c>
      <c r="AC29" s="81">
        <v>-14.608688363056048</v>
      </c>
      <c r="AD29" s="81">
        <v>15.740733997296292</v>
      </c>
      <c r="AE29" s="81">
        <v>3.847097883075858</v>
      </c>
    </row>
    <row r="30" spans="1:31" ht="11.45" customHeight="1" x14ac:dyDescent="0.2">
      <c r="A30" s="52">
        <f>IF(D30&lt;&gt;"",COUNTA($D$6:D30),"")</f>
        <v>24</v>
      </c>
      <c r="B30" s="57" t="s">
        <v>32</v>
      </c>
      <c r="C30" s="65" t="s">
        <v>8</v>
      </c>
      <c r="D30" s="81">
        <v>3.4832306141103886</v>
      </c>
      <c r="E30" s="81">
        <v>-2.7863756897651548</v>
      </c>
      <c r="F30" s="81">
        <v>-8.1545545883993764</v>
      </c>
      <c r="G30" s="81">
        <v>4.9440376253641949</v>
      </c>
      <c r="H30" s="81">
        <v>-4.2061518186141678</v>
      </c>
      <c r="I30" s="81">
        <v>5.6850862047441897</v>
      </c>
      <c r="J30" s="81">
        <v>4.0947968220908608</v>
      </c>
      <c r="K30" s="81">
        <v>5.7219265371525907</v>
      </c>
      <c r="L30" s="81">
        <v>0.94505265261110882</v>
      </c>
      <c r="M30" s="81">
        <v>6.2763616765449655</v>
      </c>
      <c r="N30" s="81">
        <v>-8.5135769508312134</v>
      </c>
      <c r="O30" s="81">
        <v>-2.2057534058662651</v>
      </c>
      <c r="P30" s="81">
        <v>2.3618596501781894</v>
      </c>
      <c r="Q30" s="81">
        <v>9.8733367922306918</v>
      </c>
      <c r="R30" s="81">
        <v>0.13735487690885953</v>
      </c>
      <c r="S30" s="81">
        <v>8.8244535974756229</v>
      </c>
      <c r="T30" s="81">
        <v>10.939572555814022</v>
      </c>
      <c r="U30" s="81">
        <v>-19.671918122086797</v>
      </c>
      <c r="V30" s="81">
        <v>8.2698641837732083</v>
      </c>
      <c r="W30" s="81">
        <v>14.226182141156796</v>
      </c>
      <c r="X30" s="81">
        <v>-7.190947453259577</v>
      </c>
      <c r="Y30" s="81">
        <v>3.08343835692982</v>
      </c>
      <c r="Z30" s="81">
        <v>1.2113805067185401</v>
      </c>
      <c r="AA30" s="81">
        <v>1.6462998814802987</v>
      </c>
      <c r="AB30" s="81">
        <v>9.5136207515463216</v>
      </c>
      <c r="AC30" s="81">
        <v>5.8299043873276748</v>
      </c>
      <c r="AD30" s="81">
        <v>3.4967590900296481</v>
      </c>
      <c r="AE30" s="81">
        <v>5.8445514912156717</v>
      </c>
    </row>
    <row r="31" spans="1:31" ht="11.45" customHeight="1" x14ac:dyDescent="0.2">
      <c r="A31" s="52">
        <f>IF(D31&lt;&gt;"",COUNTA($D$6:D31),"")</f>
        <v>25</v>
      </c>
      <c r="B31" s="54" t="s">
        <v>33</v>
      </c>
      <c r="C31" s="62" t="s">
        <v>8</v>
      </c>
      <c r="D31" s="82">
        <v>53.05588298402985</v>
      </c>
      <c r="E31" s="82">
        <v>16.928503186380379</v>
      </c>
      <c r="F31" s="82">
        <v>10.977951342649854</v>
      </c>
      <c r="G31" s="82">
        <v>4.3200653257536192</v>
      </c>
      <c r="H31" s="82">
        <v>-9.2122082013496769</v>
      </c>
      <c r="I31" s="82">
        <v>-7.6776969716362737</v>
      </c>
      <c r="J31" s="82">
        <v>-6.5787570321035149</v>
      </c>
      <c r="K31" s="82">
        <v>-4.8631732537623114</v>
      </c>
      <c r="L31" s="82">
        <v>-4.9040913420604317</v>
      </c>
      <c r="M31" s="82">
        <v>-13.044943004291111</v>
      </c>
      <c r="N31" s="82">
        <v>-12.105820997633602</v>
      </c>
      <c r="O31" s="82">
        <v>-2.8894218808821268</v>
      </c>
      <c r="P31" s="82">
        <v>0.10050181844598455</v>
      </c>
      <c r="Q31" s="82">
        <v>7.0957048903089994</v>
      </c>
      <c r="R31" s="82">
        <v>6.5053634131140434</v>
      </c>
      <c r="S31" s="82">
        <v>-11.948489423511418</v>
      </c>
      <c r="T31" s="82">
        <v>5.7145005293501168</v>
      </c>
      <c r="U31" s="82">
        <v>-12.290164294460439</v>
      </c>
      <c r="V31" s="82">
        <v>8.9232200359745288</v>
      </c>
      <c r="W31" s="82">
        <v>13.257549133641136</v>
      </c>
      <c r="X31" s="82">
        <v>-1.6054753031689548</v>
      </c>
      <c r="Y31" s="82">
        <v>-9.8950130224905575</v>
      </c>
      <c r="Z31" s="82">
        <v>9.5711395091819824</v>
      </c>
      <c r="AA31" s="82">
        <v>3.9827412067142003</v>
      </c>
      <c r="AB31" s="82">
        <v>12.680374221147915</v>
      </c>
      <c r="AC31" s="82">
        <v>2.1756820613078363</v>
      </c>
      <c r="AD31" s="82">
        <v>11.810416699739289</v>
      </c>
      <c r="AE31" s="82">
        <v>16.234753385627641</v>
      </c>
    </row>
    <row r="32" spans="1:31" ht="11.45" customHeight="1" x14ac:dyDescent="0.2">
      <c r="A32" s="52">
        <f>IF(D32&lt;&gt;"",COUNTA($D$6:D32),"")</f>
        <v>26</v>
      </c>
      <c r="B32" s="57" t="s">
        <v>34</v>
      </c>
      <c r="C32" s="65" t="s">
        <v>8</v>
      </c>
      <c r="D32" s="81">
        <v>0.49508366065225168</v>
      </c>
      <c r="E32" s="81">
        <v>-7.0364262453141526</v>
      </c>
      <c r="F32" s="81">
        <v>2.2496620772505893</v>
      </c>
      <c r="G32" s="81">
        <v>5.5013048808205789E-2</v>
      </c>
      <c r="H32" s="81">
        <v>-1.1268855268963891</v>
      </c>
      <c r="I32" s="81">
        <v>5.6387844375713261</v>
      </c>
      <c r="J32" s="81">
        <v>8.2390583351861029</v>
      </c>
      <c r="K32" s="81">
        <v>8.4445344876759663</v>
      </c>
      <c r="L32" s="81">
        <v>4.1680828264539009</v>
      </c>
      <c r="M32" s="81">
        <v>-2.3721251684876101</v>
      </c>
      <c r="N32" s="81">
        <v>-5.8314296120732028</v>
      </c>
      <c r="O32" s="81">
        <v>4.4823458004771171</v>
      </c>
      <c r="P32" s="81">
        <v>-10.161015339810245</v>
      </c>
      <c r="Q32" s="81">
        <v>-6.0385725947684374</v>
      </c>
      <c r="R32" s="81">
        <v>9.4415202307662192</v>
      </c>
      <c r="S32" s="81">
        <v>8.1393154814428819</v>
      </c>
      <c r="T32" s="81">
        <v>-0.47370474154126391</v>
      </c>
      <c r="U32" s="81">
        <v>5.6085731141171005</v>
      </c>
      <c r="V32" s="81">
        <v>3.7362087016061127</v>
      </c>
      <c r="W32" s="81">
        <v>13.898792633083279</v>
      </c>
      <c r="X32" s="81">
        <v>3.7562875053686939</v>
      </c>
      <c r="Y32" s="81">
        <v>0.89756626372480885</v>
      </c>
      <c r="Z32" s="81">
        <v>4.8035243553328675</v>
      </c>
      <c r="AA32" s="81">
        <v>3.3443226123213665</v>
      </c>
      <c r="AB32" s="81">
        <v>6.3348247217154032</v>
      </c>
      <c r="AC32" s="81">
        <v>5.7087748353225907</v>
      </c>
      <c r="AD32" s="81">
        <v>1.9635303431113253</v>
      </c>
      <c r="AE32" s="81">
        <v>13.657149184186311</v>
      </c>
    </row>
    <row r="33" spans="1:31" ht="11.45" customHeight="1" x14ac:dyDescent="0.2">
      <c r="A33" s="52">
        <f>IF(D33&lt;&gt;"",COUNTA($D$6:D33),"")</f>
        <v>27</v>
      </c>
      <c r="B33" s="57" t="s">
        <v>35</v>
      </c>
      <c r="C33" s="65" t="s">
        <v>8</v>
      </c>
      <c r="D33" s="81">
        <v>4.2200602675800925</v>
      </c>
      <c r="E33" s="81">
        <v>-8.5933022983318796</v>
      </c>
      <c r="F33" s="81">
        <v>0.24360942150447004</v>
      </c>
      <c r="G33" s="81">
        <v>-1.1669831283475218</v>
      </c>
      <c r="H33" s="81">
        <v>1.0754730786851154</v>
      </c>
      <c r="I33" s="81">
        <v>2.0846059527603669</v>
      </c>
      <c r="J33" s="81">
        <v>6.4947530082483427</v>
      </c>
      <c r="K33" s="81">
        <v>9.6192146901085298</v>
      </c>
      <c r="L33" s="81">
        <v>4.0682049139257002</v>
      </c>
      <c r="M33" s="81">
        <v>-0.63176150962380506</v>
      </c>
      <c r="N33" s="81">
        <v>-8.1376213733357528</v>
      </c>
      <c r="O33" s="81">
        <v>-5.1385119745135555</v>
      </c>
      <c r="P33" s="81">
        <v>-0.5664306310045768</v>
      </c>
      <c r="Q33" s="81">
        <v>7.2571006748722677</v>
      </c>
      <c r="R33" s="81">
        <v>0.2006549824742635</v>
      </c>
      <c r="S33" s="81">
        <v>6.362172893084022</v>
      </c>
      <c r="T33" s="81">
        <v>2.623476385475755</v>
      </c>
      <c r="U33" s="81">
        <v>-6.1212696871215382</v>
      </c>
      <c r="V33" s="81">
        <v>2.8353665931042191</v>
      </c>
      <c r="W33" s="81">
        <v>8.6744234574626482</v>
      </c>
      <c r="X33" s="81">
        <v>-3.3004900109489994</v>
      </c>
      <c r="Y33" s="81">
        <v>0.88787518825518019</v>
      </c>
      <c r="Z33" s="81">
        <v>5.7206324829073019</v>
      </c>
      <c r="AA33" s="81">
        <v>1.2599072646921308</v>
      </c>
      <c r="AB33" s="81">
        <v>4.8399344290107962</v>
      </c>
      <c r="AC33" s="81">
        <v>7.1272271566354881</v>
      </c>
      <c r="AD33" s="81">
        <v>4.5563835791377096</v>
      </c>
      <c r="AE33" s="81">
        <v>-0.34613338757132694</v>
      </c>
    </row>
    <row r="34" spans="1:31" ht="11.45" customHeight="1" x14ac:dyDescent="0.2">
      <c r="A34" s="52">
        <f>IF(D34&lt;&gt;"",COUNTA($D$6:D34),"")</f>
        <v>28</v>
      </c>
      <c r="B34" s="57" t="s">
        <v>36</v>
      </c>
      <c r="C34" s="65" t="s">
        <v>8</v>
      </c>
      <c r="D34" s="81">
        <v>0.53902515072733292</v>
      </c>
      <c r="E34" s="81">
        <v>-3.483476061516976</v>
      </c>
      <c r="F34" s="81">
        <v>7.4940327750504778</v>
      </c>
      <c r="G34" s="81">
        <v>4.3761534853038109</v>
      </c>
      <c r="H34" s="81">
        <v>-7.1463920285554696</v>
      </c>
      <c r="I34" s="81">
        <v>6.2334895183816403</v>
      </c>
      <c r="J34" s="81">
        <v>6.0815095323303057</v>
      </c>
      <c r="K34" s="81">
        <v>4.2742409133883905</v>
      </c>
      <c r="L34" s="81">
        <v>4.5397104724825734</v>
      </c>
      <c r="M34" s="81">
        <v>-7.7216851804144033</v>
      </c>
      <c r="N34" s="81">
        <v>1.6130538823218064</v>
      </c>
      <c r="O34" s="81">
        <v>-9.9605587652686047</v>
      </c>
      <c r="P34" s="81">
        <v>-0.41202647885636029</v>
      </c>
      <c r="Q34" s="81">
        <v>-0.92033957899765406</v>
      </c>
      <c r="R34" s="81">
        <v>8.1218629226191776</v>
      </c>
      <c r="S34" s="81">
        <v>9.2639056317278605</v>
      </c>
      <c r="T34" s="81">
        <v>0.90316164950639266</v>
      </c>
      <c r="U34" s="81">
        <v>-0.56123219530861035</v>
      </c>
      <c r="V34" s="81">
        <v>2.5318997612030523</v>
      </c>
      <c r="W34" s="81">
        <v>10.189562754305747</v>
      </c>
      <c r="X34" s="81">
        <v>-1.427335746842562E-2</v>
      </c>
      <c r="Y34" s="81">
        <v>5.0397588355100078</v>
      </c>
      <c r="Z34" s="81">
        <v>4.7748068736673321</v>
      </c>
      <c r="AA34" s="81">
        <v>2.4000063485547289</v>
      </c>
      <c r="AB34" s="81">
        <v>0.63797755485284657</v>
      </c>
      <c r="AC34" s="81">
        <v>5.316740936901339</v>
      </c>
      <c r="AD34" s="81">
        <v>11.315955417692562</v>
      </c>
      <c r="AE34" s="81">
        <v>-3.1863348426125793</v>
      </c>
    </row>
    <row r="35" spans="1:31" ht="11.45" customHeight="1" x14ac:dyDescent="0.2">
      <c r="A35" s="52">
        <f>IF(D35&lt;&gt;"",COUNTA($D$6:D35),"")</f>
        <v>29</v>
      </c>
      <c r="B35" s="57" t="s">
        <v>37</v>
      </c>
      <c r="C35" s="65" t="s">
        <v>8</v>
      </c>
      <c r="D35" s="81">
        <v>2.0442624906654174</v>
      </c>
      <c r="E35" s="81">
        <v>-9.8106461397096627</v>
      </c>
      <c r="F35" s="81">
        <v>10.329480970486237</v>
      </c>
      <c r="G35" s="81">
        <v>8.7781734232837554</v>
      </c>
      <c r="H35" s="81">
        <v>-0.24313413603269898</v>
      </c>
      <c r="I35" s="81">
        <v>3.6191663242862697</v>
      </c>
      <c r="J35" s="81">
        <v>17.965932585035013</v>
      </c>
      <c r="K35" s="81">
        <v>-2.1524921875640786</v>
      </c>
      <c r="L35" s="81">
        <v>1.7894717253609616</v>
      </c>
      <c r="M35" s="81">
        <v>-18.16101332570873</v>
      </c>
      <c r="N35" s="81">
        <v>1.6473623104288604</v>
      </c>
      <c r="O35" s="81">
        <v>0.51322877763762309</v>
      </c>
      <c r="P35" s="81">
        <v>-12.360472599179268</v>
      </c>
      <c r="Q35" s="81">
        <v>0.16796323284158818</v>
      </c>
      <c r="R35" s="81">
        <v>11.359086993603507</v>
      </c>
      <c r="S35" s="81">
        <v>8.3338824077952864</v>
      </c>
      <c r="T35" s="81">
        <v>0.17624852157509932</v>
      </c>
      <c r="U35" s="81">
        <v>-17.66419264849911</v>
      </c>
      <c r="V35" s="81">
        <v>27.722001557755334</v>
      </c>
      <c r="W35" s="81">
        <v>0.90587085814084956</v>
      </c>
      <c r="X35" s="81">
        <v>-1.5605441581733082</v>
      </c>
      <c r="Y35" s="81">
        <v>2.3544714499185133</v>
      </c>
      <c r="Z35" s="81">
        <v>5.5969193500071635</v>
      </c>
      <c r="AA35" s="81">
        <v>4.8535190537468189</v>
      </c>
      <c r="AB35" s="81">
        <v>-3.2782048943539315</v>
      </c>
      <c r="AC35" s="81">
        <v>-1.4365304554510161</v>
      </c>
      <c r="AD35" s="81">
        <v>7.9592955458979668</v>
      </c>
      <c r="AE35" s="81">
        <v>1.2248584533169484</v>
      </c>
    </row>
    <row r="36" spans="1:31" ht="11.45" customHeight="1" x14ac:dyDescent="0.2">
      <c r="A36" s="52">
        <f>IF(D36&lt;&gt;"",COUNTA($D$6:D36),"")</f>
        <v>30</v>
      </c>
      <c r="B36" s="57" t="s">
        <v>38</v>
      </c>
      <c r="C36" s="65" t="s">
        <v>8</v>
      </c>
      <c r="D36" s="81">
        <v>20.858539346343523</v>
      </c>
      <c r="E36" s="81">
        <v>14.625895387944443</v>
      </c>
      <c r="F36" s="81">
        <v>36.697998563789334</v>
      </c>
      <c r="G36" s="81">
        <v>8.9034859275772344</v>
      </c>
      <c r="H36" s="81">
        <v>2.7732587178269972</v>
      </c>
      <c r="I36" s="81">
        <v>-5.4684406485737762</v>
      </c>
      <c r="J36" s="81">
        <v>-7.6123046370593483</v>
      </c>
      <c r="K36" s="81">
        <v>-4.8980565594257799</v>
      </c>
      <c r="L36" s="81">
        <v>-2.5933724530332021</v>
      </c>
      <c r="M36" s="81">
        <v>-20.047692375218546</v>
      </c>
      <c r="N36" s="81">
        <v>-12.350174192994391</v>
      </c>
      <c r="O36" s="81">
        <v>0.7687115971067896</v>
      </c>
      <c r="P36" s="81">
        <v>4.5933955853164328</v>
      </c>
      <c r="Q36" s="81">
        <v>-8.2179076894948793</v>
      </c>
      <c r="R36" s="81">
        <v>3.1546842218739823</v>
      </c>
      <c r="S36" s="81">
        <v>18.488078575119832</v>
      </c>
      <c r="T36" s="81">
        <v>-5.3551099499685852</v>
      </c>
      <c r="U36" s="81">
        <v>-8.109056572356474</v>
      </c>
      <c r="V36" s="81">
        <v>12.740927355805487</v>
      </c>
      <c r="W36" s="81">
        <v>10.029966734992737</v>
      </c>
      <c r="X36" s="81">
        <v>-0.84901672083592072</v>
      </c>
      <c r="Y36" s="81">
        <v>-5.5845766950769509</v>
      </c>
      <c r="Z36" s="81">
        <v>3.4441728138323939</v>
      </c>
      <c r="AA36" s="81">
        <v>-3.6605847976245762</v>
      </c>
      <c r="AB36" s="81">
        <v>12.775592333168307</v>
      </c>
      <c r="AC36" s="81">
        <v>-2.1263962125634737</v>
      </c>
      <c r="AD36" s="81">
        <v>5.6689701824547578</v>
      </c>
      <c r="AE36" s="81">
        <v>9.8525307488168838</v>
      </c>
    </row>
    <row r="37" spans="1:31" ht="11.45" customHeight="1" x14ac:dyDescent="0.2">
      <c r="A37" s="52">
        <f>IF(D37&lt;&gt;"",COUNTA($D$6:D37),"")</f>
        <v>31</v>
      </c>
      <c r="B37" s="57" t="s">
        <v>39</v>
      </c>
      <c r="C37" s="65" t="s">
        <v>8</v>
      </c>
      <c r="D37" s="81">
        <v>57.442979740287612</v>
      </c>
      <c r="E37" s="81">
        <v>21.180884188287209</v>
      </c>
      <c r="F37" s="81">
        <v>18.089312477441766</v>
      </c>
      <c r="G37" s="81">
        <v>2.4504772466350246</v>
      </c>
      <c r="H37" s="81">
        <v>-11.473359966805248</v>
      </c>
      <c r="I37" s="81">
        <v>-4.7596764496918045</v>
      </c>
      <c r="J37" s="81">
        <v>-0.38095265443842202</v>
      </c>
      <c r="K37" s="81">
        <v>-9.022449800363713</v>
      </c>
      <c r="L37" s="81">
        <v>-7.3230776289116903</v>
      </c>
      <c r="M37" s="81">
        <v>-22.086808079546916</v>
      </c>
      <c r="N37" s="81">
        <v>-7.4134147228692795</v>
      </c>
      <c r="O37" s="81">
        <v>-3.7395323549013084</v>
      </c>
      <c r="P37" s="81">
        <v>2.7672426967566697</v>
      </c>
      <c r="Q37" s="81">
        <v>-7.8192768371434331</v>
      </c>
      <c r="R37" s="81">
        <v>-2.8419134022247388</v>
      </c>
      <c r="S37" s="81">
        <v>7.3566205380307155</v>
      </c>
      <c r="T37" s="81">
        <v>2.1619131338258319</v>
      </c>
      <c r="U37" s="81">
        <v>3.4883469126532027</v>
      </c>
      <c r="V37" s="81">
        <v>-1.3427647435299264</v>
      </c>
      <c r="W37" s="81">
        <v>-2.7006509074000173</v>
      </c>
      <c r="X37" s="81">
        <v>8.6905355032775589</v>
      </c>
      <c r="Y37" s="81">
        <v>-3.5813212480988836</v>
      </c>
      <c r="Z37" s="81">
        <v>0.11159278509075415</v>
      </c>
      <c r="AA37" s="81">
        <v>5.1781140464870941</v>
      </c>
      <c r="AB37" s="81">
        <v>3.7213427483732291</v>
      </c>
      <c r="AC37" s="81">
        <v>2.027589485923559</v>
      </c>
      <c r="AD37" s="81">
        <v>1.630177814570511</v>
      </c>
      <c r="AE37" s="81">
        <v>10.411669795412381</v>
      </c>
    </row>
    <row r="38" spans="1:31" ht="11.45" customHeight="1" x14ac:dyDescent="0.2">
      <c r="A38" s="52">
        <f>IF(D38&lt;&gt;"",COUNTA($D$6:D38),"")</f>
        <v>32</v>
      </c>
      <c r="B38" s="57" t="s">
        <v>40</v>
      </c>
      <c r="C38" s="65" t="s">
        <v>8</v>
      </c>
      <c r="D38" s="81">
        <v>8.6837286485909573</v>
      </c>
      <c r="E38" s="81">
        <v>-2.986873216164232</v>
      </c>
      <c r="F38" s="81">
        <v>6.9871154489549152</v>
      </c>
      <c r="G38" s="81">
        <v>7.4893460114228327</v>
      </c>
      <c r="H38" s="81">
        <v>-5.001940731136699</v>
      </c>
      <c r="I38" s="81">
        <v>4.2534000271210815</v>
      </c>
      <c r="J38" s="81">
        <v>7.1497934862592549</v>
      </c>
      <c r="K38" s="81">
        <v>4.5208041298276358</v>
      </c>
      <c r="L38" s="81">
        <v>-1.9363359181985411</v>
      </c>
      <c r="M38" s="81">
        <v>-7.0032989020524967</v>
      </c>
      <c r="N38" s="81">
        <v>-11.417818125798902</v>
      </c>
      <c r="O38" s="81">
        <v>-0.12102812816535026</v>
      </c>
      <c r="P38" s="81">
        <v>-2.9101113579788391</v>
      </c>
      <c r="Q38" s="81">
        <v>1.2868758819971775</v>
      </c>
      <c r="R38" s="81">
        <v>17.867448996516835</v>
      </c>
      <c r="S38" s="81">
        <v>2.4695941032574451</v>
      </c>
      <c r="T38" s="81">
        <v>3.5240695420527848</v>
      </c>
      <c r="U38" s="81">
        <v>-9.5266707714626424</v>
      </c>
      <c r="V38" s="81">
        <v>17.126106861633058</v>
      </c>
      <c r="W38" s="81">
        <v>11.554194328245506</v>
      </c>
      <c r="X38" s="81">
        <v>-1.6600813134946062</v>
      </c>
      <c r="Y38" s="81">
        <v>-11.246880012762379</v>
      </c>
      <c r="Z38" s="81">
        <v>18.026305841959744</v>
      </c>
      <c r="AA38" s="81">
        <v>-1.7589701699605418</v>
      </c>
      <c r="AB38" s="81">
        <v>15.961717063613929</v>
      </c>
      <c r="AC38" s="81">
        <v>-1.6726503845091139</v>
      </c>
      <c r="AD38" s="81">
        <v>1.880817258861528</v>
      </c>
      <c r="AE38" s="81">
        <v>8.8148343229449253</v>
      </c>
    </row>
    <row r="39" spans="1:31" ht="11.45" customHeight="1" x14ac:dyDescent="0.2">
      <c r="A39" s="52">
        <f>IF(D39&lt;&gt;"",COUNTA($D$6:D39),"")</f>
        <v>33</v>
      </c>
      <c r="B39" s="57" t="s">
        <v>41</v>
      </c>
      <c r="C39" s="65" t="s">
        <v>8</v>
      </c>
      <c r="D39" s="81">
        <v>52.689746485258652</v>
      </c>
      <c r="E39" s="81">
        <v>29.631660525721291</v>
      </c>
      <c r="F39" s="81">
        <v>16.68555124048688</v>
      </c>
      <c r="G39" s="81">
        <v>-4.7825592112822752</v>
      </c>
      <c r="H39" s="81">
        <v>-17.932869164473694</v>
      </c>
      <c r="I39" s="81">
        <v>1.0006041850344436</v>
      </c>
      <c r="J39" s="81">
        <v>-2.2855796728114037</v>
      </c>
      <c r="K39" s="81">
        <v>7.4129467365037387</v>
      </c>
      <c r="L39" s="81">
        <v>-9.3938298254121673</v>
      </c>
      <c r="M39" s="81">
        <v>-4.0306284678958626</v>
      </c>
      <c r="N39" s="81">
        <v>-15.572604979594169</v>
      </c>
      <c r="O39" s="81">
        <v>1.5968154708929339</v>
      </c>
      <c r="P39" s="81">
        <v>-12.917888633005099</v>
      </c>
      <c r="Q39" s="81">
        <v>2.7058273035757296</v>
      </c>
      <c r="R39" s="81">
        <v>6.2334616966300116</v>
      </c>
      <c r="S39" s="81">
        <v>7.4961014904999113</v>
      </c>
      <c r="T39" s="81">
        <v>9.9320957533008158</v>
      </c>
      <c r="U39" s="81">
        <v>-18.920780420923947</v>
      </c>
      <c r="V39" s="81">
        <v>2.1610380001108318</v>
      </c>
      <c r="W39" s="81">
        <v>9.3032178977333722</v>
      </c>
      <c r="X39" s="81">
        <v>0.6074116422824487</v>
      </c>
      <c r="Y39" s="81">
        <v>-4.5475722153510629</v>
      </c>
      <c r="Z39" s="81">
        <v>5.455292681202855</v>
      </c>
      <c r="AA39" s="81">
        <v>-2.0255546695935167</v>
      </c>
      <c r="AB39" s="81">
        <v>11.748805217755246</v>
      </c>
      <c r="AC39" s="81">
        <v>-5.1984063777498655</v>
      </c>
      <c r="AD39" s="81">
        <v>7.3024339903191393</v>
      </c>
      <c r="AE39" s="81">
        <v>3.1496280208998115</v>
      </c>
    </row>
    <row r="40" spans="1:31" ht="11.45" customHeight="1" x14ac:dyDescent="0.2">
      <c r="A40" s="52">
        <f>IF(D40&lt;&gt;"",COUNTA($D$6:D40),"")</f>
        <v>34</v>
      </c>
      <c r="B40" s="57" t="s">
        <v>42</v>
      </c>
      <c r="C40" s="65" t="s">
        <v>8</v>
      </c>
      <c r="D40" s="81">
        <v>8.6017103686447296</v>
      </c>
      <c r="E40" s="81">
        <v>-1.7889533103974486</v>
      </c>
      <c r="F40" s="81">
        <v>4.7968067809383799</v>
      </c>
      <c r="G40" s="81">
        <v>1.025452075652616</v>
      </c>
      <c r="H40" s="81">
        <v>-0.63297396699571351</v>
      </c>
      <c r="I40" s="81">
        <v>0.63877489652244668</v>
      </c>
      <c r="J40" s="81">
        <v>3.4493289187781904</v>
      </c>
      <c r="K40" s="81">
        <v>3.5288545876596276</v>
      </c>
      <c r="L40" s="81">
        <v>2.5714033687743219</v>
      </c>
      <c r="M40" s="81">
        <v>-2.378742910170156</v>
      </c>
      <c r="N40" s="81">
        <v>-6.1634686694610732</v>
      </c>
      <c r="O40" s="81">
        <v>-2.4572465302718363</v>
      </c>
      <c r="P40" s="81">
        <v>0.16383975934356659</v>
      </c>
      <c r="Q40" s="81">
        <v>0.77674241916381759</v>
      </c>
      <c r="R40" s="81">
        <v>8.3783088610289447</v>
      </c>
      <c r="S40" s="81">
        <v>6.0695090338829427</v>
      </c>
      <c r="T40" s="81">
        <v>3.3253799400891526</v>
      </c>
      <c r="U40" s="81">
        <v>-8.6694033904759777</v>
      </c>
      <c r="V40" s="81">
        <v>6.0745610000878916</v>
      </c>
      <c r="W40" s="81">
        <v>9.5605407780235705</v>
      </c>
      <c r="X40" s="81">
        <v>1.8437451083505842</v>
      </c>
      <c r="Y40" s="81">
        <v>-5.0081684955116399E-3</v>
      </c>
      <c r="Z40" s="81">
        <v>4.9659341133802517</v>
      </c>
      <c r="AA40" s="81">
        <v>3.5799196747501969</v>
      </c>
      <c r="AB40" s="81">
        <v>4.8742170833485563</v>
      </c>
      <c r="AC40" s="81">
        <v>4.8507926121819631</v>
      </c>
      <c r="AD40" s="81">
        <v>6.332701575158036</v>
      </c>
      <c r="AE40" s="81">
        <v>4.3474539659768014</v>
      </c>
    </row>
    <row r="41" spans="1:31" ht="20.100000000000001" customHeight="1" x14ac:dyDescent="0.2">
      <c r="A41" s="52" t="str">
        <f>IF(D41&lt;&gt;"",COUNTA($D$6:D41),"")</f>
        <v/>
      </c>
      <c r="B41" s="57"/>
      <c r="C41" s="145" t="s">
        <v>63</v>
      </c>
      <c r="D41" s="144"/>
      <c r="E41" s="144"/>
      <c r="F41" s="144"/>
      <c r="G41" s="144"/>
      <c r="H41" s="144"/>
      <c r="I41" s="144"/>
      <c r="J41" s="144" t="s">
        <v>63</v>
      </c>
      <c r="K41" s="144"/>
      <c r="L41" s="144"/>
      <c r="M41" s="144"/>
      <c r="N41" s="144"/>
      <c r="O41" s="144"/>
      <c r="P41" s="144"/>
      <c r="Q41" s="144" t="s">
        <v>63</v>
      </c>
      <c r="R41" s="144"/>
      <c r="S41" s="144"/>
      <c r="T41" s="144"/>
      <c r="U41" s="144"/>
      <c r="V41" s="144"/>
      <c r="W41" s="144"/>
      <c r="X41" s="144" t="s">
        <v>63</v>
      </c>
      <c r="Y41" s="144"/>
      <c r="Z41" s="144"/>
      <c r="AA41" s="144"/>
      <c r="AB41" s="144"/>
      <c r="AC41" s="144"/>
      <c r="AD41" s="144"/>
      <c r="AE41" s="144"/>
    </row>
    <row r="42" spans="1:31" ht="11.45" customHeight="1" x14ac:dyDescent="0.2">
      <c r="A42" s="52">
        <f>IF(D42&lt;&gt;"",COUNTA($D$6:D42),"")</f>
        <v>35</v>
      </c>
      <c r="B42" s="57" t="s">
        <v>26</v>
      </c>
      <c r="C42" s="81">
        <v>15.208418616075084</v>
      </c>
      <c r="D42" s="81">
        <v>14.524937977164631</v>
      </c>
      <c r="E42" s="81">
        <v>13.906790707844182</v>
      </c>
      <c r="F42" s="81">
        <v>12.967028608337236</v>
      </c>
      <c r="G42" s="81">
        <v>12.474224491544602</v>
      </c>
      <c r="H42" s="81">
        <v>12.746665281069799</v>
      </c>
      <c r="I42" s="81">
        <v>12.470514169711377</v>
      </c>
      <c r="J42" s="81">
        <v>12.757258723912152</v>
      </c>
      <c r="K42" s="81">
        <v>12.928547808409423</v>
      </c>
      <c r="L42" s="81">
        <v>13.457523819428333</v>
      </c>
      <c r="M42" s="81">
        <v>14.745040338606648</v>
      </c>
      <c r="N42" s="81">
        <v>15.079226387618359</v>
      </c>
      <c r="O42" s="81">
        <v>14.709666993450886</v>
      </c>
      <c r="P42" s="81">
        <v>15.319735424906707</v>
      </c>
      <c r="Q42" s="81">
        <v>14.786037260580152</v>
      </c>
      <c r="R42" s="81">
        <v>15.2505390049737</v>
      </c>
      <c r="S42" s="81">
        <v>15.309199381988554</v>
      </c>
      <c r="T42" s="81">
        <v>15.615140280430184</v>
      </c>
      <c r="U42" s="81">
        <v>15.456358983478355</v>
      </c>
      <c r="V42" s="81">
        <v>15.126672974202052</v>
      </c>
      <c r="W42" s="81">
        <v>15.237992792456879</v>
      </c>
      <c r="X42" s="81">
        <v>16.115030895218755</v>
      </c>
      <c r="Y42" s="81">
        <v>15.885750010794007</v>
      </c>
      <c r="Z42" s="81">
        <v>15.490155961295141</v>
      </c>
      <c r="AA42" s="81">
        <v>15.896666915526808</v>
      </c>
      <c r="AB42" s="81">
        <v>15.668844570462662</v>
      </c>
      <c r="AC42" s="81">
        <v>16.31637722319169</v>
      </c>
      <c r="AD42" s="81">
        <v>16.730497523387214</v>
      </c>
      <c r="AE42" s="81">
        <v>16.658697777725699</v>
      </c>
    </row>
    <row r="43" spans="1:31" ht="11.45" customHeight="1" x14ac:dyDescent="0.2">
      <c r="A43" s="52">
        <f>IF(D43&lt;&gt;"",COUNTA($D$6:D43),"")</f>
        <v>36</v>
      </c>
      <c r="B43" s="57" t="s">
        <v>27</v>
      </c>
      <c r="C43" s="81">
        <v>18.715866435441896</v>
      </c>
      <c r="D43" s="81">
        <v>18.060444965299194</v>
      </c>
      <c r="E43" s="81">
        <v>16.797097073580346</v>
      </c>
      <c r="F43" s="81">
        <v>17.060881666825736</v>
      </c>
      <c r="G43" s="81">
        <v>17.025803411160641</v>
      </c>
      <c r="H43" s="81">
        <v>17.206088813811157</v>
      </c>
      <c r="I43" s="81">
        <v>16.464260997756838</v>
      </c>
      <c r="J43" s="81">
        <v>17.213633747539081</v>
      </c>
      <c r="K43" s="81">
        <v>17.035112015541245</v>
      </c>
      <c r="L43" s="81">
        <v>17.794040943017368</v>
      </c>
      <c r="M43" s="81">
        <v>18.079258498969512</v>
      </c>
      <c r="N43" s="81">
        <v>18.599779491870674</v>
      </c>
      <c r="O43" s="81">
        <v>19.554174332666335</v>
      </c>
      <c r="P43" s="81">
        <v>19.242663851087126</v>
      </c>
      <c r="Q43" s="81">
        <v>18.506711294807378</v>
      </c>
      <c r="R43" s="81">
        <v>20.69808090087178</v>
      </c>
      <c r="S43" s="81">
        <v>19.817518425575336</v>
      </c>
      <c r="T43" s="81">
        <v>19.550002706855064</v>
      </c>
      <c r="U43" s="81">
        <v>19.517578801276272</v>
      </c>
      <c r="V43" s="81">
        <v>19.425182289057261</v>
      </c>
      <c r="W43" s="81">
        <v>20.320470266686129</v>
      </c>
      <c r="X43" s="81">
        <v>20.334406808346028</v>
      </c>
      <c r="Y43" s="81">
        <v>20.650685721687321</v>
      </c>
      <c r="Z43" s="81">
        <v>20.866001293233232</v>
      </c>
      <c r="AA43" s="81">
        <v>21.098250619105787</v>
      </c>
      <c r="AB43" s="81">
        <v>20.772906688962198</v>
      </c>
      <c r="AC43" s="81">
        <v>21.256436421629243</v>
      </c>
      <c r="AD43" s="81">
        <v>21.219496634904075</v>
      </c>
      <c r="AE43" s="81">
        <v>21.130699907692748</v>
      </c>
    </row>
    <row r="44" spans="1:31" ht="11.45" customHeight="1" x14ac:dyDescent="0.2">
      <c r="A44" s="52">
        <f>IF(D44&lt;&gt;"",COUNTA($D$6:D44),"")</f>
        <v>37</v>
      </c>
      <c r="B44" s="57" t="s">
        <v>28</v>
      </c>
      <c r="C44" s="81">
        <v>3.8746131574834211</v>
      </c>
      <c r="D44" s="81">
        <v>4.0354644973523213</v>
      </c>
      <c r="E44" s="81">
        <v>4.1829487963787857</v>
      </c>
      <c r="F44" s="81">
        <v>3.8433273478302366</v>
      </c>
      <c r="G44" s="81">
        <v>3.9457092450231022</v>
      </c>
      <c r="H44" s="81">
        <v>4.6982612233346304</v>
      </c>
      <c r="I44" s="81">
        <v>5.2736556954572116</v>
      </c>
      <c r="J44" s="81">
        <v>4.2042326716377021</v>
      </c>
      <c r="K44" s="81">
        <v>3.9913052308108896</v>
      </c>
      <c r="L44" s="81">
        <v>3.6685683543594956</v>
      </c>
      <c r="M44" s="81">
        <v>3.4918280006064109</v>
      </c>
      <c r="N44" s="81">
        <v>3.19354282333369</v>
      </c>
      <c r="O44" s="81">
        <v>2.8933691900675504</v>
      </c>
      <c r="P44" s="81">
        <v>3.1256380862997477</v>
      </c>
      <c r="Q44" s="81">
        <v>3.5322535511080169</v>
      </c>
      <c r="R44" s="81">
        <v>3.3327275963590313</v>
      </c>
      <c r="S44" s="81">
        <v>3.360497418201247</v>
      </c>
      <c r="T44" s="81">
        <v>3.3118806668944161</v>
      </c>
      <c r="U44" s="81">
        <v>3.5476817983921904</v>
      </c>
      <c r="V44" s="81">
        <v>3.5080881616167843</v>
      </c>
      <c r="W44" s="81">
        <v>3.2456048584961246</v>
      </c>
      <c r="X44" s="81">
        <v>3.6722816870274619</v>
      </c>
      <c r="Y44" s="81">
        <v>3.70302594879323</v>
      </c>
      <c r="Z44" s="81">
        <v>3.9196041653298321</v>
      </c>
      <c r="AA44" s="81">
        <v>4.0865061148113613</v>
      </c>
      <c r="AB44" s="81">
        <v>4.0553312370687431</v>
      </c>
      <c r="AC44" s="81">
        <v>3.9146580416267001</v>
      </c>
      <c r="AD44" s="81">
        <v>4.0348581551612179</v>
      </c>
      <c r="AE44" s="81">
        <v>3.8105705473468499</v>
      </c>
    </row>
    <row r="45" spans="1:31" ht="11.45" customHeight="1" x14ac:dyDescent="0.2">
      <c r="A45" s="52">
        <f>IF(D45&lt;&gt;"",COUNTA($D$6:D45),"")</f>
        <v>38</v>
      </c>
      <c r="B45" s="57" t="s">
        <v>29</v>
      </c>
      <c r="C45" s="81">
        <v>2.0516221707838072</v>
      </c>
      <c r="D45" s="81">
        <v>2.5525681794298927</v>
      </c>
      <c r="E45" s="81">
        <v>3.4925519467982906</v>
      </c>
      <c r="F45" s="81">
        <v>4.0267935978052662</v>
      </c>
      <c r="G45" s="81">
        <v>3.9610412322889226</v>
      </c>
      <c r="H45" s="81">
        <v>4.2881860915555237</v>
      </c>
      <c r="I45" s="81">
        <v>4.0768257825253045</v>
      </c>
      <c r="J45" s="81">
        <v>3.9415160737457553</v>
      </c>
      <c r="K45" s="81">
        <v>3.7078590374520233</v>
      </c>
      <c r="L45" s="81">
        <v>3.3941135412750092</v>
      </c>
      <c r="M45" s="81">
        <v>2.936298190191716</v>
      </c>
      <c r="N45" s="81">
        <v>2.7953014302462922</v>
      </c>
      <c r="O45" s="81">
        <v>2.5609566719936971</v>
      </c>
      <c r="P45" s="81">
        <v>2.5980317758262386</v>
      </c>
      <c r="Q45" s="81">
        <v>2.5394854829196474</v>
      </c>
      <c r="R45" s="81">
        <v>2.4820095709442662</v>
      </c>
      <c r="S45" s="81">
        <v>2.2795880695243587</v>
      </c>
      <c r="T45" s="81">
        <v>2.3360661368697926</v>
      </c>
      <c r="U45" s="81">
        <v>2.2288054664712602</v>
      </c>
      <c r="V45" s="81">
        <v>2.2567150201558515</v>
      </c>
      <c r="W45" s="81">
        <v>2.141342769856359</v>
      </c>
      <c r="X45" s="81">
        <v>2.334616287945511</v>
      </c>
      <c r="Y45" s="81">
        <v>2.2511839730581582</v>
      </c>
      <c r="Z45" s="81">
        <v>2.3210497565727017</v>
      </c>
      <c r="AA45" s="81">
        <v>2.3540930874595141</v>
      </c>
      <c r="AB45" s="81">
        <v>2.4607239686044995</v>
      </c>
      <c r="AC45" s="81">
        <v>2.4595465786827844</v>
      </c>
      <c r="AD45" s="81">
        <v>2.4900753444570336</v>
      </c>
      <c r="AE45" s="81">
        <v>2.4260877999497454</v>
      </c>
    </row>
    <row r="46" spans="1:31" ht="11.45" customHeight="1" x14ac:dyDescent="0.2">
      <c r="A46" s="52">
        <f>IF(D46&lt;&gt;"",COUNTA($D$6:D46),"")</f>
        <v>39</v>
      </c>
      <c r="B46" s="57" t="s">
        <v>30</v>
      </c>
      <c r="C46" s="81">
        <v>0.86653319142285101</v>
      </c>
      <c r="D46" s="81">
        <v>0.79242955896395595</v>
      </c>
      <c r="E46" s="81">
        <v>0.84226386391601982</v>
      </c>
      <c r="F46" s="81">
        <v>0.69895235199197392</v>
      </c>
      <c r="G46" s="81">
        <v>0.67621327333885528</v>
      </c>
      <c r="H46" s="81">
        <v>0.73191928750840207</v>
      </c>
      <c r="I46" s="81">
        <v>0.71603520512521945</v>
      </c>
      <c r="J46" s="81">
        <v>0.74672398011302699</v>
      </c>
      <c r="K46" s="81">
        <v>0.81625840808899697</v>
      </c>
      <c r="L46" s="81">
        <v>0.83192763373679035</v>
      </c>
      <c r="M46" s="81">
        <v>0.82790267927017647</v>
      </c>
      <c r="N46" s="81">
        <v>0.9080297707807079</v>
      </c>
      <c r="O46" s="81">
        <v>0.75194190403287542</v>
      </c>
      <c r="P46" s="81">
        <v>0.87161337176822862</v>
      </c>
      <c r="Q46" s="81">
        <v>0.81474458187172105</v>
      </c>
      <c r="R46" s="81">
        <v>0.82785987712036924</v>
      </c>
      <c r="S46" s="81">
        <v>0.81873033753377944</v>
      </c>
      <c r="T46" s="81">
        <v>0.81435622585998657</v>
      </c>
      <c r="U46" s="81">
        <v>0.76272971995167982</v>
      </c>
      <c r="V46" s="81">
        <v>0.7817520175120819</v>
      </c>
      <c r="W46" s="81">
        <v>0.72163722736474423</v>
      </c>
      <c r="X46" s="81">
        <v>0.95310989994024731</v>
      </c>
      <c r="Y46" s="81">
        <v>0.8428589439143388</v>
      </c>
      <c r="Z46" s="81">
        <v>0.70894469864868648</v>
      </c>
      <c r="AA46" s="81">
        <v>0.85467859712773042</v>
      </c>
      <c r="AB46" s="81">
        <v>0.78667554246904825</v>
      </c>
      <c r="AC46" s="81">
        <v>0.68392339161687721</v>
      </c>
      <c r="AD46" s="81">
        <v>0.7584513222639746</v>
      </c>
      <c r="AE46" s="81">
        <v>0.70946923981267751</v>
      </c>
    </row>
    <row r="47" spans="1:31" ht="11.45" customHeight="1" x14ac:dyDescent="0.2">
      <c r="A47" s="52">
        <f>IF(D47&lt;&gt;"",COUNTA($D$6:D47),"")</f>
        <v>40</v>
      </c>
      <c r="B47" s="57" t="s">
        <v>31</v>
      </c>
      <c r="C47" s="81">
        <v>2.5665083818979784</v>
      </c>
      <c r="D47" s="81">
        <v>2.7022652612726219</v>
      </c>
      <c r="E47" s="81">
        <v>2.686143178471823</v>
      </c>
      <c r="F47" s="81">
        <v>2.3926278430214878</v>
      </c>
      <c r="G47" s="81">
        <v>2.2329326622036985</v>
      </c>
      <c r="H47" s="81">
        <v>2.2754198800721688</v>
      </c>
      <c r="I47" s="81">
        <v>2.4711152756936556</v>
      </c>
      <c r="J47" s="81">
        <v>2.6017814174459128</v>
      </c>
      <c r="K47" s="81">
        <v>2.4061243915097532</v>
      </c>
      <c r="L47" s="81">
        <v>2.6235500347991647</v>
      </c>
      <c r="M47" s="81">
        <v>3.1463414584178415</v>
      </c>
      <c r="N47" s="81">
        <v>3.6503123137415865</v>
      </c>
      <c r="O47" s="81">
        <v>3.5958122378451938</v>
      </c>
      <c r="P47" s="81">
        <v>4.3160501441308572</v>
      </c>
      <c r="Q47" s="81">
        <v>4.5795477021459643</v>
      </c>
      <c r="R47" s="81">
        <v>4.4390485523895649</v>
      </c>
      <c r="S47" s="81">
        <v>4.7583648543603179</v>
      </c>
      <c r="T47" s="81">
        <v>4.9114481301231896</v>
      </c>
      <c r="U47" s="81">
        <v>3.9941392413084049</v>
      </c>
      <c r="V47" s="81">
        <v>4.648273456709239</v>
      </c>
      <c r="W47" s="81">
        <v>3.6483561419769917</v>
      </c>
      <c r="X47" s="81">
        <v>3.6242417805593261</v>
      </c>
      <c r="Y47" s="81">
        <v>3.8601046586934933</v>
      </c>
      <c r="Z47" s="81">
        <v>3.803586007413879</v>
      </c>
      <c r="AA47" s="81">
        <v>3.9023089985179586</v>
      </c>
      <c r="AB47" s="81">
        <v>3.4584311034773152</v>
      </c>
      <c r="AC47" s="81">
        <v>2.8165735401185703</v>
      </c>
      <c r="AD47" s="81">
        <v>3.0657764174294853</v>
      </c>
      <c r="AE47" s="81">
        <v>3.0510757244947513</v>
      </c>
    </row>
    <row r="48" spans="1:31" ht="11.45" customHeight="1" x14ac:dyDescent="0.2">
      <c r="A48" s="52">
        <f>IF(D48&lt;&gt;"",COUNTA($D$6:D48),"")</f>
        <v>41</v>
      </c>
      <c r="B48" s="57" t="s">
        <v>32</v>
      </c>
      <c r="C48" s="81">
        <v>8.3442946776126288</v>
      </c>
      <c r="D48" s="81">
        <v>7.9510218347793904</v>
      </c>
      <c r="E48" s="81">
        <v>7.8702719865274444</v>
      </c>
      <c r="F48" s="81">
        <v>6.8976208180088916</v>
      </c>
      <c r="G48" s="81">
        <v>7.1651664385382494</v>
      </c>
      <c r="H48" s="81">
        <v>6.9075114090635727</v>
      </c>
      <c r="I48" s="81">
        <v>7.2538734645543004</v>
      </c>
      <c r="J48" s="81">
        <v>7.2991337146206634</v>
      </c>
      <c r="K48" s="81">
        <v>7.4537526898704964</v>
      </c>
      <c r="L48" s="81">
        <v>7.3355675463788872</v>
      </c>
      <c r="M48" s="81">
        <v>7.9859392605886281</v>
      </c>
      <c r="N48" s="81">
        <v>7.7859337645977469</v>
      </c>
      <c r="O48" s="81">
        <v>7.8060081293170214</v>
      </c>
      <c r="P48" s="81">
        <v>7.9773050881544547</v>
      </c>
      <c r="Q48" s="81">
        <v>8.697375084814162</v>
      </c>
      <c r="R48" s="81">
        <v>8.0360373262734495</v>
      </c>
      <c r="S48" s="81">
        <v>8.2447574150764709</v>
      </c>
      <c r="T48" s="81">
        <v>8.8523251884997869</v>
      </c>
      <c r="U48" s="81">
        <v>7.7858935444375632</v>
      </c>
      <c r="V48" s="81">
        <v>7.9470292279114219</v>
      </c>
      <c r="W48" s="81">
        <v>8.2854538835079516</v>
      </c>
      <c r="X48" s="81">
        <v>7.5504403734366745</v>
      </c>
      <c r="Y48" s="81">
        <v>7.7836433660031954</v>
      </c>
      <c r="Z48" s="81">
        <v>7.5052282161772617</v>
      </c>
      <c r="AA48" s="81">
        <v>7.365121351088181</v>
      </c>
      <c r="AB48" s="81">
        <v>7.6909380481110903</v>
      </c>
      <c r="AC48" s="81">
        <v>7.7627571332817142</v>
      </c>
      <c r="AD48" s="81">
        <v>7.5557207989283857</v>
      </c>
      <c r="AE48" s="81">
        <v>7.6641245067290553</v>
      </c>
    </row>
    <row r="49" spans="1:31" ht="11.45" customHeight="1" x14ac:dyDescent="0.2">
      <c r="A49" s="52">
        <f>IF(D49&lt;&gt;"",COUNTA($D$6:D49),"")</f>
        <v>42</v>
      </c>
      <c r="B49" s="54" t="s">
        <v>33</v>
      </c>
      <c r="C49" s="82">
        <v>1.7806143334549001</v>
      </c>
      <c r="D49" s="82">
        <v>2.5094770435553362</v>
      </c>
      <c r="E49" s="82">
        <v>2.9877432770968877</v>
      </c>
      <c r="F49" s="82">
        <v>3.1639669014256446</v>
      </c>
      <c r="G49" s="82">
        <v>3.2671492882613098</v>
      </c>
      <c r="H49" s="82">
        <v>2.9850673930731948</v>
      </c>
      <c r="I49" s="82">
        <v>2.7383908111635225</v>
      </c>
      <c r="J49" s="82">
        <v>2.4729389352696445</v>
      </c>
      <c r="K49" s="82">
        <v>2.2724830094548052</v>
      </c>
      <c r="L49" s="82">
        <v>2.1068624353015526</v>
      </c>
      <c r="M49" s="82">
        <v>1.8766644540869215</v>
      </c>
      <c r="N49" s="82">
        <v>1.7578215980071306</v>
      </c>
      <c r="O49" s="82">
        <v>1.7500333498963692</v>
      </c>
      <c r="P49" s="82">
        <v>1.7489267278943488</v>
      </c>
      <c r="Q49" s="82">
        <v>1.8585889584155606</v>
      </c>
      <c r="R49" s="82">
        <v>1.8264696555237525</v>
      </c>
      <c r="S49" s="82">
        <v>1.5162077552335191</v>
      </c>
      <c r="T49" s="82">
        <v>1.5512659681113805</v>
      </c>
      <c r="U49" s="82">
        <v>1.4897667183798444</v>
      </c>
      <c r="V49" s="82">
        <v>1.5297747785939464</v>
      </c>
      <c r="W49" s="82">
        <v>1.5813954633634146</v>
      </c>
      <c r="X49" s="82">
        <v>1.5278371274527074</v>
      </c>
      <c r="Y49" s="82">
        <v>1.3767263935063252</v>
      </c>
      <c r="Z49" s="82">
        <v>1.4371279692124934</v>
      </c>
      <c r="AA49" s="82">
        <v>1.4427169491229268</v>
      </c>
      <c r="AB49" s="82">
        <v>1.5501034500516493</v>
      </c>
      <c r="AC49" s="82">
        <v>1.510554887843663</v>
      </c>
      <c r="AD49" s="82">
        <v>1.5883709240496355</v>
      </c>
      <c r="AE49" s="82">
        <v>1.7693187099898839</v>
      </c>
    </row>
    <row r="50" spans="1:31" ht="11.45" customHeight="1" x14ac:dyDescent="0.2">
      <c r="A50" s="52">
        <f>IF(D50&lt;&gt;"",COUNTA($D$6:D50),"")</f>
        <v>43</v>
      </c>
      <c r="B50" s="57" t="s">
        <v>34</v>
      </c>
      <c r="C50" s="81">
        <v>10.208672169419284</v>
      </c>
      <c r="D50" s="81">
        <v>9.4466409437522554</v>
      </c>
      <c r="E50" s="81">
        <v>8.9419014633261309</v>
      </c>
      <c r="F50" s="81">
        <v>8.7245635724797079</v>
      </c>
      <c r="G50" s="81">
        <v>8.6407564049890908</v>
      </c>
      <c r="H50" s="81">
        <v>8.5978068507446839</v>
      </c>
      <c r="I50" s="81">
        <v>9.0249694064298129</v>
      </c>
      <c r="J50" s="81">
        <v>9.4428277134865706</v>
      </c>
      <c r="K50" s="81">
        <v>9.8911850200111999</v>
      </c>
      <c r="L50" s="81">
        <v>10.045156316248409</v>
      </c>
      <c r="M50" s="81">
        <v>10.045837277051861</v>
      </c>
      <c r="N50" s="81">
        <v>10.081384310737436</v>
      </c>
      <c r="O50" s="81">
        <v>10.798615419738661</v>
      </c>
      <c r="P50" s="81">
        <v>9.6854977542401279</v>
      </c>
      <c r="Q50" s="81">
        <v>9.0304883078410416</v>
      </c>
      <c r="R50" s="81">
        <v>9.1190790779322022</v>
      </c>
      <c r="S50" s="81">
        <v>9.2970258681382703</v>
      </c>
      <c r="T50" s="81">
        <v>8.95519128131318</v>
      </c>
      <c r="U50" s="81">
        <v>10.355182253181995</v>
      </c>
      <c r="V50" s="81">
        <v>10.126908254264331</v>
      </c>
      <c r="W50" s="81">
        <v>10.52790188032805</v>
      </c>
      <c r="X50" s="81">
        <v>10.725607283603948</v>
      </c>
      <c r="Y50" s="81">
        <v>10.822418721126031</v>
      </c>
      <c r="Z50" s="81">
        <v>10.805673608334608</v>
      </c>
      <c r="AA50" s="81">
        <v>10.78109563059836</v>
      </c>
      <c r="AB50" s="81">
        <v>10.931246459524221</v>
      </c>
      <c r="AC50" s="81">
        <v>11.020695617755486</v>
      </c>
      <c r="AD50" s="81">
        <v>10.567859326220034</v>
      </c>
      <c r="AE50" s="81">
        <v>11.51070503731999</v>
      </c>
    </row>
    <row r="51" spans="1:31" ht="11.45" customHeight="1" x14ac:dyDescent="0.2">
      <c r="A51" s="52">
        <f>IF(D51&lt;&gt;"",COUNTA($D$6:D51),"")</f>
        <v>44</v>
      </c>
      <c r="B51" s="57" t="s">
        <v>35</v>
      </c>
      <c r="C51" s="81">
        <v>19.74072756412642</v>
      </c>
      <c r="D51" s="81">
        <v>18.944267171073371</v>
      </c>
      <c r="E51" s="81">
        <v>17.631752851171523</v>
      </c>
      <c r="F51" s="81">
        <v>16.865690859493089</v>
      </c>
      <c r="G51" s="81">
        <v>16.499674834616052</v>
      </c>
      <c r="H51" s="81">
        <v>16.78335868680794</v>
      </c>
      <c r="I51" s="81">
        <v>17.02447749257955</v>
      </c>
      <c r="J51" s="81">
        <v>17.52565767816829</v>
      </c>
      <c r="K51" s="81">
        <v>18.556651083025457</v>
      </c>
      <c r="L51" s="81">
        <v>18.827444141340607</v>
      </c>
      <c r="M51" s="81">
        <v>19.164370705444174</v>
      </c>
      <c r="N51" s="81">
        <v>18.761186639390612</v>
      </c>
      <c r="O51" s="81">
        <v>18.245477172107847</v>
      </c>
      <c r="P51" s="81">
        <v>18.112453799915087</v>
      </c>
      <c r="Q51" s="81">
        <v>19.277158936197576</v>
      </c>
      <c r="R51" s="81">
        <v>17.822606496702956</v>
      </c>
      <c r="S51" s="81">
        <v>17.871782106601188</v>
      </c>
      <c r="T51" s="81">
        <v>17.750376626213185</v>
      </c>
      <c r="U51" s="81">
        <v>18.245614088877169</v>
      </c>
      <c r="V51" s="81">
        <v>17.688448538989817</v>
      </c>
      <c r="W51" s="81">
        <v>17.545385712602297</v>
      </c>
      <c r="X51" s="81">
        <v>16.659149751145833</v>
      </c>
      <c r="Y51" s="81">
        <v>16.80790397651224</v>
      </c>
      <c r="Z51" s="81">
        <v>16.928751733771652</v>
      </c>
      <c r="AA51" s="81">
        <v>16.549576752438696</v>
      </c>
      <c r="AB51" s="81">
        <v>16.544166810557662</v>
      </c>
      <c r="AC51" s="81">
        <v>16.903360211947163</v>
      </c>
      <c r="AD51" s="81">
        <v>16.620984776235385</v>
      </c>
      <c r="AE51" s="81">
        <v>15.873366688929769</v>
      </c>
    </row>
    <row r="52" spans="1:31" ht="11.45" customHeight="1" x14ac:dyDescent="0.2">
      <c r="A52" s="52">
        <f>IF(D52&lt;&gt;"",COUNTA($D$6:D52),"")</f>
        <v>45</v>
      </c>
      <c r="B52" s="57" t="s">
        <v>36</v>
      </c>
      <c r="C52" s="81">
        <v>4.5728402688360115</v>
      </c>
      <c r="D52" s="81">
        <v>4.2333486391527426</v>
      </c>
      <c r="E52" s="81">
        <v>4.1603069007306166</v>
      </c>
      <c r="F52" s="81">
        <v>4.267383521295887</v>
      </c>
      <c r="G52" s="81">
        <v>4.4089194183054925</v>
      </c>
      <c r="H52" s="81">
        <v>4.1199187656985181</v>
      </c>
      <c r="I52" s="81">
        <v>4.3489534472417448</v>
      </c>
      <c r="J52" s="81">
        <v>4.4596088866990469</v>
      </c>
      <c r="K52" s="81">
        <v>4.4917171476808138</v>
      </c>
      <c r="L52" s="81">
        <v>4.5779115301232771</v>
      </c>
      <c r="M52" s="81">
        <v>4.3273562949942432</v>
      </c>
      <c r="N52" s="81">
        <v>4.6859776478987323</v>
      </c>
      <c r="O52" s="81">
        <v>4.3255166995689134</v>
      </c>
      <c r="P52" s="81">
        <v>4.3006482536703095</v>
      </c>
      <c r="Q52" s="81">
        <v>4.2282252664162527</v>
      </c>
      <c r="R52" s="81">
        <v>4.2182203935994567</v>
      </c>
      <c r="S52" s="81">
        <v>4.3452566078424191</v>
      </c>
      <c r="T52" s="81">
        <v>4.2433923801096558</v>
      </c>
      <c r="U52" s="81">
        <v>4.6201133601914819</v>
      </c>
      <c r="V52" s="81">
        <v>4.4658115524244826</v>
      </c>
      <c r="W52" s="81">
        <v>4.4914511995863311</v>
      </c>
      <c r="X52" s="81">
        <v>4.4095099938865809</v>
      </c>
      <c r="Y52" s="81">
        <v>4.631970640300505</v>
      </c>
      <c r="Z52" s="81">
        <v>4.6235365157400965</v>
      </c>
      <c r="AA52" s="81">
        <v>4.5708682730324028</v>
      </c>
      <c r="AB52" s="81">
        <v>4.3862347816340561</v>
      </c>
      <c r="AC52" s="81">
        <v>4.4057268493372321</v>
      </c>
      <c r="AD52" s="81">
        <v>4.6122000690136753</v>
      </c>
      <c r="AE52" s="81">
        <v>4.2792035277253753</v>
      </c>
    </row>
    <row r="53" spans="1:31" ht="11.45" customHeight="1" x14ac:dyDescent="0.2">
      <c r="A53" s="52">
        <f>IF(D53&lt;&gt;"",COUNTA($D$6:D53),"")</f>
        <v>46</v>
      </c>
      <c r="B53" s="57" t="s">
        <v>37</v>
      </c>
      <c r="C53" s="81">
        <v>1.1229237528872085</v>
      </c>
      <c r="D53" s="81">
        <v>1.0551208245953096</v>
      </c>
      <c r="E53" s="81">
        <v>0.968940548159968</v>
      </c>
      <c r="F53" s="81">
        <v>1.0200950873742878</v>
      </c>
      <c r="G53" s="81">
        <v>1.0983774686753685</v>
      </c>
      <c r="H53" s="81">
        <v>1.102686657586585</v>
      </c>
      <c r="I53" s="81">
        <v>1.1353424392687423</v>
      </c>
      <c r="J53" s="81">
        <v>1.2946602075771831</v>
      </c>
      <c r="K53" s="81">
        <v>1.2236132166235536</v>
      </c>
      <c r="L53" s="81">
        <v>1.2142852571538283</v>
      </c>
      <c r="M53" s="81">
        <v>1.0179737276642122</v>
      </c>
      <c r="N53" s="81">
        <v>1.1027085384677524</v>
      </c>
      <c r="O53" s="81">
        <v>1.1362893875705609</v>
      </c>
      <c r="P53" s="81">
        <v>0.9942097383298697</v>
      </c>
      <c r="Q53" s="81">
        <v>0.98820384668260208</v>
      </c>
      <c r="R53" s="81">
        <v>1.0153828684598718</v>
      </c>
      <c r="S53" s="81">
        <v>1.0370592762476443</v>
      </c>
      <c r="T53" s="81">
        <v>1.0054519794577703</v>
      </c>
      <c r="U53" s="81">
        <v>0.90642899044839209</v>
      </c>
      <c r="V53" s="81">
        <v>1.0914108325175931</v>
      </c>
      <c r="W53" s="81">
        <v>1.0051954813031265</v>
      </c>
      <c r="X53" s="81">
        <v>0.97159522255264619</v>
      </c>
      <c r="Y53" s="81">
        <v>0.99452096196191875</v>
      </c>
      <c r="Z53" s="81">
        <v>1.0004993591420566</v>
      </c>
      <c r="AA53" s="81">
        <v>1.01280131271077</v>
      </c>
      <c r="AB53" s="81">
        <v>0.93407096400907574</v>
      </c>
      <c r="AC53" s="81">
        <v>0.87805988605239738</v>
      </c>
      <c r="AD53" s="81">
        <v>0.89149175503949263</v>
      </c>
      <c r="AE53" s="81">
        <v>0.8648138817607901</v>
      </c>
    </row>
    <row r="54" spans="1:31" ht="11.45" customHeight="1" x14ac:dyDescent="0.2">
      <c r="A54" s="52">
        <f>IF(D54&lt;&gt;"",COUNTA($D$6:D54),"")</f>
        <v>47</v>
      </c>
      <c r="B54" s="57" t="s">
        <v>38</v>
      </c>
      <c r="C54" s="81">
        <v>3.9554944414259521</v>
      </c>
      <c r="D54" s="81">
        <v>4.4019129989811354</v>
      </c>
      <c r="E54" s="81">
        <v>5.1376422096666516</v>
      </c>
      <c r="F54" s="81">
        <v>6.7015916703104992</v>
      </c>
      <c r="G54" s="81">
        <v>7.2241863724945237</v>
      </c>
      <c r="H54" s="81">
        <v>7.4718264672586407</v>
      </c>
      <c r="I54" s="81">
        <v>7.0184022796329213</v>
      </c>
      <c r="J54" s="81">
        <v>6.2679383087577865</v>
      </c>
      <c r="K54" s="81">
        <v>5.7577485707017972</v>
      </c>
      <c r="L54" s="81">
        <v>5.4678287721094696</v>
      </c>
      <c r="M54" s="81">
        <v>4.4781796614752993</v>
      </c>
      <c r="N54" s="81">
        <v>4.1829302692164099</v>
      </c>
      <c r="O54" s="81">
        <v>4.3212691761904125</v>
      </c>
      <c r="P54" s="81">
        <v>4.5123691090701881</v>
      </c>
      <c r="Q54" s="81">
        <v>4.1096255759602291</v>
      </c>
      <c r="R54" s="81">
        <v>3.9115495804783835</v>
      </c>
      <c r="S54" s="81">
        <v>4.3695120139959149</v>
      </c>
      <c r="T54" s="81">
        <v>4.0024240353795291</v>
      </c>
      <c r="U54" s="81">
        <v>4.0269803796523975</v>
      </c>
      <c r="V54" s="81">
        <v>4.2800601592427876</v>
      </c>
      <c r="W54" s="81">
        <v>4.2983986168833797</v>
      </c>
      <c r="X54" s="81">
        <v>4.1847483999765132</v>
      </c>
      <c r="Y54" s="81">
        <v>3.9512458011312122</v>
      </c>
      <c r="Z54" s="81">
        <v>3.8939619499851097</v>
      </c>
      <c r="AA54" s="81">
        <v>3.6217639312701237</v>
      </c>
      <c r="AB54" s="81">
        <v>3.8946328659147982</v>
      </c>
      <c r="AC54" s="81">
        <v>3.6354685026175591</v>
      </c>
      <c r="AD54" s="81">
        <v>3.6127758169561708</v>
      </c>
      <c r="AE54" s="81">
        <v>3.8033756592677652</v>
      </c>
    </row>
    <row r="55" spans="1:31" ht="11.45" customHeight="1" x14ac:dyDescent="0.2">
      <c r="A55" s="52">
        <f>IF(D55&lt;&gt;"",COUNTA($D$6:D55),"")</f>
        <v>48</v>
      </c>
      <c r="B55" s="57" t="s">
        <v>39</v>
      </c>
      <c r="C55" s="81">
        <v>2.2196635332236752</v>
      </c>
      <c r="D55" s="81">
        <v>3.2179091793796344</v>
      </c>
      <c r="E55" s="81">
        <v>3.9705215730697749</v>
      </c>
      <c r="F55" s="81">
        <v>4.4741455120934539</v>
      </c>
      <c r="G55" s="81">
        <v>4.5372560435721612</v>
      </c>
      <c r="H55" s="81">
        <v>4.042266821735593</v>
      </c>
      <c r="I55" s="81">
        <v>3.8254320998503828</v>
      </c>
      <c r="J55" s="81">
        <v>3.6837928815510308</v>
      </c>
      <c r="K55" s="81">
        <v>3.2371888314730746</v>
      </c>
      <c r="L55" s="81">
        <v>2.9249156020255516</v>
      </c>
      <c r="M55" s="81">
        <v>2.3344250775427251</v>
      </c>
      <c r="N55" s="81">
        <v>2.3033294544279559</v>
      </c>
      <c r="O55" s="81">
        <v>2.273050150186446</v>
      </c>
      <c r="P55" s="81">
        <v>2.3321300082679715</v>
      </c>
      <c r="Q55" s="81">
        <v>2.1332048001490067</v>
      </c>
      <c r="R55" s="81">
        <v>1.9123577298980503</v>
      </c>
      <c r="S55" s="81">
        <v>1.9355634339370069</v>
      </c>
      <c r="T55" s="81">
        <v>1.913768558291657</v>
      </c>
      <c r="U55" s="81">
        <v>2.1685256838710072</v>
      </c>
      <c r="V55" s="81">
        <v>2.016890256592081</v>
      </c>
      <c r="W55" s="81">
        <v>1.7911750687249262</v>
      </c>
      <c r="X55" s="81">
        <v>1.9115928738943173</v>
      </c>
      <c r="Y55" s="81">
        <v>1.8432249039333362</v>
      </c>
      <c r="Z55" s="81">
        <v>1.7579816018651517</v>
      </c>
      <c r="AA55" s="81">
        <v>1.785106514787852</v>
      </c>
      <c r="AB55" s="81">
        <v>1.7654829739087761</v>
      </c>
      <c r="AC55" s="81">
        <v>1.7179457362101442</v>
      </c>
      <c r="AD55" s="81">
        <v>1.6419702317392262</v>
      </c>
      <c r="AE55" s="81">
        <v>1.7373943316317031</v>
      </c>
    </row>
    <row r="56" spans="1:31" ht="11.45" customHeight="1" x14ac:dyDescent="0.2">
      <c r="A56" s="52">
        <f>IF(D56&lt;&gt;"",COUNTA($D$6:D56),"")</f>
        <v>49</v>
      </c>
      <c r="B56" s="57" t="s">
        <v>40</v>
      </c>
      <c r="C56" s="81">
        <v>2.8033639234775016</v>
      </c>
      <c r="D56" s="81">
        <v>2.8054810824640999</v>
      </c>
      <c r="E56" s="81">
        <v>2.7712614936579896</v>
      </c>
      <c r="F56" s="81">
        <v>2.8291823240472951</v>
      </c>
      <c r="G56" s="81">
        <v>3.0102014048023413</v>
      </c>
      <c r="H56" s="81">
        <v>2.8778489493048429</v>
      </c>
      <c r="I56" s="81">
        <v>2.981212142516604</v>
      </c>
      <c r="J56" s="81">
        <v>3.0878524660143865</v>
      </c>
      <c r="K56" s="81">
        <v>3.1174383611944769</v>
      </c>
      <c r="L56" s="81">
        <v>2.9804352695535306</v>
      </c>
      <c r="M56" s="81">
        <v>2.8392448137540511</v>
      </c>
      <c r="N56" s="81">
        <v>2.6802621208515545</v>
      </c>
      <c r="O56" s="81">
        <v>2.7444563071592603</v>
      </c>
      <c r="P56" s="81">
        <v>2.6602310562892448</v>
      </c>
      <c r="Q56" s="81">
        <v>2.673697187939315</v>
      </c>
      <c r="R56" s="81">
        <v>2.9077946523013845</v>
      </c>
      <c r="S56" s="81">
        <v>2.8091064102292083</v>
      </c>
      <c r="T56" s="81">
        <v>2.8145081831028773</v>
      </c>
      <c r="U56" s="81">
        <v>2.788090025897469</v>
      </c>
      <c r="V56" s="81">
        <v>3.0785715937381974</v>
      </c>
      <c r="W56" s="81">
        <v>3.1345918099938266</v>
      </c>
      <c r="X56" s="81">
        <v>3.0267494914118545</v>
      </c>
      <c r="Y56" s="81">
        <v>2.686469150727516</v>
      </c>
      <c r="Z56" s="81">
        <v>3.0207327005375308</v>
      </c>
      <c r="AA56" s="81">
        <v>2.8650330322125628</v>
      </c>
      <c r="AB56" s="81">
        <v>3.1679297266676967</v>
      </c>
      <c r="AC56" s="81">
        <v>2.9708324184396342</v>
      </c>
      <c r="AD56" s="81">
        <v>2.8464510940297738</v>
      </c>
      <c r="AE56" s="81">
        <v>2.9683149174507575</v>
      </c>
    </row>
    <row r="57" spans="1:31" ht="11.45" customHeight="1" x14ac:dyDescent="0.2">
      <c r="A57" s="52">
        <f>IF(D57&lt;&gt;"",COUNTA($D$6:D57),"")</f>
        <v>50</v>
      </c>
      <c r="B57" s="57" t="s">
        <v>41</v>
      </c>
      <c r="C57" s="81">
        <v>1.9678436305266318</v>
      </c>
      <c r="D57" s="81">
        <v>2.7667109850094347</v>
      </c>
      <c r="E57" s="81">
        <v>3.651863525241271</v>
      </c>
      <c r="F57" s="81">
        <v>4.0661516470491614</v>
      </c>
      <c r="G57" s="81">
        <v>3.832386252534862</v>
      </c>
      <c r="H57" s="81">
        <v>3.1651641047865002</v>
      </c>
      <c r="I57" s="81">
        <v>3.1765439042448715</v>
      </c>
      <c r="J57" s="81">
        <v>3.0004462038690822</v>
      </c>
      <c r="K57" s="81">
        <v>3.1130139473246943</v>
      </c>
      <c r="L57" s="81">
        <v>2.7498724030623265</v>
      </c>
      <c r="M57" s="81">
        <v>2.7033407905465481</v>
      </c>
      <c r="N57" s="81">
        <v>2.4322725655138386</v>
      </c>
      <c r="O57" s="81">
        <v>2.5333624305583533</v>
      </c>
      <c r="P57" s="81">
        <v>2.202496927442962</v>
      </c>
      <c r="Q57" s="81">
        <v>2.2446574838243314</v>
      </c>
      <c r="R57" s="81">
        <v>2.200234874818678</v>
      </c>
      <c r="S57" s="81">
        <v>2.2298271535403531</v>
      </c>
      <c r="T57" s="81">
        <v>2.3724042660035805</v>
      </c>
      <c r="U57" s="81">
        <v>2.1061144189830285</v>
      </c>
      <c r="V57" s="81">
        <v>2.0284112718611982</v>
      </c>
      <c r="W57" s="81">
        <v>2.0236471786285266</v>
      </c>
      <c r="X57" s="81">
        <v>1.9990810874288063</v>
      </c>
      <c r="Y57" s="81">
        <v>1.9082670005612883</v>
      </c>
      <c r="Z57" s="81">
        <v>1.9171634755396287</v>
      </c>
      <c r="AA57" s="81">
        <v>1.813411602495167</v>
      </c>
      <c r="AB57" s="81">
        <v>1.9322821717543492</v>
      </c>
      <c r="AC57" s="81">
        <v>1.7470867377009396</v>
      </c>
      <c r="AD57" s="81">
        <v>1.763019810185223</v>
      </c>
      <c r="AE57" s="81">
        <v>1.7427817421724361</v>
      </c>
    </row>
    <row r="58" spans="1:31" ht="11.45" customHeight="1" x14ac:dyDescent="0.2">
      <c r="A58" s="52">
        <f>IF(D58&lt;&gt;"",COUNTA($D$6:D58),"")</f>
        <v>51</v>
      </c>
      <c r="B58" s="57" t="s">
        <v>42</v>
      </c>
      <c r="C58" s="83">
        <v>100</v>
      </c>
      <c r="D58" s="84">
        <v>100</v>
      </c>
      <c r="E58" s="84">
        <v>100</v>
      </c>
      <c r="F58" s="84">
        <v>100</v>
      </c>
      <c r="G58" s="84">
        <v>100</v>
      </c>
      <c r="H58" s="84">
        <v>100</v>
      </c>
      <c r="I58" s="84">
        <v>100</v>
      </c>
      <c r="J58" s="84">
        <v>100</v>
      </c>
      <c r="K58" s="84">
        <v>100</v>
      </c>
      <c r="L58" s="84">
        <v>100</v>
      </c>
      <c r="M58" s="84">
        <v>100</v>
      </c>
      <c r="N58" s="84">
        <v>100</v>
      </c>
      <c r="O58" s="84">
        <v>100</v>
      </c>
      <c r="P58" s="84">
        <v>100</v>
      </c>
      <c r="Q58" s="84">
        <v>100</v>
      </c>
      <c r="R58" s="84">
        <v>100</v>
      </c>
      <c r="S58" s="84">
        <v>100</v>
      </c>
      <c r="T58" s="84">
        <v>100</v>
      </c>
      <c r="U58" s="84">
        <v>100</v>
      </c>
      <c r="V58" s="84">
        <v>100</v>
      </c>
      <c r="W58" s="84">
        <v>100</v>
      </c>
      <c r="X58" s="84">
        <v>100</v>
      </c>
      <c r="Y58" s="84">
        <v>100</v>
      </c>
      <c r="Z58" s="84">
        <v>100</v>
      </c>
      <c r="AA58" s="84">
        <v>100</v>
      </c>
      <c r="AB58" s="84">
        <v>100</v>
      </c>
      <c r="AC58" s="84">
        <v>100</v>
      </c>
      <c r="AD58" s="84">
        <v>100</v>
      </c>
      <c r="AE58" s="84">
        <v>100</v>
      </c>
    </row>
    <row r="60" spans="1:31" ht="11.45" customHeight="1" x14ac:dyDescent="0.2">
      <c r="F60" s="77"/>
      <c r="L60" s="77"/>
      <c r="Q60" s="77"/>
      <c r="V60" s="77"/>
    </row>
    <row r="61" spans="1:31" ht="11.45" customHeight="1" x14ac:dyDescent="0.2">
      <c r="F61" s="77"/>
      <c r="L61" s="77"/>
      <c r="Q61" s="77"/>
      <c r="V61" s="77"/>
    </row>
    <row r="62" spans="1:31" ht="11.45" customHeight="1" x14ac:dyDescent="0.2">
      <c r="F62" s="77"/>
      <c r="L62" s="77"/>
      <c r="Q62" s="77"/>
      <c r="V62" s="77"/>
    </row>
    <row r="63" spans="1:31" ht="11.45" customHeight="1" x14ac:dyDescent="0.2">
      <c r="F63" s="77"/>
      <c r="L63" s="77"/>
      <c r="Q63" s="77"/>
      <c r="V63" s="77"/>
    </row>
    <row r="64" spans="1:31" ht="11.45" customHeight="1" x14ac:dyDescent="0.2">
      <c r="F64" s="77"/>
      <c r="L64" s="77"/>
      <c r="Q64" s="77"/>
      <c r="V64" s="77"/>
    </row>
  </sheetData>
  <mergeCells count="48">
    <mergeCell ref="X41:AE41"/>
    <mergeCell ref="Q41:W41"/>
    <mergeCell ref="C41:I41"/>
    <mergeCell ref="J41:P41"/>
    <mergeCell ref="I2:I3"/>
    <mergeCell ref="K2:K3"/>
    <mergeCell ref="N2:N3"/>
    <mergeCell ref="M2:M3"/>
    <mergeCell ref="X23:AE23"/>
    <mergeCell ref="C23:I23"/>
    <mergeCell ref="J23:P23"/>
    <mergeCell ref="Q23:W23"/>
    <mergeCell ref="J1:P1"/>
    <mergeCell ref="AD2:AD3"/>
    <mergeCell ref="AC2:AC3"/>
    <mergeCell ref="Q2:Q3"/>
    <mergeCell ref="X1:AE1"/>
    <mergeCell ref="Q1:W1"/>
    <mergeCell ref="R2:R3"/>
    <mergeCell ref="AE2:AE3"/>
    <mergeCell ref="C5:I5"/>
    <mergeCell ref="J5:P5"/>
    <mergeCell ref="Q5:W5"/>
    <mergeCell ref="X5:AE5"/>
    <mergeCell ref="D2:D3"/>
    <mergeCell ref="E2:E3"/>
    <mergeCell ref="F2:F3"/>
    <mergeCell ref="V2:V3"/>
    <mergeCell ref="W2:W3"/>
    <mergeCell ref="P2:P3"/>
    <mergeCell ref="A1:B1"/>
    <mergeCell ref="A2:A3"/>
    <mergeCell ref="B2:B3"/>
    <mergeCell ref="C2:C3"/>
    <mergeCell ref="O2:O3"/>
    <mergeCell ref="C1:I1"/>
    <mergeCell ref="L2:L3"/>
    <mergeCell ref="G2:G3"/>
    <mergeCell ref="H2:H3"/>
    <mergeCell ref="Z2:Z3"/>
    <mergeCell ref="AA2:AA3"/>
    <mergeCell ref="AB2:AB3"/>
    <mergeCell ref="T2:T3"/>
    <mergeCell ref="J2:J3"/>
    <mergeCell ref="S2:S3"/>
    <mergeCell ref="U2:U3"/>
    <mergeCell ref="X2:X3"/>
    <mergeCell ref="Y2:Y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7"/>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RowHeight="11.25" x14ac:dyDescent="0.2"/>
  <cols>
    <col min="1" max="1" width="4" style="85" customWidth="1"/>
    <col min="2" max="2" width="23.5703125" style="85" customWidth="1"/>
    <col min="3" max="14" width="10.7109375" style="85" customWidth="1"/>
    <col min="15" max="16384" width="11.42578125" style="85"/>
  </cols>
  <sheetData>
    <row r="1" spans="1:14" ht="39.950000000000003" customHeight="1" x14ac:dyDescent="0.2">
      <c r="A1" s="160" t="s">
        <v>48</v>
      </c>
      <c r="B1" s="161"/>
      <c r="C1" s="148" t="s">
        <v>88</v>
      </c>
      <c r="D1" s="148"/>
      <c r="E1" s="148"/>
      <c r="F1" s="148"/>
      <c r="G1" s="148"/>
      <c r="H1" s="149"/>
      <c r="I1" s="151" t="s">
        <v>88</v>
      </c>
      <c r="J1" s="148"/>
      <c r="K1" s="148"/>
      <c r="L1" s="148"/>
      <c r="M1" s="148"/>
      <c r="N1" s="149"/>
    </row>
    <row r="2" spans="1:14" ht="11.45" customHeight="1" x14ac:dyDescent="0.2">
      <c r="A2" s="150" t="s">
        <v>61</v>
      </c>
      <c r="B2" s="146" t="s">
        <v>25</v>
      </c>
      <c r="C2" s="146">
        <v>2008</v>
      </c>
      <c r="D2" s="146">
        <v>2009</v>
      </c>
      <c r="E2" s="146">
        <v>2010</v>
      </c>
      <c r="F2" s="146">
        <v>2011</v>
      </c>
      <c r="G2" s="146">
        <v>2012</v>
      </c>
      <c r="H2" s="147">
        <v>2013</v>
      </c>
      <c r="I2" s="150">
        <v>2014</v>
      </c>
      <c r="J2" s="146">
        <v>2015</v>
      </c>
      <c r="K2" s="146">
        <v>2016</v>
      </c>
      <c r="L2" s="146">
        <v>2017</v>
      </c>
      <c r="M2" s="146">
        <v>2018</v>
      </c>
      <c r="N2" s="147">
        <v>2019</v>
      </c>
    </row>
    <row r="3" spans="1:14" ht="11.45" customHeight="1" x14ac:dyDescent="0.2">
      <c r="A3" s="150"/>
      <c r="B3" s="146"/>
      <c r="C3" s="146"/>
      <c r="D3" s="146"/>
      <c r="E3" s="146"/>
      <c r="F3" s="146"/>
      <c r="G3" s="146"/>
      <c r="H3" s="147"/>
      <c r="I3" s="150"/>
      <c r="J3" s="146"/>
      <c r="K3" s="146"/>
      <c r="L3" s="146"/>
      <c r="M3" s="146"/>
      <c r="N3" s="147"/>
    </row>
    <row r="4" spans="1:14" s="87" customFormat="1" ht="11.45" customHeight="1" x14ac:dyDescent="0.15">
      <c r="A4" s="49">
        <v>1</v>
      </c>
      <c r="B4" s="50">
        <v>2</v>
      </c>
      <c r="C4" s="50">
        <v>3</v>
      </c>
      <c r="D4" s="50">
        <v>4</v>
      </c>
      <c r="E4" s="50">
        <v>5</v>
      </c>
      <c r="F4" s="50">
        <v>6</v>
      </c>
      <c r="G4" s="50">
        <v>7</v>
      </c>
      <c r="H4" s="51">
        <v>8</v>
      </c>
      <c r="I4" s="49">
        <v>9</v>
      </c>
      <c r="J4" s="50">
        <v>10</v>
      </c>
      <c r="K4" s="50">
        <v>11</v>
      </c>
      <c r="L4" s="50">
        <v>12</v>
      </c>
      <c r="M4" s="50">
        <v>13</v>
      </c>
      <c r="N4" s="51">
        <v>14</v>
      </c>
    </row>
    <row r="5" spans="1:14" ht="20.100000000000001" customHeight="1" x14ac:dyDescent="0.2">
      <c r="A5" s="87"/>
      <c r="B5" s="57"/>
      <c r="C5" s="152" t="s">
        <v>23</v>
      </c>
      <c r="D5" s="153"/>
      <c r="E5" s="153"/>
      <c r="F5" s="153"/>
      <c r="G5" s="153"/>
      <c r="H5" s="153"/>
      <c r="I5" s="153" t="s">
        <v>23</v>
      </c>
      <c r="J5" s="153"/>
      <c r="K5" s="153"/>
      <c r="L5" s="153"/>
      <c r="M5" s="153"/>
      <c r="N5" s="153"/>
    </row>
    <row r="6" spans="1:14" ht="11.45" customHeight="1" x14ac:dyDescent="0.2">
      <c r="A6" s="52">
        <f>IF(D6&lt;&gt;"",COUNTA($D6:D$6),"")</f>
        <v>1</v>
      </c>
      <c r="B6" s="57" t="s">
        <v>26</v>
      </c>
      <c r="C6" s="79">
        <v>14286.508</v>
      </c>
      <c r="D6" s="79">
        <v>14120.583000000001</v>
      </c>
      <c r="E6" s="79">
        <v>14815.776</v>
      </c>
      <c r="F6" s="79">
        <v>16376.874</v>
      </c>
      <c r="G6" s="79">
        <v>17631.002</v>
      </c>
      <c r="H6" s="79">
        <v>16973.577000000001</v>
      </c>
      <c r="I6" s="79">
        <v>17746.517</v>
      </c>
      <c r="J6" s="79">
        <v>18935.757000000001</v>
      </c>
      <c r="K6" s="79">
        <v>19893.424999999999</v>
      </c>
      <c r="L6" s="79">
        <v>23465.030999999999</v>
      </c>
      <c r="M6" s="79">
        <v>25424.103999999999</v>
      </c>
      <c r="N6" s="79">
        <v>26517.427</v>
      </c>
    </row>
    <row r="7" spans="1:14" ht="11.45" customHeight="1" x14ac:dyDescent="0.2">
      <c r="A7" s="52">
        <f>IF(D7&lt;&gt;"",COUNTA($D$6:D7),"")</f>
        <v>2</v>
      </c>
      <c r="B7" s="57" t="s">
        <v>27</v>
      </c>
      <c r="C7" s="79">
        <v>11869.343999999999</v>
      </c>
      <c r="D7" s="79">
        <v>12094.786</v>
      </c>
      <c r="E7" s="79">
        <v>12309.195</v>
      </c>
      <c r="F7" s="79">
        <v>12939.448</v>
      </c>
      <c r="G7" s="79">
        <v>14107.416999999999</v>
      </c>
      <c r="H7" s="79">
        <v>14889.51</v>
      </c>
      <c r="I7" s="79">
        <v>15891.21</v>
      </c>
      <c r="J7" s="79">
        <v>16831.018</v>
      </c>
      <c r="K7" s="79">
        <v>17776.982</v>
      </c>
      <c r="L7" s="79">
        <v>19324.569</v>
      </c>
      <c r="M7" s="79">
        <v>19676.169999999998</v>
      </c>
      <c r="N7" s="79">
        <v>20921.444</v>
      </c>
    </row>
    <row r="8" spans="1:14" ht="11.45" customHeight="1" x14ac:dyDescent="0.2">
      <c r="A8" s="52">
        <f>IF(D8&lt;&gt;"",COUNTA($D$6:D8),"")</f>
        <v>3</v>
      </c>
      <c r="B8" s="57" t="s">
        <v>28</v>
      </c>
      <c r="C8" s="79">
        <v>2485.2919999999999</v>
      </c>
      <c r="D8" s="79">
        <v>2694.5129999999999</v>
      </c>
      <c r="E8" s="79">
        <v>2821.1019999999999</v>
      </c>
      <c r="F8" s="79">
        <v>2832.268</v>
      </c>
      <c r="G8" s="79">
        <v>2932.2330000000002</v>
      </c>
      <c r="H8" s="79">
        <v>3028.8290000000002</v>
      </c>
      <c r="I8" s="79">
        <v>3139.9279999999999</v>
      </c>
      <c r="J8" s="79">
        <v>3385.848</v>
      </c>
      <c r="K8" s="79">
        <v>3719.9360000000001</v>
      </c>
      <c r="L8" s="79">
        <v>3642.3130000000001</v>
      </c>
      <c r="M8" s="79">
        <v>3835.7570000000001</v>
      </c>
      <c r="N8" s="79">
        <v>4107.6360000000004</v>
      </c>
    </row>
    <row r="9" spans="1:14" ht="11.45" customHeight="1" x14ac:dyDescent="0.2">
      <c r="A9" s="52">
        <f>IF(D9&lt;&gt;"",COUNTA($D$6:D9),"")</f>
        <v>4</v>
      </c>
      <c r="B9" s="57" t="s">
        <v>29</v>
      </c>
      <c r="C9" s="79">
        <v>629.58199999999999</v>
      </c>
      <c r="D9" s="79">
        <v>676.07799999999997</v>
      </c>
      <c r="E9" s="79">
        <v>693.18799999999999</v>
      </c>
      <c r="F9" s="79">
        <v>717.80799999999999</v>
      </c>
      <c r="G9" s="79">
        <v>769.55499999999995</v>
      </c>
      <c r="H9" s="79">
        <v>758.45399999999995</v>
      </c>
      <c r="I9" s="79">
        <v>798.67</v>
      </c>
      <c r="J9" s="79">
        <v>879.62099999999998</v>
      </c>
      <c r="K9" s="79">
        <v>924.28700000000003</v>
      </c>
      <c r="L9" s="79">
        <v>921.74800000000005</v>
      </c>
      <c r="M9" s="79">
        <v>1035.01</v>
      </c>
      <c r="N9" s="79">
        <v>1067.4059999999999</v>
      </c>
    </row>
    <row r="10" spans="1:14" ht="11.45" customHeight="1" x14ac:dyDescent="0.2">
      <c r="A10" s="52">
        <f>IF(D10&lt;&gt;"",COUNTA($D$6:D10),"")</f>
        <v>5</v>
      </c>
      <c r="B10" s="57" t="s">
        <v>30</v>
      </c>
      <c r="C10" s="79">
        <v>460.17</v>
      </c>
      <c r="D10" s="79">
        <v>454.33800000000002</v>
      </c>
      <c r="E10" s="79">
        <v>512.19000000000005</v>
      </c>
      <c r="F10" s="79">
        <v>541.86500000000001</v>
      </c>
      <c r="G10" s="79">
        <v>602.745</v>
      </c>
      <c r="H10" s="79">
        <v>604.96500000000003</v>
      </c>
      <c r="I10" s="79">
        <v>645.73900000000003</v>
      </c>
      <c r="J10" s="79">
        <v>727.32299999999998</v>
      </c>
      <c r="K10" s="79">
        <v>793.92700000000002</v>
      </c>
      <c r="L10" s="79">
        <v>860.75800000000004</v>
      </c>
      <c r="M10" s="79">
        <v>897.96199999999999</v>
      </c>
      <c r="N10" s="79">
        <v>893.16300000000001</v>
      </c>
    </row>
    <row r="11" spans="1:14" ht="11.45" customHeight="1" x14ac:dyDescent="0.2">
      <c r="A11" s="52">
        <f>IF(D11&lt;&gt;"",COUNTA($D$6:D11),"")</f>
        <v>6</v>
      </c>
      <c r="B11" s="57" t="s">
        <v>31</v>
      </c>
      <c r="C11" s="79">
        <v>1266.808</v>
      </c>
      <c r="D11" s="79">
        <v>1330.079</v>
      </c>
      <c r="E11" s="79">
        <v>1370.99</v>
      </c>
      <c r="F11" s="79">
        <v>1434.4939999999999</v>
      </c>
      <c r="G11" s="79">
        <v>1592.0820000000001</v>
      </c>
      <c r="H11" s="79">
        <v>1602.739</v>
      </c>
      <c r="I11" s="79">
        <v>1724.2570000000001</v>
      </c>
      <c r="J11" s="79">
        <v>1852.6289999999999</v>
      </c>
      <c r="K11" s="79">
        <v>2113.8629999999998</v>
      </c>
      <c r="L11" s="79">
        <v>2143.8339999999998</v>
      </c>
      <c r="M11" s="79">
        <v>2194.2240000000002</v>
      </c>
      <c r="N11" s="79">
        <v>2357.1819999999998</v>
      </c>
    </row>
    <row r="12" spans="1:14" ht="11.45" customHeight="1" x14ac:dyDescent="0.2">
      <c r="A12" s="52">
        <f>IF(D12&lt;&gt;"",COUNTA($D$6:D12),"")</f>
        <v>7</v>
      </c>
      <c r="B12" s="57" t="s">
        <v>32</v>
      </c>
      <c r="C12" s="79">
        <v>5931.8549999999996</v>
      </c>
      <c r="D12" s="79">
        <v>6092.3670000000002</v>
      </c>
      <c r="E12" s="79">
        <v>6003.1670000000004</v>
      </c>
      <c r="F12" s="79">
        <v>6264.94</v>
      </c>
      <c r="G12" s="79">
        <v>6466.5150000000003</v>
      </c>
      <c r="H12" s="79">
        <v>6278.6189999999997</v>
      </c>
      <c r="I12" s="79">
        <v>6786.9430000000002</v>
      </c>
      <c r="J12" s="79">
        <v>6853.8590000000004</v>
      </c>
      <c r="K12" s="79">
        <v>7720.6379999999999</v>
      </c>
      <c r="L12" s="79">
        <v>7957.6629999999996</v>
      </c>
      <c r="M12" s="79">
        <v>8430.0020000000004</v>
      </c>
      <c r="N12" s="79">
        <v>8922.2999999999993</v>
      </c>
    </row>
    <row r="13" spans="1:14" ht="11.45" customHeight="1" x14ac:dyDescent="0.2">
      <c r="A13" s="52">
        <f>IF(D13&lt;&gt;"",COUNTA($D$6:D13),"")</f>
        <v>8</v>
      </c>
      <c r="B13" s="86" t="s">
        <v>33</v>
      </c>
      <c r="C13" s="80">
        <v>482.72300000000001</v>
      </c>
      <c r="D13" s="80">
        <v>509.09199999999998</v>
      </c>
      <c r="E13" s="80">
        <v>532.04999999999995</v>
      </c>
      <c r="F13" s="80">
        <v>575.44200000000001</v>
      </c>
      <c r="G13" s="80">
        <v>592.99</v>
      </c>
      <c r="H13" s="80">
        <v>543.24</v>
      </c>
      <c r="I13" s="80">
        <v>554.71400000000006</v>
      </c>
      <c r="J13" s="80">
        <v>614.952</v>
      </c>
      <c r="K13" s="80">
        <v>624.56600000000003</v>
      </c>
      <c r="L13" s="80">
        <v>641.88300000000004</v>
      </c>
      <c r="M13" s="80">
        <v>677.08799999999997</v>
      </c>
      <c r="N13" s="80">
        <v>726.28</v>
      </c>
    </row>
    <row r="14" spans="1:14" ht="11.45" customHeight="1" x14ac:dyDescent="0.2">
      <c r="A14" s="52">
        <f>IF(D14&lt;&gt;"",COUNTA($D$6:D14),"")</f>
        <v>9</v>
      </c>
      <c r="B14" s="57" t="s">
        <v>34</v>
      </c>
      <c r="C14" s="79">
        <v>5016.09</v>
      </c>
      <c r="D14" s="79">
        <v>5100.6499999999996</v>
      </c>
      <c r="E14" s="79">
        <v>5407.4740000000002</v>
      </c>
      <c r="F14" s="79">
        <v>5832.1080000000002</v>
      </c>
      <c r="G14" s="79">
        <v>6188.2979999999998</v>
      </c>
      <c r="H14" s="79">
        <v>6180.16</v>
      </c>
      <c r="I14" s="79">
        <v>6654.3850000000002</v>
      </c>
      <c r="J14" s="79">
        <v>6917.0450000000001</v>
      </c>
      <c r="K14" s="79">
        <v>8412.6640000000007</v>
      </c>
      <c r="L14" s="79">
        <v>8898.2759999999998</v>
      </c>
      <c r="M14" s="79">
        <v>9698.68</v>
      </c>
      <c r="N14" s="79">
        <v>10291.768</v>
      </c>
    </row>
    <row r="15" spans="1:14" ht="11.45" customHeight="1" x14ac:dyDescent="0.2">
      <c r="A15" s="52">
        <f>IF(D15&lt;&gt;"",COUNTA($D$6:D15),"")</f>
        <v>10</v>
      </c>
      <c r="B15" s="57" t="s">
        <v>35</v>
      </c>
      <c r="C15" s="79">
        <v>9848.92</v>
      </c>
      <c r="D15" s="79">
        <v>10003.892</v>
      </c>
      <c r="E15" s="79">
        <v>9915.3989999999994</v>
      </c>
      <c r="F15" s="79">
        <v>10271.316999999999</v>
      </c>
      <c r="G15" s="79">
        <v>10895.416999999999</v>
      </c>
      <c r="H15" s="79">
        <v>10540.018</v>
      </c>
      <c r="I15" s="79">
        <v>11290.841</v>
      </c>
      <c r="J15" s="79">
        <v>11945.504999999999</v>
      </c>
      <c r="K15" s="79">
        <v>12848.525</v>
      </c>
      <c r="L15" s="79">
        <v>13515.653</v>
      </c>
      <c r="M15" s="79">
        <v>13824.266</v>
      </c>
      <c r="N15" s="79">
        <v>14468.851000000001</v>
      </c>
    </row>
    <row r="16" spans="1:14" ht="11.45" customHeight="1" x14ac:dyDescent="0.2">
      <c r="A16" s="52">
        <f>IF(D16&lt;&gt;"",COUNTA($D$6:D16),"")</f>
        <v>11</v>
      </c>
      <c r="B16" s="57" t="s">
        <v>36</v>
      </c>
      <c r="C16" s="79">
        <v>2293.2649999999999</v>
      </c>
      <c r="D16" s="79">
        <v>2389.5210000000002</v>
      </c>
      <c r="E16" s="79">
        <v>2470.5140000000001</v>
      </c>
      <c r="F16" s="79">
        <v>2531.1379999999999</v>
      </c>
      <c r="G16" s="79">
        <v>2780.5740000000001</v>
      </c>
      <c r="H16" s="79">
        <v>2751.5529999999999</v>
      </c>
      <c r="I16" s="79">
        <v>2884.6460000000002</v>
      </c>
      <c r="J16" s="79">
        <v>3338.0459999999998</v>
      </c>
      <c r="K16" s="79">
        <v>3695.8359999999998</v>
      </c>
      <c r="L16" s="79">
        <v>3545.1770000000001</v>
      </c>
      <c r="M16" s="79">
        <v>3765.203</v>
      </c>
      <c r="N16" s="79">
        <v>3918.9470000000001</v>
      </c>
    </row>
    <row r="17" spans="1:18" ht="11.45" customHeight="1" x14ac:dyDescent="0.2">
      <c r="A17" s="52">
        <f>IF(D17&lt;&gt;"",COUNTA($D$6:D17),"")</f>
        <v>12</v>
      </c>
      <c r="B17" s="57" t="s">
        <v>37</v>
      </c>
      <c r="C17" s="79">
        <v>493.56299999999999</v>
      </c>
      <c r="D17" s="79">
        <v>470.81</v>
      </c>
      <c r="E17" s="79">
        <v>452.089</v>
      </c>
      <c r="F17" s="79">
        <v>510.839</v>
      </c>
      <c r="G17" s="79">
        <v>542.57399999999996</v>
      </c>
      <c r="H17" s="79">
        <v>563.62300000000005</v>
      </c>
      <c r="I17" s="79">
        <v>609.98</v>
      </c>
      <c r="J17" s="79">
        <v>724.22</v>
      </c>
      <c r="K17" s="79">
        <v>740.86900000000003</v>
      </c>
      <c r="L17" s="79">
        <v>821.68399999999997</v>
      </c>
      <c r="M17" s="79">
        <v>839.45299999999997</v>
      </c>
      <c r="N17" s="79">
        <v>809.43700000000001</v>
      </c>
    </row>
    <row r="18" spans="1:18" ht="11.45" customHeight="1" x14ac:dyDescent="0.2">
      <c r="A18" s="52">
        <f>IF(D18&lt;&gt;"",COUNTA($D$6:D18),"")</f>
        <v>13</v>
      </c>
      <c r="B18" s="57" t="s">
        <v>38</v>
      </c>
      <c r="C18" s="79">
        <v>1906.0989999999999</v>
      </c>
      <c r="D18" s="79">
        <v>2043.5429999999999</v>
      </c>
      <c r="E18" s="79">
        <v>2141.25</v>
      </c>
      <c r="F18" s="79">
        <v>2154.56</v>
      </c>
      <c r="G18" s="79">
        <v>2226.4929999999999</v>
      </c>
      <c r="H18" s="79">
        <v>2218.0169999999998</v>
      </c>
      <c r="I18" s="79">
        <v>2373.5509999999999</v>
      </c>
      <c r="J18" s="79">
        <v>2570.3879999999999</v>
      </c>
      <c r="K18" s="79">
        <v>2751.12</v>
      </c>
      <c r="L18" s="79">
        <v>2873.0990000000002</v>
      </c>
      <c r="M18" s="79">
        <v>3126.0790000000002</v>
      </c>
      <c r="N18" s="79">
        <v>3266.5010000000002</v>
      </c>
    </row>
    <row r="19" spans="1:18" ht="11.45" customHeight="1" x14ac:dyDescent="0.2">
      <c r="A19" s="52">
        <f>IF(D19&lt;&gt;"",COUNTA($D$6:D19),"")</f>
        <v>14</v>
      </c>
      <c r="B19" s="57" t="s">
        <v>39</v>
      </c>
      <c r="C19" s="79">
        <v>678.04700000000003</v>
      </c>
      <c r="D19" s="79">
        <v>702.524</v>
      </c>
      <c r="E19" s="79">
        <v>763.05899999999997</v>
      </c>
      <c r="F19" s="79">
        <v>725.68</v>
      </c>
      <c r="G19" s="79">
        <v>798.35199999999998</v>
      </c>
      <c r="H19" s="79">
        <v>803.48400000000004</v>
      </c>
      <c r="I19" s="79">
        <v>819.97900000000004</v>
      </c>
      <c r="J19" s="79">
        <v>879.46400000000006</v>
      </c>
      <c r="K19" s="79">
        <v>944.005</v>
      </c>
      <c r="L19" s="79">
        <v>931.16</v>
      </c>
      <c r="M19" s="79">
        <v>1012.559</v>
      </c>
      <c r="N19" s="79">
        <v>1047.489</v>
      </c>
    </row>
    <row r="20" spans="1:18" ht="11.45" customHeight="1" x14ac:dyDescent="0.2">
      <c r="A20" s="52">
        <f>IF(D20&lt;&gt;"",COUNTA($D$6:D20),"")</f>
        <v>15</v>
      </c>
      <c r="B20" s="57" t="s">
        <v>40</v>
      </c>
      <c r="C20" s="79">
        <v>1055.1479999999999</v>
      </c>
      <c r="D20" s="79">
        <v>1097.576</v>
      </c>
      <c r="E20" s="79">
        <v>1068.588</v>
      </c>
      <c r="F20" s="79">
        <v>1194.4649999999999</v>
      </c>
      <c r="G20" s="79">
        <v>1255.5150000000001</v>
      </c>
      <c r="H20" s="79">
        <v>1275.6020000000001</v>
      </c>
      <c r="I20" s="79">
        <v>1343.23</v>
      </c>
      <c r="J20" s="79">
        <v>1420.692</v>
      </c>
      <c r="K20" s="79">
        <v>1560.7760000000001</v>
      </c>
      <c r="L20" s="79">
        <v>1616.7670000000001</v>
      </c>
      <c r="M20" s="79">
        <v>1754.66</v>
      </c>
      <c r="N20" s="79">
        <v>1923.53</v>
      </c>
    </row>
    <row r="21" spans="1:18" ht="11.45" customHeight="1" x14ac:dyDescent="0.2">
      <c r="A21" s="52">
        <f>IF(D21&lt;&gt;"",COUNTA($D$6:D21),"")</f>
        <v>16</v>
      </c>
      <c r="B21" s="57" t="s">
        <v>41</v>
      </c>
      <c r="C21" s="79">
        <v>861.58699999999999</v>
      </c>
      <c r="D21" s="79">
        <v>891.64499999999998</v>
      </c>
      <c r="E21" s="79">
        <v>936.96699999999998</v>
      </c>
      <c r="F21" s="79">
        <v>943.75400000000002</v>
      </c>
      <c r="G21" s="79">
        <v>983.23699999999997</v>
      </c>
      <c r="H21" s="79">
        <v>1018.6079999999999</v>
      </c>
      <c r="I21" s="79">
        <v>1088.4079999999999</v>
      </c>
      <c r="J21" s="79">
        <v>1143.634</v>
      </c>
      <c r="K21" s="79">
        <v>1214.5820000000001</v>
      </c>
      <c r="L21" s="79">
        <v>1310.386</v>
      </c>
      <c r="M21" s="79">
        <v>1374.7819999999999</v>
      </c>
      <c r="N21" s="79">
        <v>1446.6389999999999</v>
      </c>
    </row>
    <row r="22" spans="1:18" ht="11.45" customHeight="1" x14ac:dyDescent="0.2">
      <c r="A22" s="52">
        <f>IF(D22&lt;&gt;"",COUNTA($D$6:D22),"")</f>
        <v>17</v>
      </c>
      <c r="B22" s="57" t="s">
        <v>42</v>
      </c>
      <c r="C22" s="79">
        <v>59565</v>
      </c>
      <c r="D22" s="79">
        <v>60672</v>
      </c>
      <c r="E22" s="79">
        <v>62213</v>
      </c>
      <c r="F22" s="79">
        <v>65847</v>
      </c>
      <c r="G22" s="79">
        <v>70365</v>
      </c>
      <c r="H22" s="79">
        <v>70031</v>
      </c>
      <c r="I22" s="79">
        <v>74353</v>
      </c>
      <c r="J22" s="79">
        <v>79020</v>
      </c>
      <c r="K22" s="79">
        <v>85736</v>
      </c>
      <c r="L22" s="79">
        <v>92470</v>
      </c>
      <c r="M22" s="79">
        <v>97566</v>
      </c>
      <c r="N22" s="79">
        <v>102686</v>
      </c>
      <c r="P22" s="79"/>
      <c r="Q22" s="79"/>
      <c r="R22" s="79"/>
    </row>
    <row r="23" spans="1:18" ht="20.100000000000001" customHeight="1" x14ac:dyDescent="0.2">
      <c r="A23" s="52" t="str">
        <f>IF(D23&lt;&gt;"",COUNTA($D$6:D23),"")</f>
        <v/>
      </c>
      <c r="B23" s="57"/>
      <c r="C23" s="162" t="s">
        <v>62</v>
      </c>
      <c r="D23" s="163"/>
      <c r="E23" s="163"/>
      <c r="F23" s="163"/>
      <c r="G23" s="163"/>
      <c r="H23" s="163"/>
      <c r="I23" s="163" t="s">
        <v>62</v>
      </c>
      <c r="J23" s="163"/>
      <c r="K23" s="163"/>
      <c r="L23" s="163"/>
      <c r="M23" s="163"/>
      <c r="N23" s="163"/>
    </row>
    <row r="24" spans="1:18" ht="11.45" customHeight="1" x14ac:dyDescent="0.2">
      <c r="A24" s="52">
        <f>IF(D24&lt;&gt;"",COUNTA($D$6:D24),"")</f>
        <v>18</v>
      </c>
      <c r="B24" s="57" t="s">
        <v>26</v>
      </c>
      <c r="C24" s="65" t="s">
        <v>8</v>
      </c>
      <c r="D24" s="81">
        <v>-1.1614104720341738</v>
      </c>
      <c r="E24" s="81">
        <v>4.9232598965637608</v>
      </c>
      <c r="F24" s="81">
        <v>10.536727877095334</v>
      </c>
      <c r="G24" s="81">
        <v>7.6579205530921222</v>
      </c>
      <c r="H24" s="81">
        <v>-3.7288011197548498</v>
      </c>
      <c r="I24" s="81">
        <v>4.5537838017290051</v>
      </c>
      <c r="J24" s="81">
        <v>6.7012586188039043</v>
      </c>
      <c r="K24" s="81">
        <v>5.0574582257260694</v>
      </c>
      <c r="L24" s="81">
        <v>17.953700783047665</v>
      </c>
      <c r="M24" s="81">
        <v>8.3489043760479156</v>
      </c>
      <c r="N24" s="81">
        <v>4.3003403384441787</v>
      </c>
      <c r="P24" s="69"/>
      <c r="Q24" s="69"/>
      <c r="R24" s="69"/>
    </row>
    <row r="25" spans="1:18" ht="11.45" customHeight="1" x14ac:dyDescent="0.2">
      <c r="A25" s="52">
        <f>IF(D25&lt;&gt;"",COUNTA($D$6:D25),"")</f>
        <v>19</v>
      </c>
      <c r="B25" s="57" t="s">
        <v>27</v>
      </c>
      <c r="C25" s="65" t="s">
        <v>8</v>
      </c>
      <c r="D25" s="81">
        <v>1.8993636042564779</v>
      </c>
      <c r="E25" s="81">
        <v>1.7727390960038483</v>
      </c>
      <c r="F25" s="81">
        <v>5.120180482964158</v>
      </c>
      <c r="G25" s="81">
        <v>9.0264206015588915</v>
      </c>
      <c r="H25" s="81">
        <v>5.5438426467439079</v>
      </c>
      <c r="I25" s="81">
        <v>6.7275551713924768</v>
      </c>
      <c r="J25" s="81">
        <v>5.9140115825037869</v>
      </c>
      <c r="K25" s="81">
        <v>5.6203611688847337</v>
      </c>
      <c r="L25" s="81">
        <v>8.7055665579230492</v>
      </c>
      <c r="M25" s="81">
        <v>1.8194506692490786</v>
      </c>
      <c r="N25" s="81">
        <v>6.3288434690287794</v>
      </c>
      <c r="P25" s="69"/>
    </row>
    <row r="26" spans="1:18" ht="11.45" customHeight="1" x14ac:dyDescent="0.2">
      <c r="A26" s="52">
        <f>IF(D26&lt;&gt;"",COUNTA($D$6:D26),"")</f>
        <v>20</v>
      </c>
      <c r="B26" s="57" t="s">
        <v>28</v>
      </c>
      <c r="C26" s="65" t="s">
        <v>8</v>
      </c>
      <c r="D26" s="81">
        <v>8.4183669363599929</v>
      </c>
      <c r="E26" s="81">
        <v>4.6980289202538641</v>
      </c>
      <c r="F26" s="81">
        <v>0.39580277494397581</v>
      </c>
      <c r="G26" s="81">
        <v>3.5295035639282721</v>
      </c>
      <c r="H26" s="81">
        <v>3.2942811843397166</v>
      </c>
      <c r="I26" s="81">
        <v>3.6680512501696199</v>
      </c>
      <c r="J26" s="81">
        <v>7.8320267216318333</v>
      </c>
      <c r="K26" s="81">
        <v>9.86718836758177</v>
      </c>
      <c r="L26" s="81">
        <v>-2.0866756847429633</v>
      </c>
      <c r="M26" s="81">
        <v>5.3110207716909557</v>
      </c>
      <c r="N26" s="81">
        <v>7.0880141781661354</v>
      </c>
      <c r="P26" s="69"/>
    </row>
    <row r="27" spans="1:18" ht="11.45" customHeight="1" x14ac:dyDescent="0.2">
      <c r="A27" s="52">
        <f>IF(D27&lt;&gt;"",COUNTA($D$6:D27),"")</f>
        <v>21</v>
      </c>
      <c r="B27" s="57" t="s">
        <v>29</v>
      </c>
      <c r="C27" s="65" t="s">
        <v>8</v>
      </c>
      <c r="D27" s="81">
        <v>7.3852174935115684</v>
      </c>
      <c r="E27" s="81">
        <v>2.530773076479341</v>
      </c>
      <c r="F27" s="81">
        <v>3.5517060306872019</v>
      </c>
      <c r="G27" s="81">
        <v>7.2090308271849857</v>
      </c>
      <c r="H27" s="81">
        <v>-1.4425219769867001</v>
      </c>
      <c r="I27" s="81">
        <v>5.3023650742167616</v>
      </c>
      <c r="J27" s="81">
        <v>10.135725643882955</v>
      </c>
      <c r="K27" s="81">
        <v>5.0778687639335578</v>
      </c>
      <c r="L27" s="81">
        <v>-0.27469822684945261</v>
      </c>
      <c r="M27" s="81">
        <v>12.287740250046651</v>
      </c>
      <c r="N27" s="81">
        <v>3.1300180674582854</v>
      </c>
      <c r="P27" s="69"/>
    </row>
    <row r="28" spans="1:18" ht="11.45" customHeight="1" x14ac:dyDescent="0.2">
      <c r="A28" s="52">
        <f>IF(D28&lt;&gt;"",COUNTA($D$6:D28),"")</f>
        <v>22</v>
      </c>
      <c r="B28" s="57" t="s">
        <v>30</v>
      </c>
      <c r="C28" s="65" t="s">
        <v>8</v>
      </c>
      <c r="D28" s="81">
        <v>-1.2673577156268336</v>
      </c>
      <c r="E28" s="81">
        <v>12.733251455964503</v>
      </c>
      <c r="F28" s="81">
        <v>5.7937484136746127</v>
      </c>
      <c r="G28" s="81">
        <v>11.235270777776753</v>
      </c>
      <c r="H28" s="81">
        <v>0.36831495906229</v>
      </c>
      <c r="I28" s="81">
        <v>6.7398940434570598</v>
      </c>
      <c r="J28" s="81">
        <v>12.634206699610834</v>
      </c>
      <c r="K28" s="81">
        <v>9.1574169935503207</v>
      </c>
      <c r="L28" s="81">
        <v>8.4177764454414579</v>
      </c>
      <c r="M28" s="81">
        <v>4.3222369121169946</v>
      </c>
      <c r="N28" s="81">
        <v>-0.53443241473469927</v>
      </c>
      <c r="P28" s="69"/>
    </row>
    <row r="29" spans="1:18" ht="11.45" customHeight="1" x14ac:dyDescent="0.2">
      <c r="A29" s="52">
        <f>IF(D29&lt;&gt;"",COUNTA($D$6:D29),"")</f>
        <v>23</v>
      </c>
      <c r="B29" s="57" t="s">
        <v>31</v>
      </c>
      <c r="C29" s="65" t="s">
        <v>8</v>
      </c>
      <c r="D29" s="81">
        <v>4.9945216638985546</v>
      </c>
      <c r="E29" s="81">
        <v>3.0758323377784329</v>
      </c>
      <c r="F29" s="81">
        <v>4.6319812690099855</v>
      </c>
      <c r="G29" s="81">
        <v>10.985615833875917</v>
      </c>
      <c r="H29" s="81">
        <v>0.66937506987705409</v>
      </c>
      <c r="I29" s="81">
        <v>7.5818957422262763</v>
      </c>
      <c r="J29" s="81">
        <v>7.445061844029051</v>
      </c>
      <c r="K29" s="81">
        <v>14.100718492477448</v>
      </c>
      <c r="L29" s="81">
        <v>1.4178307676514514</v>
      </c>
      <c r="M29" s="81">
        <v>2.350461836130969</v>
      </c>
      <c r="N29" s="81">
        <v>7.4266802295481229</v>
      </c>
      <c r="P29" s="69"/>
    </row>
    <row r="30" spans="1:18" ht="11.45" customHeight="1" x14ac:dyDescent="0.2">
      <c r="A30" s="52">
        <f>IF(D30&lt;&gt;"",COUNTA($D$6:D30),"")</f>
        <v>24</v>
      </c>
      <c r="B30" s="57" t="s">
        <v>32</v>
      </c>
      <c r="C30" s="65" t="s">
        <v>8</v>
      </c>
      <c r="D30" s="81">
        <v>2.705932629843447</v>
      </c>
      <c r="E30" s="81">
        <v>-1.4641271610853384</v>
      </c>
      <c r="F30" s="81">
        <v>4.3605816729736153</v>
      </c>
      <c r="G30" s="81">
        <v>3.2175088668047898</v>
      </c>
      <c r="H30" s="81">
        <v>-2.9056763960185665</v>
      </c>
      <c r="I30" s="81">
        <v>8.0961115812251077</v>
      </c>
      <c r="J30" s="81">
        <v>0.98595199635535469</v>
      </c>
      <c r="K30" s="81">
        <v>12.646583479467553</v>
      </c>
      <c r="L30" s="81">
        <v>3.070018306777238</v>
      </c>
      <c r="M30" s="81">
        <v>5.9356497001695097</v>
      </c>
      <c r="N30" s="81">
        <v>5.8398325409649958</v>
      </c>
      <c r="P30" s="69"/>
    </row>
    <row r="31" spans="1:18" ht="11.45" customHeight="1" x14ac:dyDescent="0.2">
      <c r="A31" s="52">
        <f>IF(D31&lt;&gt;"",COUNTA($D$6:D31),"")</f>
        <v>25</v>
      </c>
      <c r="B31" s="86" t="s">
        <v>33</v>
      </c>
      <c r="C31" s="62" t="s">
        <v>8</v>
      </c>
      <c r="D31" s="82">
        <v>5.4625530583792363</v>
      </c>
      <c r="E31" s="82">
        <v>4.5095974794339728</v>
      </c>
      <c r="F31" s="82">
        <v>8.155624471384268</v>
      </c>
      <c r="G31" s="82">
        <v>3.0494819634298502</v>
      </c>
      <c r="H31" s="82">
        <v>-8.3896861667144478</v>
      </c>
      <c r="I31" s="82">
        <v>2.1121419630365952</v>
      </c>
      <c r="J31" s="82">
        <v>10.859289651964795</v>
      </c>
      <c r="K31" s="82">
        <v>1.5633740519585269</v>
      </c>
      <c r="L31" s="82">
        <v>2.7726453249136198</v>
      </c>
      <c r="M31" s="82">
        <v>5.4846443978108157</v>
      </c>
      <c r="N31" s="82">
        <v>7.265229925799896</v>
      </c>
      <c r="P31" s="69"/>
    </row>
    <row r="32" spans="1:18" ht="11.45" customHeight="1" x14ac:dyDescent="0.2">
      <c r="A32" s="52">
        <f>IF(D32&lt;&gt;"",COUNTA($D$6:D32),"")</f>
        <v>26</v>
      </c>
      <c r="B32" s="57" t="s">
        <v>34</v>
      </c>
      <c r="C32" s="65" t="s">
        <v>8</v>
      </c>
      <c r="D32" s="81">
        <v>1.6857751754852883</v>
      </c>
      <c r="E32" s="81">
        <v>6.0153901953672575</v>
      </c>
      <c r="F32" s="81">
        <v>7.8527238411132441</v>
      </c>
      <c r="G32" s="81">
        <v>6.1073971881179157</v>
      </c>
      <c r="H32" s="81">
        <v>-0.13150627199918297</v>
      </c>
      <c r="I32" s="81">
        <v>7.6733450266659764</v>
      </c>
      <c r="J32" s="81">
        <v>3.9471716770219936</v>
      </c>
      <c r="K32" s="81">
        <v>21.622224519285332</v>
      </c>
      <c r="L32" s="81">
        <v>5.7723926689571821</v>
      </c>
      <c r="M32" s="81">
        <v>8.9950457819020215</v>
      </c>
      <c r="N32" s="81">
        <v>6.1151414419281798</v>
      </c>
      <c r="P32" s="69"/>
    </row>
    <row r="33" spans="1:16" ht="11.45" customHeight="1" x14ac:dyDescent="0.2">
      <c r="A33" s="52">
        <f>IF(D33&lt;&gt;"",COUNTA($D$6:D33),"")</f>
        <v>27</v>
      </c>
      <c r="B33" s="57" t="s">
        <v>35</v>
      </c>
      <c r="C33" s="65" t="s">
        <v>8</v>
      </c>
      <c r="D33" s="81">
        <v>1.5734923220007879</v>
      </c>
      <c r="E33" s="81">
        <v>-0.8845857192380725</v>
      </c>
      <c r="F33" s="81">
        <v>3.5895479344804984</v>
      </c>
      <c r="G33" s="81">
        <v>6.0761438869036954</v>
      </c>
      <c r="H33" s="81">
        <v>-3.2619127840632443</v>
      </c>
      <c r="I33" s="81">
        <v>7.1235457093147279</v>
      </c>
      <c r="J33" s="81">
        <v>5.7981863352783023</v>
      </c>
      <c r="K33" s="81">
        <v>7.5594962289162329</v>
      </c>
      <c r="L33" s="81">
        <v>5.1922535855282996</v>
      </c>
      <c r="M33" s="81">
        <v>2.2833746915520843</v>
      </c>
      <c r="N33" s="81">
        <v>4.6627068663175315</v>
      </c>
      <c r="P33" s="69"/>
    </row>
    <row r="34" spans="1:16" ht="11.45" customHeight="1" x14ac:dyDescent="0.2">
      <c r="A34" s="52">
        <f>IF(D34&lt;&gt;"",COUNTA($D$6:D34),"")</f>
        <v>28</v>
      </c>
      <c r="B34" s="57" t="s">
        <v>36</v>
      </c>
      <c r="C34" s="65" t="s">
        <v>8</v>
      </c>
      <c r="D34" s="81">
        <v>4.1973343682478914</v>
      </c>
      <c r="E34" s="81">
        <v>3.389507771641262</v>
      </c>
      <c r="F34" s="81">
        <v>2.4539023053502227</v>
      </c>
      <c r="G34" s="81">
        <v>9.8546977683555781</v>
      </c>
      <c r="H34" s="81">
        <v>-1.0437053644319483</v>
      </c>
      <c r="I34" s="81">
        <v>4.8370138608996447</v>
      </c>
      <c r="J34" s="81">
        <v>15.717699849478931</v>
      </c>
      <c r="K34" s="81">
        <v>10.718546119496256</v>
      </c>
      <c r="L34" s="81">
        <v>-4.0764525265731484</v>
      </c>
      <c r="M34" s="81">
        <v>6.2063473840657322</v>
      </c>
      <c r="N34" s="81">
        <v>4.0832858148684146</v>
      </c>
    </row>
    <row r="35" spans="1:16" ht="11.45" customHeight="1" x14ac:dyDescent="0.2">
      <c r="A35" s="52">
        <f>IF(D35&lt;&gt;"",COUNTA($D$6:D35),"")</f>
        <v>29</v>
      </c>
      <c r="B35" s="57" t="s">
        <v>37</v>
      </c>
      <c r="C35" s="65" t="s">
        <v>8</v>
      </c>
      <c r="D35" s="81">
        <v>-4.609948476688893</v>
      </c>
      <c r="E35" s="81">
        <v>-3.9763386504109937</v>
      </c>
      <c r="F35" s="81">
        <v>12.995228815565076</v>
      </c>
      <c r="G35" s="81">
        <v>6.212329129138535</v>
      </c>
      <c r="H35" s="81">
        <v>3.8794708187270306</v>
      </c>
      <c r="I35" s="81">
        <v>8.224824040182888</v>
      </c>
      <c r="J35" s="81">
        <v>18.728482901078724</v>
      </c>
      <c r="K35" s="81">
        <v>2.2988870785120543</v>
      </c>
      <c r="L35" s="81">
        <v>10.908136256207237</v>
      </c>
      <c r="M35" s="81">
        <v>2.1625101620574334</v>
      </c>
      <c r="N35" s="81">
        <v>-3.5756617702241815</v>
      </c>
    </row>
    <row r="36" spans="1:16" ht="11.45" customHeight="1" x14ac:dyDescent="0.2">
      <c r="A36" s="52">
        <f>IF(D36&lt;&gt;"",COUNTA($D$6:D36),"")</f>
        <v>30</v>
      </c>
      <c r="B36" s="57" t="s">
        <v>38</v>
      </c>
      <c r="C36" s="65" t="s">
        <v>8</v>
      </c>
      <c r="D36" s="81">
        <v>7.2107482350077303</v>
      </c>
      <c r="E36" s="81">
        <v>4.781254908754061</v>
      </c>
      <c r="F36" s="81">
        <v>0.62159953298307058</v>
      </c>
      <c r="G36" s="81">
        <v>3.3386399079162334</v>
      </c>
      <c r="H36" s="81">
        <v>-0.38068837404833522</v>
      </c>
      <c r="I36" s="81">
        <v>7.0122997253853327</v>
      </c>
      <c r="J36" s="81">
        <v>8.2929332464311916</v>
      </c>
      <c r="K36" s="81">
        <v>7.0313120042577228</v>
      </c>
      <c r="L36" s="81">
        <v>4.4337942365291223</v>
      </c>
      <c r="M36" s="81">
        <v>8.8051264505678368</v>
      </c>
      <c r="N36" s="81">
        <v>4.4919530184617855</v>
      </c>
    </row>
    <row r="37" spans="1:16" ht="11.45" customHeight="1" x14ac:dyDescent="0.2">
      <c r="A37" s="52">
        <f>IF(D37&lt;&gt;"",COUNTA($D$6:D37),"")</f>
        <v>31</v>
      </c>
      <c r="B37" s="57" t="s">
        <v>39</v>
      </c>
      <c r="C37" s="65" t="s">
        <v>8</v>
      </c>
      <c r="D37" s="81">
        <v>3.6099267454910944</v>
      </c>
      <c r="E37" s="81">
        <v>8.6167874691825475</v>
      </c>
      <c r="F37" s="81">
        <v>-4.8985727184922787</v>
      </c>
      <c r="G37" s="81">
        <v>10.01433138573476</v>
      </c>
      <c r="H37" s="81">
        <v>0.64282421788885102</v>
      </c>
      <c r="I37" s="81">
        <v>2.0529344703814885</v>
      </c>
      <c r="J37" s="81">
        <v>7.254454077482472</v>
      </c>
      <c r="K37" s="81">
        <v>7.3386744653561715</v>
      </c>
      <c r="L37" s="81">
        <v>-1.3606919454875768</v>
      </c>
      <c r="M37" s="81">
        <v>8.7416770479831616</v>
      </c>
      <c r="N37" s="81">
        <v>3.4496755250805138</v>
      </c>
    </row>
    <row r="38" spans="1:16" ht="11.45" customHeight="1" x14ac:dyDescent="0.2">
      <c r="A38" s="52">
        <f>IF(D38&lt;&gt;"",COUNTA($D$6:D38),"")</f>
        <v>32</v>
      </c>
      <c r="B38" s="57" t="s">
        <v>40</v>
      </c>
      <c r="C38" s="65" t="s">
        <v>8</v>
      </c>
      <c r="D38" s="81">
        <v>4.0210472843620044</v>
      </c>
      <c r="E38" s="81">
        <v>-2.6410927352638907</v>
      </c>
      <c r="F38" s="81">
        <v>11.779750474457883</v>
      </c>
      <c r="G38" s="81">
        <v>5.1110748326656701</v>
      </c>
      <c r="H38" s="81">
        <v>1.5999012357478803</v>
      </c>
      <c r="I38" s="81">
        <v>5.3016536505900742</v>
      </c>
      <c r="J38" s="81">
        <v>5.7668455886184793</v>
      </c>
      <c r="K38" s="81">
        <v>9.8602652791738112</v>
      </c>
      <c r="L38" s="81">
        <v>3.5873821739954996</v>
      </c>
      <c r="M38" s="81">
        <v>8.5289345960178551</v>
      </c>
      <c r="N38" s="81">
        <v>9.624086717654702</v>
      </c>
    </row>
    <row r="39" spans="1:16" ht="11.45" customHeight="1" x14ac:dyDescent="0.2">
      <c r="A39" s="52">
        <f>IF(D39&lt;&gt;"",COUNTA($D$6:D39),"")</f>
        <v>33</v>
      </c>
      <c r="B39" s="57" t="s">
        <v>41</v>
      </c>
      <c r="C39" s="65" t="s">
        <v>8</v>
      </c>
      <c r="D39" s="81">
        <v>3.4886784503480204</v>
      </c>
      <c r="E39" s="81">
        <v>5.0829646327854698</v>
      </c>
      <c r="F39" s="81">
        <v>0.724358488612726</v>
      </c>
      <c r="G39" s="81">
        <v>4.1836114072099297</v>
      </c>
      <c r="H39" s="81">
        <v>3.5974032710323147</v>
      </c>
      <c r="I39" s="81">
        <v>6.8524888867945277</v>
      </c>
      <c r="J39" s="81">
        <v>5.0740163615114922</v>
      </c>
      <c r="K39" s="81">
        <v>6.2037330124847632</v>
      </c>
      <c r="L39" s="81">
        <v>7.8878165492325758</v>
      </c>
      <c r="M39" s="81">
        <v>4.9142771671858521</v>
      </c>
      <c r="N39" s="81">
        <v>5.2267923205279088</v>
      </c>
    </row>
    <row r="40" spans="1:16" ht="11.45" customHeight="1" x14ac:dyDescent="0.2">
      <c r="A40" s="52">
        <f>IF(D40&lt;&gt;"",COUNTA($D$6:D40),"")</f>
        <v>34</v>
      </c>
      <c r="B40" s="57" t="s">
        <v>42</v>
      </c>
      <c r="C40" s="65" t="s">
        <v>8</v>
      </c>
      <c r="D40" s="81">
        <v>1.858473936036263</v>
      </c>
      <c r="E40" s="81">
        <v>2.5398866033755274</v>
      </c>
      <c r="F40" s="81">
        <v>5.841222895536303</v>
      </c>
      <c r="G40" s="81">
        <v>6.8613604264431185</v>
      </c>
      <c r="H40" s="81">
        <v>-0.47466780359553756</v>
      </c>
      <c r="I40" s="81">
        <v>6.1715525981351114</v>
      </c>
      <c r="J40" s="81">
        <v>6.2768146544187857</v>
      </c>
      <c r="K40" s="81">
        <v>8.4991141483168811</v>
      </c>
      <c r="L40" s="81">
        <v>7.8543435662965386</v>
      </c>
      <c r="M40" s="81">
        <v>5.5109765329295985</v>
      </c>
      <c r="N40" s="81">
        <v>5.2477297419182909</v>
      </c>
    </row>
    <row r="41" spans="1:16" ht="20.100000000000001" customHeight="1" x14ac:dyDescent="0.2">
      <c r="A41" s="52" t="str">
        <f>IF(D41&lt;&gt;"",COUNTA($D$6:D41),"")</f>
        <v/>
      </c>
      <c r="B41" s="57"/>
      <c r="C41" s="162" t="s">
        <v>67</v>
      </c>
      <c r="D41" s="163"/>
      <c r="E41" s="163"/>
      <c r="F41" s="163"/>
      <c r="G41" s="163"/>
      <c r="H41" s="163"/>
      <c r="I41" s="163" t="s">
        <v>67</v>
      </c>
      <c r="J41" s="163"/>
      <c r="K41" s="163"/>
      <c r="L41" s="163"/>
      <c r="M41" s="163"/>
      <c r="N41" s="163"/>
    </row>
    <row r="42" spans="1:16" ht="11.45" customHeight="1" x14ac:dyDescent="0.2">
      <c r="A42" s="52">
        <f>IF(D42&lt;&gt;"",COUNTA($D$6:D42),"")</f>
        <v>35</v>
      </c>
      <c r="B42" s="57" t="s">
        <v>26</v>
      </c>
      <c r="C42" s="81">
        <v>17.079580471271345</v>
      </c>
      <c r="D42" s="81">
        <v>18.673517695674086</v>
      </c>
      <c r="E42" s="81">
        <v>18.873413189273272</v>
      </c>
      <c r="F42" s="81">
        <v>18.902469202946559</v>
      </c>
      <c r="G42" s="81">
        <v>18.894125087281235</v>
      </c>
      <c r="H42" s="81">
        <v>18.453057530618011</v>
      </c>
      <c r="I42" s="81">
        <v>18.850012770070798</v>
      </c>
      <c r="J42" s="81">
        <v>18.921490196391922</v>
      </c>
      <c r="K42" s="81">
        <v>19.230146665571251</v>
      </c>
      <c r="L42" s="81">
        <v>20.774744212683167</v>
      </c>
      <c r="M42" s="81">
        <v>20.644684141441168</v>
      </c>
      <c r="N42" s="81">
        <v>20.724302271175642</v>
      </c>
      <c r="P42" s="77"/>
    </row>
    <row r="43" spans="1:16" ht="11.45" customHeight="1" x14ac:dyDescent="0.2">
      <c r="A43" s="52">
        <f>IF(D43&lt;&gt;"",COUNTA($D$6:D43),"")</f>
        <v>36</v>
      </c>
      <c r="B43" s="57" t="s">
        <v>27</v>
      </c>
      <c r="C43" s="81">
        <v>11.333835245321103</v>
      </c>
      <c r="D43" s="81">
        <v>12.666392821983701</v>
      </c>
      <c r="E43" s="81">
        <v>12.210515838357473</v>
      </c>
      <c r="F43" s="81">
        <v>11.1994653524523</v>
      </c>
      <c r="G43" s="81">
        <v>11.981106539471224</v>
      </c>
      <c r="H43" s="81">
        <v>12.45227241922489</v>
      </c>
      <c r="I43" s="81">
        <v>12.530605190663046</v>
      </c>
      <c r="J43" s="81">
        <v>12.671927439586607</v>
      </c>
      <c r="K43" s="81">
        <v>12.961962794746961</v>
      </c>
      <c r="L43" s="81">
        <v>13.132809625753401</v>
      </c>
      <c r="M43" s="81">
        <v>12.597284306085909</v>
      </c>
      <c r="N43" s="81">
        <v>12.890428647963949</v>
      </c>
      <c r="P43" s="77"/>
    </row>
    <row r="44" spans="1:16" ht="11.45" customHeight="1" x14ac:dyDescent="0.2">
      <c r="A44" s="52">
        <f>IF(D44&lt;&gt;"",COUNTA($D$6:D44),"")</f>
        <v>37</v>
      </c>
      <c r="B44" s="57" t="s">
        <v>28</v>
      </c>
      <c r="C44" s="81">
        <v>14.008761521275343</v>
      </c>
      <c r="D44" s="81">
        <v>15.524453791912366</v>
      </c>
      <c r="E44" s="81">
        <v>15.49593379646978</v>
      </c>
      <c r="F44" s="81">
        <v>15.348077943517481</v>
      </c>
      <c r="G44" s="81">
        <v>13.789338227375643</v>
      </c>
      <c r="H44" s="81">
        <v>14.12604821521832</v>
      </c>
      <c r="I44" s="81">
        <v>13.180497068090707</v>
      </c>
      <c r="J44" s="81">
        <v>13.161156224884424</v>
      </c>
      <c r="K44" s="81">
        <v>13.893739227731604</v>
      </c>
      <c r="L44" s="81">
        <v>13.440694912038175</v>
      </c>
      <c r="M44" s="81">
        <v>12.91499542795013</v>
      </c>
      <c r="N44" s="81">
        <v>14.034325028716029</v>
      </c>
      <c r="P44" s="77"/>
    </row>
    <row r="45" spans="1:16" ht="11.45" customHeight="1" x14ac:dyDescent="0.2">
      <c r="A45" s="52">
        <f>IF(D45&lt;&gt;"",COUNTA($D$6:D45),"")</f>
        <v>38</v>
      </c>
      <c r="B45" s="57" t="s">
        <v>29</v>
      </c>
      <c r="C45" s="81">
        <v>5.0311141271666431</v>
      </c>
      <c r="D45" s="81">
        <v>6.2001949534585075</v>
      </c>
      <c r="E45" s="81">
        <v>5.9189378379518409</v>
      </c>
      <c r="F45" s="81">
        <v>5.89572744400148</v>
      </c>
      <c r="G45" s="81">
        <v>5.6925268419149226</v>
      </c>
      <c r="H45" s="81">
        <v>5.8186326910533692</v>
      </c>
      <c r="I45" s="81">
        <v>5.661574555288837</v>
      </c>
      <c r="J45" s="81">
        <v>5.9354096289668066</v>
      </c>
      <c r="K45" s="81">
        <v>5.6892360515887956</v>
      </c>
      <c r="L45" s="81">
        <v>5.4137156688630119</v>
      </c>
      <c r="M45" s="81">
        <v>5.6468142236802077</v>
      </c>
      <c r="N45" s="81">
        <v>5.7281279607437083</v>
      </c>
      <c r="P45" s="77"/>
    </row>
    <row r="46" spans="1:16" ht="11.45" customHeight="1" x14ac:dyDescent="0.2">
      <c r="A46" s="52">
        <f>IF(D46&lt;&gt;"",COUNTA($D$6:D46),"")</f>
        <v>39</v>
      </c>
      <c r="B46" s="57" t="s">
        <v>30</v>
      </c>
      <c r="C46" s="81">
        <v>10.548747122803261</v>
      </c>
      <c r="D46" s="81">
        <v>12.175564295430647</v>
      </c>
      <c r="E46" s="81">
        <v>12.625004652511038</v>
      </c>
      <c r="F46" s="81">
        <v>13.206491803598325</v>
      </c>
      <c r="G46" s="81">
        <v>10.921230413872316</v>
      </c>
      <c r="H46" s="81">
        <v>12.395899158341468</v>
      </c>
      <c r="I46" s="81">
        <v>14.986456839545518</v>
      </c>
      <c r="J46" s="81">
        <v>13.51771335027594</v>
      </c>
      <c r="K46" s="81">
        <v>15.286037885519383</v>
      </c>
      <c r="L46" s="81">
        <v>18.180754411392588</v>
      </c>
      <c r="M46" s="81">
        <v>16.084282340179413</v>
      </c>
      <c r="N46" s="81">
        <v>16.390293798828154</v>
      </c>
      <c r="P46" s="77"/>
    </row>
    <row r="47" spans="1:16" ht="11.45" customHeight="1" x14ac:dyDescent="0.2">
      <c r="A47" s="52">
        <f>IF(D47&lt;&gt;"",COUNTA($D$6:D47),"")</f>
        <v>40</v>
      </c>
      <c r="B47" s="57" t="s">
        <v>31</v>
      </c>
      <c r="C47" s="81">
        <v>4.8150215560935443</v>
      </c>
      <c r="D47" s="81">
        <v>6.8066738492427667</v>
      </c>
      <c r="E47" s="81">
        <v>5.6834504757261</v>
      </c>
      <c r="F47" s="81">
        <v>6.9153920301279994</v>
      </c>
      <c r="G47" s="81">
        <v>7.5862858642609847</v>
      </c>
      <c r="H47" s="81">
        <v>7.1707801866862964</v>
      </c>
      <c r="I47" s="81">
        <v>7.4586987453648002</v>
      </c>
      <c r="J47" s="81">
        <v>7.5412882733418982</v>
      </c>
      <c r="K47" s="81">
        <v>9.2577983502445083</v>
      </c>
      <c r="L47" s="81">
        <v>10.995332058582989</v>
      </c>
      <c r="M47" s="81">
        <v>9.7232605615225687</v>
      </c>
      <c r="N47" s="81">
        <v>10.058418814046528</v>
      </c>
      <c r="P47" s="77"/>
    </row>
    <row r="48" spans="1:16" ht="11.45" customHeight="1" x14ac:dyDescent="0.2">
      <c r="A48" s="52">
        <f>IF(D48&lt;&gt;"",COUNTA($D$6:D48),"")</f>
        <v>41</v>
      </c>
      <c r="B48" s="57" t="s">
        <v>32</v>
      </c>
      <c r="C48" s="81">
        <v>12.509218182167096</v>
      </c>
      <c r="D48" s="81">
        <v>15.994044546243842</v>
      </c>
      <c r="E48" s="81">
        <v>14.556101565931572</v>
      </c>
      <c r="F48" s="81">
        <v>13.298905713527832</v>
      </c>
      <c r="G48" s="81">
        <v>14.790366680163574</v>
      </c>
      <c r="H48" s="81">
        <v>13.931051113108383</v>
      </c>
      <c r="I48" s="81">
        <v>14.878687041190501</v>
      </c>
      <c r="J48" s="81">
        <v>14.782027255910151</v>
      </c>
      <c r="K48" s="81">
        <v>15.204911095546402</v>
      </c>
      <c r="L48" s="81">
        <v>14.808389689507692</v>
      </c>
      <c r="M48" s="81">
        <v>15.157347887644271</v>
      </c>
      <c r="N48" s="81">
        <v>15.156672115773103</v>
      </c>
      <c r="P48" s="77"/>
    </row>
    <row r="49" spans="1:16" ht="11.45" customHeight="1" x14ac:dyDescent="0.2">
      <c r="A49" s="52">
        <f>IF(D49&lt;&gt;"",COUNTA($D$6:D49),"")</f>
        <v>42</v>
      </c>
      <c r="B49" s="86" t="s">
        <v>33</v>
      </c>
      <c r="C49" s="82">
        <v>5.8090983209533347</v>
      </c>
      <c r="D49" s="82">
        <v>6.984876154045625</v>
      </c>
      <c r="E49" s="82">
        <v>6.7018455299238253</v>
      </c>
      <c r="F49" s="82">
        <v>6.3999467933424059</v>
      </c>
      <c r="G49" s="82">
        <v>6.7027225720080095</v>
      </c>
      <c r="H49" s="82">
        <v>6.814700705881763</v>
      </c>
      <c r="I49" s="82">
        <v>6.3507935486633444</v>
      </c>
      <c r="J49" s="82">
        <v>6.7707818947711944</v>
      </c>
      <c r="K49" s="82">
        <v>6.1027792901473541</v>
      </c>
      <c r="L49" s="82">
        <v>6.1384348881195425</v>
      </c>
      <c r="M49" s="82">
        <v>5.791147555341464</v>
      </c>
      <c r="N49" s="82">
        <v>5.3442602660930643</v>
      </c>
      <c r="P49" s="77"/>
    </row>
    <row r="50" spans="1:16" ht="11.45" customHeight="1" x14ac:dyDescent="0.2">
      <c r="A50" s="52">
        <f>IF(D50&lt;&gt;"",COUNTA($D$6:D50),"")</f>
        <v>43</v>
      </c>
      <c r="B50" s="57" t="s">
        <v>34</v>
      </c>
      <c r="C50" s="81">
        <v>10.456526769353921</v>
      </c>
      <c r="D50" s="81">
        <v>10.068122301359203</v>
      </c>
      <c r="E50" s="81">
        <v>10.289328361551631</v>
      </c>
      <c r="F50" s="81">
        <v>9.7431418247240238</v>
      </c>
      <c r="G50" s="81">
        <v>9.9639206867599484</v>
      </c>
      <c r="H50" s="81">
        <v>9.8622968567056528</v>
      </c>
      <c r="I50" s="81">
        <v>10.132354791878109</v>
      </c>
      <c r="J50" s="81">
        <v>10.191460899065177</v>
      </c>
      <c r="K50" s="81">
        <v>11.656652925224538</v>
      </c>
      <c r="L50" s="81">
        <v>11.663668151800461</v>
      </c>
      <c r="M50" s="81">
        <v>12.468007334705746</v>
      </c>
      <c r="N50" s="81">
        <v>11.640661157858604</v>
      </c>
      <c r="P50" s="77"/>
    </row>
    <row r="51" spans="1:16" ht="11.45" customHeight="1" x14ac:dyDescent="0.2">
      <c r="A51" s="52">
        <f>IF(D51&lt;&gt;"",COUNTA($D$6:D51),"")</f>
        <v>44</v>
      </c>
      <c r="B51" s="57" t="s">
        <v>35</v>
      </c>
      <c r="C51" s="81">
        <v>10.35805082595583</v>
      </c>
      <c r="D51" s="81">
        <v>11.207047565882865</v>
      </c>
      <c r="E51" s="81">
        <v>10.801645378985507</v>
      </c>
      <c r="F51" s="81">
        <v>10.296236466307581</v>
      </c>
      <c r="G51" s="81">
        <v>11.294628700986102</v>
      </c>
      <c r="H51" s="81">
        <v>10.830050432807738</v>
      </c>
      <c r="I51" s="81">
        <v>10.973765246444536</v>
      </c>
      <c r="J51" s="81">
        <v>11.465588816984488</v>
      </c>
      <c r="K51" s="81">
        <v>11.763007711129328</v>
      </c>
      <c r="L51" s="81">
        <v>11.550539698637179</v>
      </c>
      <c r="M51" s="81">
        <v>11.299436145772411</v>
      </c>
      <c r="N51" s="81">
        <v>11.867372669834317</v>
      </c>
      <c r="P51" s="77"/>
    </row>
    <row r="52" spans="1:16" ht="11.45" customHeight="1" x14ac:dyDescent="0.2">
      <c r="A52" s="52">
        <f>IF(D52&lt;&gt;"",COUNTA($D$6:D52),"")</f>
        <v>45</v>
      </c>
      <c r="B52" s="57" t="s">
        <v>36</v>
      </c>
      <c r="C52" s="81">
        <v>10.088766042770809</v>
      </c>
      <c r="D52" s="81">
        <v>10.571556264517788</v>
      </c>
      <c r="E52" s="81">
        <v>10.659979978077804</v>
      </c>
      <c r="F52" s="81">
        <v>9.9116152197300167</v>
      </c>
      <c r="G52" s="81">
        <v>10.889929302134096</v>
      </c>
      <c r="H52" s="81">
        <v>10.259230071824785</v>
      </c>
      <c r="I52" s="81">
        <v>10.265321190607384</v>
      </c>
      <c r="J52" s="81">
        <v>11.600383620581354</v>
      </c>
      <c r="K52" s="81">
        <v>12.762355127805844</v>
      </c>
      <c r="L52" s="81">
        <v>11.624081481103564</v>
      </c>
      <c r="M52" s="81">
        <v>11.090514663152689</v>
      </c>
      <c r="N52" s="81">
        <v>11.923287953640997</v>
      </c>
      <c r="P52" s="77"/>
    </row>
    <row r="53" spans="1:16" ht="11.45" customHeight="1" x14ac:dyDescent="0.2">
      <c r="A53" s="52">
        <f>IF(D53&lt;&gt;"",COUNTA($D$6:D53),"")</f>
        <v>46</v>
      </c>
      <c r="B53" s="57" t="s">
        <v>37</v>
      </c>
      <c r="C53" s="81">
        <v>9.1638561263281026</v>
      </c>
      <c r="D53" s="81">
        <v>10.61677459857583</v>
      </c>
      <c r="E53" s="81">
        <v>7.9818790517275779</v>
      </c>
      <c r="F53" s="81">
        <v>8.9381741831066002</v>
      </c>
      <c r="G53" s="81">
        <v>9.6439409384292141</v>
      </c>
      <c r="H53" s="81">
        <v>9.7876279081882949</v>
      </c>
      <c r="I53" s="81">
        <v>10.031204647395707</v>
      </c>
      <c r="J53" s="81">
        <v>11.358605034944548</v>
      </c>
      <c r="K53" s="81">
        <v>12.013555502873222</v>
      </c>
      <c r="L53" s="81">
        <v>13.518203618349185</v>
      </c>
      <c r="M53" s="81">
        <v>12.792354818073234</v>
      </c>
      <c r="N53" s="81">
        <v>12.185686071391849</v>
      </c>
    </row>
    <row r="54" spans="1:16" ht="11.45" customHeight="1" x14ac:dyDescent="0.2">
      <c r="A54" s="52">
        <f>IF(D54&lt;&gt;"",COUNTA($D$6:D54),"")</f>
        <v>47</v>
      </c>
      <c r="B54" s="57" t="s">
        <v>38</v>
      </c>
      <c r="C54" s="81">
        <v>8.8903601738147717</v>
      </c>
      <c r="D54" s="81">
        <v>10.372536517311037</v>
      </c>
      <c r="E54" s="81">
        <v>9.6402204448849744</v>
      </c>
      <c r="F54" s="81">
        <v>8.815911063130395</v>
      </c>
      <c r="G54" s="81">
        <v>9.1882523872508344</v>
      </c>
      <c r="H54" s="81">
        <v>9.6946806551648184</v>
      </c>
      <c r="I54" s="81">
        <v>10.02908181091537</v>
      </c>
      <c r="J54" s="81">
        <v>11.273461488124916</v>
      </c>
      <c r="K54" s="81">
        <v>10.699242175903036</v>
      </c>
      <c r="L54" s="81">
        <v>11.416382074903032</v>
      </c>
      <c r="M54" s="81">
        <v>11.7552096241974</v>
      </c>
      <c r="N54" s="81">
        <v>11.181579553978858</v>
      </c>
    </row>
    <row r="55" spans="1:16" ht="11.45" customHeight="1" x14ac:dyDescent="0.2">
      <c r="A55" s="52">
        <f>IF(D55&lt;&gt;"",COUNTA($D$6:D55),"")</f>
        <v>48</v>
      </c>
      <c r="B55" s="57" t="s">
        <v>39</v>
      </c>
      <c r="C55" s="81">
        <v>6.6140486311526629</v>
      </c>
      <c r="D55" s="81">
        <v>6.6218189255959201</v>
      </c>
      <c r="E55" s="81">
        <v>7.2902985476039275</v>
      </c>
      <c r="F55" s="81">
        <v>7.1256159846003113</v>
      </c>
      <c r="G55" s="81">
        <v>7.2124023920525095</v>
      </c>
      <c r="H55" s="81">
        <v>7.5283809685860223</v>
      </c>
      <c r="I55" s="81">
        <v>7.6743696537170214</v>
      </c>
      <c r="J55" s="81">
        <v>7.8258707627559794</v>
      </c>
      <c r="K55" s="81">
        <v>8.0988017697503984</v>
      </c>
      <c r="L55" s="81">
        <v>7.829844914145073</v>
      </c>
      <c r="M55" s="81">
        <v>8.3777327295760085</v>
      </c>
      <c r="N55" s="81">
        <v>7.849475821861863</v>
      </c>
    </row>
    <row r="56" spans="1:16" ht="11.45" customHeight="1" x14ac:dyDescent="0.2">
      <c r="A56" s="52">
        <f>IF(D56&lt;&gt;"",COUNTA($D$6:D56),"")</f>
        <v>49</v>
      </c>
      <c r="B56" s="57" t="s">
        <v>40</v>
      </c>
      <c r="C56" s="81">
        <v>6.9985466952821751</v>
      </c>
      <c r="D56" s="81">
        <v>8.0465277769632024</v>
      </c>
      <c r="E56" s="81">
        <v>6.6885272005664342</v>
      </c>
      <c r="F56" s="81">
        <v>6.7020510167553375</v>
      </c>
      <c r="G56" s="81">
        <v>7.163518084657337</v>
      </c>
      <c r="H56" s="81">
        <v>8.2004185318368084</v>
      </c>
      <c r="I56" s="81">
        <v>7.3163150017220078</v>
      </c>
      <c r="J56" s="81">
        <v>7.8767859050700855</v>
      </c>
      <c r="K56" s="81">
        <v>7.4623402532367464</v>
      </c>
      <c r="L56" s="81">
        <v>7.8615389792083139</v>
      </c>
      <c r="M56" s="81">
        <v>8.3745348010970435</v>
      </c>
      <c r="N56" s="81">
        <v>8.4368159448816744</v>
      </c>
    </row>
    <row r="57" spans="1:16" ht="11.45" customHeight="1" x14ac:dyDescent="0.2">
      <c r="A57" s="52">
        <f>IF(D57&lt;&gt;"",COUNTA($D$6:D57),"")</f>
        <v>50</v>
      </c>
      <c r="B57" s="57" t="s">
        <v>41</v>
      </c>
      <c r="C57" s="81">
        <v>6.7796526146751166</v>
      </c>
      <c r="D57" s="81">
        <v>8.6534785742589868</v>
      </c>
      <c r="E57" s="81">
        <v>8.9009783061174197</v>
      </c>
      <c r="F57" s="81">
        <v>8.202369034034886</v>
      </c>
      <c r="G57" s="81">
        <v>8.4939311538880524</v>
      </c>
      <c r="H57" s="81">
        <v>9.2187200632652999</v>
      </c>
      <c r="I57" s="81">
        <v>9.3408605492032049</v>
      </c>
      <c r="J57" s="81">
        <v>10.017731979677468</v>
      </c>
      <c r="K57" s="81">
        <v>9.5206434689581343</v>
      </c>
      <c r="L57" s="81">
        <v>10.834854107015007</v>
      </c>
      <c r="M57" s="81">
        <v>10.593710175781759</v>
      </c>
      <c r="N57" s="81">
        <v>10.807039850352007</v>
      </c>
    </row>
    <row r="58" spans="1:16" ht="11.45" customHeight="1" x14ac:dyDescent="0.2">
      <c r="A58" s="52">
        <f>IF(D58&lt;&gt;"",COUNTA($D$6:D58),"")</f>
        <v>51</v>
      </c>
      <c r="B58" s="57" t="s">
        <v>42</v>
      </c>
      <c r="C58" s="81">
        <v>11.119573922344996</v>
      </c>
      <c r="D58" s="81">
        <v>12.401351492221561</v>
      </c>
      <c r="E58" s="81">
        <v>11.988106891528377</v>
      </c>
      <c r="F58" s="81">
        <v>11.581139382768379</v>
      </c>
      <c r="G58" s="81">
        <v>12.151716420230237</v>
      </c>
      <c r="H58" s="81">
        <v>12.094641854842191</v>
      </c>
      <c r="I58" s="81">
        <v>12.233558579681102</v>
      </c>
      <c r="J58" s="81">
        <v>12.552081926876419</v>
      </c>
      <c r="K58" s="81">
        <v>12.985935033973421</v>
      </c>
      <c r="L58" s="81">
        <v>13.357929528145982</v>
      </c>
      <c r="M58" s="81">
        <v>13.254701216977365</v>
      </c>
      <c r="N58" s="81">
        <v>13.369058453013785</v>
      </c>
    </row>
    <row r="59" spans="1:16" ht="11.45" customHeight="1" x14ac:dyDescent="0.2"/>
    <row r="60" spans="1:16" ht="11.45" customHeight="1" x14ac:dyDescent="0.2"/>
    <row r="61" spans="1:16" ht="11.45" customHeight="1" x14ac:dyDescent="0.2"/>
    <row r="62" spans="1:16" ht="11.45" customHeight="1" x14ac:dyDescent="0.2"/>
    <row r="63" spans="1:16" ht="11.45" customHeight="1" x14ac:dyDescent="0.2"/>
    <row r="64" spans="1:16"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sheetData>
  <mergeCells count="23">
    <mergeCell ref="C5:H5"/>
    <mergeCell ref="C23:H23"/>
    <mergeCell ref="C41:H41"/>
    <mergeCell ref="I1:N1"/>
    <mergeCell ref="I23:N23"/>
    <mergeCell ref="I5:N5"/>
    <mergeCell ref="I41:N41"/>
    <mergeCell ref="N2:N3"/>
    <mergeCell ref="H2:H3"/>
    <mergeCell ref="M2:M3"/>
    <mergeCell ref="I2:I3"/>
    <mergeCell ref="K2:K3"/>
    <mergeCell ref="L2:L3"/>
    <mergeCell ref="A1:B1"/>
    <mergeCell ref="A2:A3"/>
    <mergeCell ref="B2:B3"/>
    <mergeCell ref="C2:C3"/>
    <mergeCell ref="J2:J3"/>
    <mergeCell ref="D2:D3"/>
    <mergeCell ref="C1:H1"/>
    <mergeCell ref="E2:E3"/>
    <mergeCell ref="F2:F3"/>
    <mergeCell ref="G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P153 2019 00&amp;R&amp;"-,Standard"&amp;7&amp;P</oddFooter>
    <evenFooter>&amp;L&amp;"-,Standard"&amp;7&amp;P&amp;R&amp;"-,Standard"&amp;7StatA MV, Statistischer Bericht P153 2019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9</vt:i4>
      </vt:variant>
    </vt:vector>
  </HeadingPairs>
  <TitlesOfParts>
    <vt:vector size="23" baseType="lpstr">
      <vt:lpstr>Deckblatt</vt:lpstr>
      <vt:lpstr>Inhalt</vt:lpstr>
      <vt:lpstr>Vobemerkungen-Definitionen</vt:lpstr>
      <vt:lpstr>Grafiken</vt:lpstr>
      <vt:lpstr>Tab1</vt:lpstr>
      <vt:lpstr>Tab2</vt:lpstr>
      <vt:lpstr>Tab3</vt:lpstr>
      <vt:lpstr>Tab4</vt:lpstr>
      <vt:lpstr>Tab5</vt:lpstr>
      <vt:lpstr>Tab6</vt:lpstr>
      <vt:lpstr>Tab7</vt:lpstr>
      <vt:lpstr>Tab8</vt:lpstr>
      <vt:lpstr>Tab9</vt:lpstr>
      <vt:lpstr>Datenblatt für die Grafiken</vt:lpstr>
      <vt:lpstr>'Tab1'!Drucktitel</vt:lpstr>
      <vt:lpstr>'Tab2'!Drucktitel</vt:lpstr>
      <vt:lpstr>'Tab3'!Drucktitel</vt:lpstr>
      <vt:lpstr>'Tab4'!Drucktitel</vt:lpstr>
      <vt:lpstr>'Tab5'!Drucktitel</vt:lpstr>
      <vt:lpstr>'Tab6'!Drucktitel</vt:lpstr>
      <vt:lpstr>'Tab7'!Drucktitel</vt:lpstr>
      <vt:lpstr>'Tab8'!Drucktitel</vt:lpstr>
      <vt:lpstr>'Tab9'!Drucktitel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P153 Anlageinvestitionen der Wirtschaftsbereiche 1991 - 2019</dc:title>
  <dc:subject>VGR der Länder</dc:subject>
  <dc:creator>FB 420</dc:creator>
  <cp:keywords/>
  <cp:lastModifiedBy> </cp:lastModifiedBy>
  <cp:lastPrinted>2021-12-08T11:21:58Z</cp:lastPrinted>
  <dcterms:created xsi:type="dcterms:W3CDTF">2013-05-13T05:45:58Z</dcterms:created>
  <dcterms:modified xsi:type="dcterms:W3CDTF">2021-12-08T11:34:26Z</dcterms:modified>
</cp:coreProperties>
</file>