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885" windowWidth="18915" windowHeight="10665" tabRatio="781"/>
  </bookViews>
  <sheets>
    <sheet name="Deckblatt" sheetId="39" r:id="rId1"/>
    <sheet name="Inhalt" sheetId="14" r:id="rId2"/>
    <sheet name="Vorbemerkungen" sheetId="3" r:id="rId3"/>
    <sheet name="Witterung u. Vegetation" sheetId="41" r:id="rId4"/>
    <sheet name="1.1" sheetId="15" r:id="rId5"/>
    <sheet name="1.2" sheetId="17" r:id="rId6"/>
    <sheet name="1.3+1.4" sheetId="18" r:id="rId7"/>
    <sheet name="1.5" sheetId="19" r:id="rId8"/>
    <sheet name="1.6" sheetId="20" r:id="rId9"/>
    <sheet name="1.7" sheetId="21" r:id="rId10"/>
    <sheet name="1.8" sheetId="22" r:id="rId11"/>
    <sheet name="1.9" sheetId="23" r:id="rId12"/>
    <sheet name="1.10" sheetId="24" r:id="rId13"/>
    <sheet name="1.11" sheetId="36" r:id="rId14"/>
    <sheet name="1.12" sheetId="26" r:id="rId15"/>
    <sheet name="1.13+1.14" sheetId="27" r:id="rId16"/>
    <sheet name="2.1" sheetId="31" r:id="rId17"/>
    <sheet name="2.2" sheetId="38" r:id="rId18"/>
    <sheet name="2.3" sheetId="33" r:id="rId19"/>
    <sheet name="2.4" sheetId="34" r:id="rId20"/>
    <sheet name="Grafiken Kreise" sheetId="35" r:id="rId21"/>
    <sheet name="Fußnotenerläut." sheetId="11" r:id="rId22"/>
  </sheets>
  <definedNames>
    <definedName name="_xlnm.Print_Titles" localSheetId="13">'1.11'!$A:$B,'1.11'!$2:$7</definedName>
    <definedName name="_xlnm.Print_Titles" localSheetId="7">'1.5'!$A:$B,'1.5'!$1:$5</definedName>
    <definedName name="_xlnm.Print_Titles" localSheetId="16">'2.1'!$A:$B,'2.1'!$2:$2</definedName>
    <definedName name="_xlnm.Print_Titles" localSheetId="17">'2.2'!$A:$B,'2.2'!$2:$2</definedName>
  </definedNames>
  <calcPr calcId="145621"/>
</workbook>
</file>

<file path=xl/calcChain.xml><?xml version="1.0" encoding="utf-8"?>
<calcChain xmlns="http://schemas.openxmlformats.org/spreadsheetml/2006/main">
  <c r="A10" i="34" l="1"/>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9" i="34"/>
  <c r="A12" i="33"/>
  <c r="A13" i="33"/>
  <c r="A14" i="33"/>
  <c r="A15" i="33"/>
  <c r="A16" i="33"/>
  <c r="A17" i="33"/>
  <c r="A18" i="33"/>
  <c r="A19" i="33"/>
  <c r="A20" i="33"/>
  <c r="A21" i="33"/>
  <c r="A22" i="33"/>
  <c r="A23" i="33"/>
  <c r="A24" i="33"/>
  <c r="A25" i="33"/>
  <c r="A26" i="33"/>
  <c r="A27" i="33"/>
  <c r="A28" i="33"/>
  <c r="A29" i="33"/>
  <c r="A30" i="33"/>
  <c r="A31" i="33"/>
  <c r="A32" i="33"/>
  <c r="A33" i="33"/>
  <c r="A11" i="33"/>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2" i="27"/>
  <c r="A43" i="27"/>
  <c r="A44" i="27"/>
  <c r="A41" i="27"/>
  <c r="A10" i="27"/>
  <c r="A11" i="27"/>
  <c r="A12" i="27"/>
  <c r="A13" i="27"/>
  <c r="A14" i="27"/>
  <c r="A15" i="27"/>
  <c r="A16" i="27"/>
  <c r="A17" i="27"/>
  <c r="A18" i="27"/>
  <c r="A19" i="27"/>
  <c r="A20" i="27"/>
  <c r="A21" i="27"/>
  <c r="A22" i="27"/>
  <c r="A23" i="27"/>
  <c r="A24" i="27"/>
  <c r="A25" i="27"/>
  <c r="A26" i="27"/>
  <c r="A27" i="27"/>
  <c r="A28" i="27"/>
  <c r="A29" i="27"/>
  <c r="A30" i="27"/>
  <c r="A31" i="27"/>
  <c r="A9" i="27"/>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10" i="36"/>
  <c r="A10" i="38"/>
  <c r="A10" i="31"/>
  <c r="A33" i="27"/>
  <c r="A10" i="26"/>
  <c r="F10" i="26"/>
  <c r="G10" i="26"/>
  <c r="A11" i="26"/>
  <c r="A12" i="26"/>
  <c r="F12" i="26"/>
  <c r="G12" i="26"/>
  <c r="A13" i="26"/>
  <c r="F13" i="26"/>
  <c r="G13" i="26"/>
  <c r="A14" i="26"/>
  <c r="G14" i="26"/>
  <c r="A15" i="26"/>
  <c r="F15" i="26"/>
  <c r="G15" i="26"/>
  <c r="A16" i="26"/>
  <c r="F16" i="26"/>
  <c r="G16" i="26"/>
  <c r="A17" i="26"/>
  <c r="F17" i="26"/>
  <c r="G17" i="26"/>
  <c r="A18" i="26"/>
  <c r="F18" i="26"/>
  <c r="A19" i="26"/>
  <c r="A20" i="26"/>
  <c r="A21" i="26"/>
  <c r="A22" i="26"/>
  <c r="A23" i="26"/>
  <c r="A24" i="26"/>
  <c r="A25" i="26"/>
  <c r="A26" i="26"/>
  <c r="A27" i="26"/>
  <c r="A28" i="26"/>
  <c r="A29" i="26"/>
  <c r="A30" i="26"/>
  <c r="A31" i="26"/>
  <c r="A32" i="26"/>
  <c r="A33" i="26"/>
  <c r="A34" i="26"/>
  <c r="A35" i="26"/>
  <c r="A36" i="26"/>
  <c r="A37" i="26"/>
  <c r="A38" i="26"/>
  <c r="A39" i="26"/>
  <c r="A40" i="26"/>
  <c r="A41" i="26"/>
  <c r="A42" i="26"/>
  <c r="A9" i="24"/>
  <c r="A10" i="24"/>
  <c r="A11" i="24"/>
  <c r="A12" i="24"/>
  <c r="A13" i="24"/>
  <c r="A9" i="23"/>
  <c r="A10" i="23"/>
  <c r="A11" i="23"/>
  <c r="A12" i="23"/>
  <c r="A13" i="23"/>
  <c r="A14" i="23"/>
  <c r="A15" i="23"/>
  <c r="A16" i="23"/>
  <c r="A17" i="23"/>
  <c r="A18" i="23"/>
  <c r="A19" i="23"/>
  <c r="A20" i="23"/>
  <c r="A21" i="23"/>
  <c r="A22" i="23"/>
  <c r="A23" i="23"/>
  <c r="A24" i="23"/>
  <c r="A25" i="23"/>
  <c r="A26" i="23"/>
  <c r="A27" i="23"/>
  <c r="A28" i="23"/>
  <c r="A29" i="23"/>
  <c r="A30" i="23"/>
  <c r="A31" i="23"/>
  <c r="F31" i="23"/>
  <c r="A32" i="23"/>
  <c r="A33" i="23"/>
  <c r="A34" i="23"/>
  <c r="A35" i="23"/>
  <c r="A36" i="23"/>
  <c r="A37" i="23"/>
  <c r="A38" i="23"/>
  <c r="A39" i="23"/>
  <c r="A40" i="23"/>
  <c r="A41" i="23"/>
  <c r="A42" i="23"/>
  <c r="A43" i="23"/>
  <c r="A44" i="23"/>
  <c r="A9" i="22"/>
  <c r="A10" i="22"/>
  <c r="A11" i="22"/>
  <c r="A12" i="22"/>
  <c r="A13" i="22"/>
  <c r="A14" i="22"/>
  <c r="A15" i="22"/>
  <c r="A16" i="22"/>
  <c r="A17" i="22"/>
  <c r="A18" i="22"/>
  <c r="A19" i="22"/>
  <c r="A20" i="22"/>
  <c r="A21" i="22"/>
  <c r="A22" i="22"/>
  <c r="A23" i="22"/>
  <c r="A24" i="22"/>
  <c r="A25" i="22"/>
  <c r="A26" i="22"/>
  <c r="A27" i="22"/>
  <c r="A28" i="22"/>
  <c r="A29" i="22"/>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10" i="18"/>
  <c r="A11" i="18"/>
  <c r="A12" i="18"/>
  <c r="A13" i="18"/>
  <c r="A14" i="18"/>
  <c r="A15" i="18"/>
  <c r="A16" i="18"/>
  <c r="A17" i="18"/>
  <c r="A29" i="18"/>
  <c r="A30" i="18"/>
  <c r="A31" i="18"/>
  <c r="A32" i="18"/>
  <c r="A33" i="18"/>
  <c r="A34" i="18"/>
  <c r="A35" i="18"/>
  <c r="A36"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8" i="15"/>
  <c r="A9" i="15"/>
  <c r="A10" i="15"/>
  <c r="A11" i="15"/>
  <c r="A12" i="15"/>
  <c r="A13" i="15"/>
  <c r="A14" i="15"/>
  <c r="A15" i="15"/>
</calcChain>
</file>

<file path=xl/comments1.xml><?xml version="1.0" encoding="utf-8"?>
<comments xmlns="http://schemas.openxmlformats.org/spreadsheetml/2006/main">
  <authors>
    <author>Lange, Christina</author>
  </authors>
  <commentList>
    <comment ref="A34" authorId="0">
      <text>
        <r>
          <rPr>
            <sz val="7"/>
            <color indexed="81"/>
            <rFont val="Arial"/>
            <family val="2"/>
          </rPr>
          <t>Oder mit mindestens
 - jeweils 10 Rindern oder 50 Schweinen oder 10 Zuchtsauen oder 
   20 Schafen oder 20 Ziegen oder 1 000 Stück Geflügel oder
 - jeweils 0,5 Hektar Hopfen oder Tabak oder 1,0 Hektar Dauer-
   kulturen im Freiland oder je 0,5 Hektar Obstanbau-, Reb- oder 
   Baumschulfläche oder 0,5 Hektar Gemüse oder Erdbeeren im 
   Freiland oder 0,3 Hektar Blumen oder Zierpflanzen im Freiland oder 
   0,1 Hektar Kulturen unter Glas oder anderen begehbaren Schutz-
   abdeckungen oder 0,1 Hektar Speisepilze.
Jedes der aufgeführten Kriterien begründet für sich die Auskunfts-pflicht als Betrieb.</t>
        </r>
      </text>
    </comment>
  </commentList>
</comments>
</file>

<file path=xl/comments10.xml><?xml version="1.0" encoding="utf-8"?>
<comments xmlns="http://schemas.openxmlformats.org/spreadsheetml/2006/main">
  <authors>
    <author>Angelika Etzien</author>
  </authors>
  <commentList>
    <comment ref="C3" authorId="0">
      <text>
        <r>
          <rPr>
            <sz val="7"/>
            <color indexed="81"/>
            <rFont val="Arial"/>
            <family val="2"/>
          </rPr>
          <t>Einschließlich der kreisfreien Städte.</t>
        </r>
      </text>
    </comment>
    <comment ref="B10" authorId="0">
      <text>
        <r>
          <rPr>
            <sz val="7"/>
            <color indexed="81"/>
            <rFont val="Arial"/>
            <family val="2"/>
          </rPr>
          <t>Ab 2010: Ohne anderes Getreide (z. B. Hirse, Sorghum, Kanariensaat).</t>
        </r>
      </text>
    </comment>
    <comment ref="B27" authorId="0">
      <text>
        <r>
          <rPr>
            <sz val="7"/>
            <color indexed="81"/>
            <rFont val="Arial"/>
            <family val="2"/>
          </rPr>
          <t>Ab 2010: Ohne anderes Getreide (z. B. Hirse, Sorghum, Kanariensaat).</t>
        </r>
      </text>
    </comment>
  </commentList>
</comments>
</file>

<file path=xl/comments11.xml><?xml version="1.0" encoding="utf-8"?>
<comments xmlns="http://schemas.openxmlformats.org/spreadsheetml/2006/main">
  <authors>
    <author>Angelika Etzien</author>
  </authors>
  <commentList>
    <comment ref="C3" authorId="0">
      <text>
        <r>
          <rPr>
            <sz val="7"/>
            <color indexed="81"/>
            <rFont val="Arial"/>
            <family val="2"/>
          </rPr>
          <t>Einschließlich der kreisfreien Städte.</t>
        </r>
      </text>
    </comment>
    <comment ref="B10" authorId="0">
      <text>
        <r>
          <rPr>
            <sz val="7"/>
            <color indexed="81"/>
            <rFont val="Arial"/>
            <family val="2"/>
          </rPr>
          <t>Ab 2010: Ohne anderes Getreide (z. B. Hirse, Sorghum, Kanariensaat).</t>
        </r>
      </text>
    </comment>
    <comment ref="B27" authorId="0">
      <text>
        <r>
          <rPr>
            <sz val="7"/>
            <color indexed="81"/>
            <rFont val="Arial"/>
            <family val="2"/>
          </rPr>
          <t>Ab 2010: Ohne anderes Getreide (z. B. Hirse, Sorghum, Kanariensaat).</t>
        </r>
      </text>
    </comment>
  </commentList>
</comments>
</file>

<file path=xl/comments2.xml><?xml version="1.0" encoding="utf-8"?>
<comments xmlns="http://schemas.openxmlformats.org/spreadsheetml/2006/main">
  <authors>
    <author>Angelika Etzien</author>
  </authors>
  <commentList>
    <comment ref="B10" authorId="0">
      <text>
        <r>
          <rPr>
            <sz val="7"/>
            <color indexed="81"/>
            <rFont val="Arial"/>
            <family val="2"/>
          </rPr>
          <t>Ab 2010: Ohne anderes Getreide (z. B. Hirse, Sorghum, Kanariensaat).</t>
        </r>
      </text>
    </comment>
  </commentList>
</comments>
</file>

<file path=xl/comments3.xml><?xml version="1.0" encoding="utf-8"?>
<comments xmlns="http://schemas.openxmlformats.org/spreadsheetml/2006/main">
  <authors>
    <author>Angelika Etzien</author>
  </authors>
  <commentList>
    <comment ref="C3" authorId="0">
      <text>
        <r>
          <rPr>
            <sz val="7"/>
            <color indexed="81"/>
            <rFont val="Arial"/>
            <family val="2"/>
          </rPr>
          <t>Laut Bodennutzungshaupterhebung.</t>
        </r>
      </text>
    </comment>
    <comment ref="D3" authorId="0">
      <text>
        <r>
          <rPr>
            <sz val="7"/>
            <color indexed="81"/>
            <rFont val="Arial"/>
            <family val="2"/>
          </rPr>
          <t>Laut Bodennutzungshaupterhebung.</t>
        </r>
      </text>
    </comment>
    <comment ref="E3" authorId="0">
      <text>
        <r>
          <rPr>
            <sz val="7"/>
            <color indexed="81"/>
            <rFont val="Arial"/>
            <family val="2"/>
          </rPr>
          <t>Laut Ernte- und Betriebsberichterstattung April 2021.</t>
        </r>
      </text>
    </comment>
  </commentList>
</comments>
</file>

<file path=xl/comments4.xml><?xml version="1.0" encoding="utf-8"?>
<comments xmlns="http://schemas.openxmlformats.org/spreadsheetml/2006/main">
  <authors>
    <author>Angelika Etzien</author>
  </authors>
  <commentList>
    <comment ref="B9" authorId="0">
      <text>
        <r>
          <rPr>
            <sz val="7"/>
            <color indexed="81"/>
            <rFont val="Arial"/>
            <family val="2"/>
          </rPr>
          <t>Ab 2010: Ohne anderes Getreide (z. B. Hirse, Sorghum, Kanariensaat).</t>
        </r>
      </text>
    </comment>
    <comment ref="B25" authorId="0">
      <text>
        <r>
          <rPr>
            <sz val="7"/>
            <color indexed="81"/>
            <rFont val="Arial"/>
            <family val="2"/>
          </rPr>
          <t>Ab 2010: Ohne anderes Getreide (z. B. Hirse, Sorghum, Kanariensaat).</t>
        </r>
      </text>
    </comment>
    <comment ref="B41" authorId="0">
      <text>
        <r>
          <rPr>
            <sz val="7"/>
            <color indexed="81"/>
            <rFont val="Arial"/>
            <family val="2"/>
          </rPr>
          <t>Ab 2010: Ohne anderes Getreide (z. B. Hirse, Sorghum, Kanariensaat).</t>
        </r>
      </text>
    </comment>
  </commentList>
</comments>
</file>

<file path=xl/comments5.xml><?xml version="1.0" encoding="utf-8"?>
<comments xmlns="http://schemas.openxmlformats.org/spreadsheetml/2006/main">
  <authors>
    <author>Angelika Etzien</author>
  </authors>
  <commentList>
    <comment ref="B24" authorId="0">
      <text>
        <r>
          <rPr>
            <sz val="7"/>
            <color indexed="81"/>
            <rFont val="Arial"/>
            <family val="2"/>
          </rPr>
          <t>In Grünmasse.</t>
        </r>
      </text>
    </comment>
    <comment ref="B25" authorId="0">
      <text>
        <r>
          <rPr>
            <sz val="7"/>
            <color indexed="81"/>
            <rFont val="Arial"/>
            <family val="2"/>
          </rPr>
          <t>In Grünmasse.</t>
        </r>
      </text>
    </comment>
    <comment ref="B26" authorId="0">
      <text>
        <r>
          <rPr>
            <sz val="7"/>
            <color indexed="81"/>
            <rFont val="Arial"/>
            <family val="2"/>
          </rPr>
          <t>In Trockenmasse.</t>
        </r>
      </text>
    </comment>
    <comment ref="B27" authorId="0">
      <text>
        <r>
          <rPr>
            <sz val="7"/>
            <color indexed="81"/>
            <rFont val="Arial"/>
            <family val="2"/>
          </rPr>
          <t>In Trockenmasse.</t>
        </r>
      </text>
    </comment>
    <comment ref="B30" authorId="0">
      <text>
        <r>
          <rPr>
            <sz val="7"/>
            <color indexed="81"/>
            <rFont val="Arial"/>
            <family val="2"/>
          </rPr>
          <t>In Trockenmasse.</t>
        </r>
      </text>
    </comment>
    <comment ref="B31" authorId="0">
      <text>
        <r>
          <rPr>
            <sz val="7"/>
            <color indexed="81"/>
            <rFont val="Arial"/>
            <family val="2"/>
          </rPr>
          <t>In Trockenmasse.</t>
        </r>
      </text>
    </comment>
    <comment ref="B37" authorId="0">
      <text>
        <r>
          <rPr>
            <sz val="7"/>
            <color indexed="81"/>
            <rFont val="Arial"/>
            <family val="2"/>
          </rPr>
          <t>In Grünmasse.</t>
        </r>
      </text>
    </comment>
    <comment ref="B38" authorId="0">
      <text>
        <r>
          <rPr>
            <sz val="7"/>
            <color indexed="81"/>
            <rFont val="Arial"/>
            <family val="2"/>
          </rPr>
          <t>In Grünmasse.</t>
        </r>
      </text>
    </comment>
    <comment ref="B39" authorId="0">
      <text>
        <r>
          <rPr>
            <sz val="7"/>
            <color indexed="81"/>
            <rFont val="Arial"/>
            <family val="2"/>
          </rPr>
          <t>In Trockenmasse.</t>
        </r>
      </text>
    </comment>
    <comment ref="B40" authorId="0">
      <text>
        <r>
          <rPr>
            <sz val="7"/>
            <color indexed="81"/>
            <rFont val="Arial"/>
            <family val="2"/>
          </rPr>
          <t>In Trockenmasse.</t>
        </r>
      </text>
    </comment>
    <comment ref="B43" authorId="0">
      <text>
        <r>
          <rPr>
            <sz val="7"/>
            <color indexed="81"/>
            <rFont val="Arial"/>
            <family val="2"/>
          </rPr>
          <t>In Trockenmasse.</t>
        </r>
      </text>
    </comment>
    <comment ref="B44" authorId="0">
      <text>
        <r>
          <rPr>
            <sz val="7"/>
            <color indexed="81"/>
            <rFont val="Arial"/>
            <family val="2"/>
          </rPr>
          <t>In Trockenmasse.</t>
        </r>
      </text>
    </comment>
  </commentList>
</comments>
</file>

<file path=xl/comments6.xml><?xml version="1.0" encoding="utf-8"?>
<comments xmlns="http://schemas.openxmlformats.org/spreadsheetml/2006/main">
  <authors>
    <author>Angelika Etzien</author>
    <author>USER  für Installationen</author>
  </authors>
  <commentList>
    <comment ref="B9" authorId="0">
      <text>
        <r>
          <rPr>
            <sz val="7"/>
            <color indexed="81"/>
            <rFont val="Arial"/>
            <family val="2"/>
          </rPr>
          <t>Z. B. Klee, Kleegras, Luzerne.
Erträge bzw. Erntemengen von allen Schnitten (einschließlich Weidefutter) in Trockenmasse.</t>
        </r>
      </text>
    </comment>
    <comment ref="B11" authorId="1">
      <text>
        <r>
          <rPr>
            <sz val="7"/>
            <color indexed="81"/>
            <rFont val="Arial"/>
            <family val="2"/>
          </rPr>
          <t>Erträge bzw. Erntemengen von allen Schnitten (einschließlich Weidefutter) in Trockenmasse.</t>
        </r>
      </text>
    </comment>
    <comment ref="B13" authorId="0">
      <text>
        <r>
          <rPr>
            <sz val="7"/>
            <color indexed="81"/>
            <rFont val="Arial"/>
            <family val="2"/>
          </rPr>
          <t>Erträge bzw. Erntemengen von allen Schnitten (einschließlich Weidefutter) in Trockenmasse.</t>
        </r>
      </text>
    </comment>
  </commentList>
</comments>
</file>

<file path=xl/comments7.xml><?xml version="1.0" encoding="utf-8"?>
<comments xmlns="http://schemas.openxmlformats.org/spreadsheetml/2006/main">
  <authors>
    <author>Angelika Etzien</author>
  </authors>
  <commentList>
    <comment ref="D3" authorId="0">
      <text>
        <r>
          <rPr>
            <sz val="7"/>
            <color indexed="81"/>
            <rFont val="Arial"/>
            <family val="2"/>
          </rPr>
          <t>Eingeschränkte Vergleichbarkeit mit den Vorjahren aufgrund methodischer Veränderungen (siehe Vorbemerkungen).</t>
        </r>
      </text>
    </comment>
    <comment ref="E3" authorId="0">
      <text>
        <r>
          <rPr>
            <sz val="7"/>
            <color indexed="81"/>
            <rFont val="Arial"/>
            <family val="2"/>
          </rPr>
          <t>Eingeschränkte Vergleichbarkeit mit den Vorjahren aufgrund methodischer Veränderungen (siehe Vorbemerkungen).</t>
        </r>
      </text>
    </comment>
    <comment ref="I3" authorId="0">
      <text>
        <r>
          <rPr>
            <sz val="7"/>
            <color indexed="81"/>
            <rFont val="Arial"/>
            <family val="2"/>
          </rPr>
          <t>Eingeschränkte Vergleichbarkeit mit den Vorjahren aufgrund methodischer Veränderungen (siehe Vorbemerkungen).</t>
        </r>
      </text>
    </comment>
    <comment ref="J3" authorId="0">
      <text>
        <r>
          <rPr>
            <sz val="7"/>
            <color indexed="81"/>
            <rFont val="Arial"/>
            <family val="2"/>
          </rPr>
          <t>Eingeschränkte Vergleichbarkeit mit den Vorjahren aufgrund methodischer Veränderungen (siehe Vorbemerkungen).</t>
        </r>
      </text>
    </comment>
    <comment ref="N3" authorId="0">
      <text>
        <r>
          <rPr>
            <sz val="7"/>
            <color indexed="81"/>
            <rFont val="Arial"/>
            <family val="2"/>
          </rPr>
          <t>Eingeschränkte Vergleichbarkeit mit den Vorjahren aufgrund methodischer Veränderungen (siehe Vorbemerkungen).</t>
        </r>
      </text>
    </comment>
    <comment ref="O3" authorId="0">
      <text>
        <r>
          <rPr>
            <sz val="7"/>
            <color indexed="81"/>
            <rFont val="Arial"/>
            <family val="2"/>
          </rPr>
          <t>Eingeschränkte Vergleichbarkeit mit den Vorjahren aufgrund methodischer Veränderungen (siehe Vorbemerkungen).</t>
        </r>
      </text>
    </comment>
  </commentList>
</comments>
</file>

<file path=xl/comments8.xml><?xml version="1.0" encoding="utf-8"?>
<comments xmlns="http://schemas.openxmlformats.org/spreadsheetml/2006/main">
  <authors>
    <author>Angelika Etzien</author>
  </authors>
  <commentList>
    <comment ref="D3" authorId="0">
      <text>
        <r>
          <rPr>
            <sz val="7"/>
            <color indexed="81"/>
            <rFont val="Arial"/>
            <family val="2"/>
          </rPr>
          <t>Eingeschränkte Vergleichbarkeit mit den Vorjahren aufgrund methodischer Veränderungen (siehe Vorbemerkungen).</t>
        </r>
      </text>
    </comment>
    <comment ref="E3" authorId="0">
      <text>
        <r>
          <rPr>
            <sz val="7"/>
            <color indexed="81"/>
            <rFont val="Arial"/>
            <family val="2"/>
          </rPr>
          <t>Eingeschränkte Vergleichbarkeit mit den Vorjahren aufgrund methodischer Veränderungen (siehe Vorbemerkungen).</t>
        </r>
      </text>
    </comment>
  </commentList>
</comments>
</file>

<file path=xl/comments9.xml><?xml version="1.0" encoding="utf-8"?>
<comments xmlns="http://schemas.openxmlformats.org/spreadsheetml/2006/main">
  <authors>
    <author>Lange, Christina</author>
    <author>Etzien, Angelika</author>
    <author>Angelika Etzien</author>
  </authors>
  <commentList>
    <comment ref="C6" authorId="0">
      <text>
        <r>
          <rPr>
            <sz val="7"/>
            <color indexed="81"/>
            <rFont val="Arial"/>
            <family val="2"/>
          </rPr>
          <t>Flächen laut Baumobstanbauerhebung 2017.</t>
        </r>
      </text>
    </comment>
    <comment ref="B23" authorId="1">
      <text>
        <r>
          <rPr>
            <sz val="7"/>
            <color indexed="81"/>
            <rFont val="Arial"/>
            <family val="2"/>
          </rPr>
          <t>Ertrag und Erntemenge des Anbaus auf dem Freiland.</t>
        </r>
      </text>
    </comment>
    <comment ref="B27" authorId="2">
      <text>
        <r>
          <rPr>
            <sz val="7"/>
            <color indexed="81"/>
            <rFont val="Arial"/>
            <family val="2"/>
          </rPr>
          <t>Einschließlich Schwarzer Holunder, Stachelbeeren, Brombeeren, Aroniabeeren und sonstiger Strauchbeeren.</t>
        </r>
      </text>
    </comment>
  </commentList>
</comments>
</file>

<file path=xl/sharedStrings.xml><?xml version="1.0" encoding="utf-8"?>
<sst xmlns="http://schemas.openxmlformats.org/spreadsheetml/2006/main" count="1488" uniqueCount="407">
  <si>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</si>
  <si>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</si>
  <si>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</si>
  <si>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</si>
  <si>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</si>
  <si>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</si>
  <si>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</si>
  <si>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</si>
  <si>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</si>
  <si>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</si>
  <si>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</si>
  <si>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</si>
  <si>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</si>
  <si>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</si>
  <si>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</si>
  <si>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</si>
  <si>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</si>
  <si>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</si>
  <si>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</si>
  <si>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</si>
  <si>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4)  </t>
  </si>
  <si>
    <t>[rot]</t>
  </si>
  <si>
    <t>Fruchtart</t>
  </si>
  <si>
    <t>Mitte April</t>
  </si>
  <si>
    <t xml:space="preserve">Getreide zur Ganzpflanzenernte </t>
  </si>
  <si>
    <t>ha</t>
  </si>
  <si>
    <t>%</t>
  </si>
  <si>
    <t xml:space="preserve">   Winterweizen (einschließlich Dinkel) </t>
  </si>
  <si>
    <t xml:space="preserve">   Triticale </t>
  </si>
  <si>
    <t xml:space="preserve">   Roggen und Wintermenggetreide </t>
  </si>
  <si>
    <t xml:space="preserve">   Wintergerste </t>
  </si>
  <si>
    <t xml:space="preserve">   Winterraps </t>
  </si>
  <si>
    <t xml:space="preserve">   Erbsen (ohne Frischerbsen) </t>
  </si>
  <si>
    <t xml:space="preserve">   Ackerbohnen </t>
  </si>
  <si>
    <t xml:space="preserve">   Zuckerrüben </t>
  </si>
  <si>
    <t>Inhaltsverzeichnis</t>
  </si>
  <si>
    <t>Seite</t>
  </si>
  <si>
    <t>Bodennutzung und Ernte</t>
  </si>
  <si>
    <t>Bodennutzung und Anbau
Wachstumsstand und Ernte</t>
  </si>
  <si>
    <t>C I - j
C II - j</t>
  </si>
  <si>
    <t>Vorbemerkungen</t>
  </si>
  <si>
    <t>Erfassungsbereich</t>
  </si>
  <si>
    <t>Kulturarten der landwirtschaftlich genutzten Fläche in den landwirtschaftlichen Betrieben</t>
  </si>
  <si>
    <t>Anteil der umgepflügten Flächen an den Aussaatflächen</t>
  </si>
  <si>
    <t>Kulturart</t>
  </si>
  <si>
    <t>In 1 000 Hektar</t>
  </si>
  <si>
    <t xml:space="preserve">Landwirtschaftlich genutzte Fläche (LF) </t>
  </si>
  <si>
    <t>Umbruch wegen Auswinterung oder anderer Schäden
(Herbstaussaatflächen)</t>
  </si>
  <si>
    <t xml:space="preserve">   davon</t>
  </si>
  <si>
    <t xml:space="preserve">   Ackerland </t>
  </si>
  <si>
    <t xml:space="preserve">   Haus- und Nutzgärten (ohne Ziergärten, Rasen) </t>
  </si>
  <si>
    <t xml:space="preserve">   Obstanlagen (als Hauptnutzung) </t>
  </si>
  <si>
    <t xml:space="preserve">   Baumschulflächen </t>
  </si>
  <si>
    <t xml:space="preserve">   Dauergrünland </t>
  </si>
  <si>
    <t xml:space="preserve">   Rebland, Weihnachtsbaumkulturen, Korbweiden- 
      und Pappelanlagen (außerhalb des Waldes) </t>
  </si>
  <si>
    <t>Anteil an der landwirtschaftlich
genutzten Fläche in Prozent</t>
  </si>
  <si>
    <t>Kulturarten der landwirtschaftlich genutzten Fläche
in den landwirtschaftlichen Betrieben</t>
  </si>
  <si>
    <t>Anbau der Feldfrüchte im Hauptanbau
(Ergebnisse der jährlichen Bodennutzungshaupterhebung)</t>
  </si>
  <si>
    <t>Anbaufläche</t>
  </si>
  <si>
    <t xml:space="preserve">Hülsenfrüchte (Eiweißpflanzen) zusammen </t>
  </si>
  <si>
    <t xml:space="preserve">Hackfrüchte zusammen </t>
  </si>
  <si>
    <t xml:space="preserve">Handelsgewächse zusammen </t>
  </si>
  <si>
    <t xml:space="preserve">Pflanzen zur Grünernte zusammen </t>
  </si>
  <si>
    <t xml:space="preserve">Ackerland insgesamt </t>
  </si>
  <si>
    <t xml:space="preserve">   Süßlupinen </t>
  </si>
  <si>
    <t xml:space="preserve">   andere Hülsenfrüchte </t>
  </si>
  <si>
    <t xml:space="preserve">   Kartoffeln </t>
  </si>
  <si>
    <t xml:space="preserve">   andere Hackfrüchte </t>
  </si>
  <si>
    <t xml:space="preserve">   Gemüse einschließlich Spargel, Erdbeeren</t>
  </si>
  <si>
    <t xml:space="preserve">      im Wechsel mit landwirtschaftlichen Kulturen </t>
  </si>
  <si>
    <t xml:space="preserve">      im Wechsel mit Gartengewächsen</t>
  </si>
  <si>
    <t xml:space="preserve">      im Freiland </t>
  </si>
  <si>
    <t xml:space="preserve">      unter Glas </t>
  </si>
  <si>
    <t xml:space="preserve">   Gartenbausämereien </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</si>
  <si>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</si>
  <si>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</si>
  <si>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</si>
  <si>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</si>
  <si>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</si>
  <si>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</si>
  <si>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 xml:space="preserve">   Hopfen </t>
  </si>
  <si>
    <t xml:space="preserve">   Tabak </t>
  </si>
  <si>
    <t xml:space="preserve">   Heil- und Gewürzpflanzen </t>
  </si>
  <si>
    <t xml:space="preserve">   alle anderen Handelsgewächse </t>
  </si>
  <si>
    <t xml:space="preserve">   Getreide zur Ganzpflanzenernte</t>
  </si>
  <si>
    <t xml:space="preserve">   Feldgras/Grasanbau auf dem Ackerland </t>
  </si>
  <si>
    <t xml:space="preserve">   andere Pflanzen zur Ganzpflanzenernte </t>
  </si>
  <si>
    <t xml:space="preserve">   Leguminosen zur Ganzpflanzenernte </t>
  </si>
  <si>
    <t xml:space="preserve">         im Freiland </t>
  </si>
  <si>
    <t xml:space="preserve">         unter Glas </t>
  </si>
  <si>
    <t>1 000 ha</t>
  </si>
  <si>
    <t>Anbau und Ernte von Getreide nach Getreidearten</t>
  </si>
  <si>
    <t>dt/ha</t>
  </si>
  <si>
    <t>Erntemenge</t>
  </si>
  <si>
    <t>t</t>
  </si>
  <si>
    <t>Erntemenge von Getreide nach Arten</t>
  </si>
  <si>
    <t>Anbau und Ernte von Hülsenfrüchten</t>
  </si>
  <si>
    <t>Anbau und Ernte von Ölfrüchten</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</si>
  <si>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</si>
  <si>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</si>
  <si>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</si>
  <si>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</si>
  <si>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</si>
  <si>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</si>
  <si>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Anbau und Ernte von Hackfrüchten</t>
  </si>
  <si>
    <t xml:space="preserve">   Kartoffeln  </t>
  </si>
  <si>
    <t>Anbau und Ernte von Pflanzen zur Grünernte und Grünland</t>
  </si>
  <si>
    <t xml:space="preserve">Wiesen </t>
  </si>
  <si>
    <t xml:space="preserve">Weiden </t>
  </si>
  <si>
    <t xml:space="preserve">   Getreide zur Ganzpflanzenernte </t>
  </si>
  <si>
    <t xml:space="preserve">   Feldgras/Grasanbau </t>
  </si>
  <si>
    <t xml:space="preserve">5)  </t>
  </si>
  <si>
    <t xml:space="preserve">   andere Pflanzen zur Ganzpflanzenernte</t>
  </si>
  <si>
    <t>Der gesamte genutzte Aufwuchs wurde verwendet als</t>
  </si>
  <si>
    <t>Silage</t>
  </si>
  <si>
    <t>Heu</t>
  </si>
  <si>
    <t>Erträge bzw. Erntemengen von allen Schnitten (einschließlich Weidefutter) in Trockenmasse.</t>
  </si>
  <si>
    <t xml:space="preserve">7)  </t>
  </si>
  <si>
    <t xml:space="preserve">6)  </t>
  </si>
  <si>
    <t>Frischfutter/
Weide</t>
  </si>
  <si>
    <t xml:space="preserve">8)  </t>
  </si>
  <si>
    <t>Gemüseart</t>
  </si>
  <si>
    <t>Anbauflächen, Erträge und Erntemengen von Gemüsearten im Freiland</t>
  </si>
  <si>
    <t xml:space="preserve">Insgesamt </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</si>
  <si>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</si>
  <si>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</si>
  <si>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</si>
  <si>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</si>
  <si>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</si>
  <si>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</si>
  <si>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</si>
  <si>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</si>
  <si>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</si>
  <si>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</si>
  <si>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Blatt- und Stängelgemüse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</si>
  <si>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</si>
  <si>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</si>
  <si>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</si>
  <si>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</si>
  <si>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</si>
  <si>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</si>
  <si>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</si>
  <si>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</si>
  <si>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</si>
  <si>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</si>
  <si>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</si>
  <si>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</si>
  <si>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</si>
  <si>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</si>
  <si>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</si>
  <si>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</si>
  <si>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</si>
  <si>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</si>
  <si>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</si>
  <si>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</si>
  <si>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Rote Rüben (Rote Bete) </t>
  </si>
  <si>
    <t xml:space="preserve">      Bundzwiebeln (Frühlingszwiebeln) </t>
  </si>
  <si>
    <t xml:space="preserve">   Fruchtgemüse zusammen </t>
  </si>
  <si>
    <t xml:space="preserve">      Einlegegurken </t>
  </si>
  <si>
    <t xml:space="preserve">      Salatgurken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</si>
  <si>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</si>
  <si>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</si>
  <si>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</si>
  <si>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</si>
  <si>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</si>
  <si>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</si>
  <si>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</si>
  <si>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Ertrag</t>
  </si>
  <si>
    <t>Obstart</t>
  </si>
  <si>
    <t>Fläche</t>
  </si>
  <si>
    <t xml:space="preserve">Baumobst zusammen </t>
  </si>
  <si>
    <t xml:space="preserve">9)  </t>
  </si>
  <si>
    <t xml:space="preserve">   Birnen </t>
  </si>
  <si>
    <t xml:space="preserve">   Süßkirschen </t>
  </si>
  <si>
    <t xml:space="preserve">   Sauerkirschen </t>
  </si>
  <si>
    <t xml:space="preserve">   Pflaumen/Zwetschen </t>
  </si>
  <si>
    <t xml:space="preserve">   Mirabellen/Renekloden </t>
  </si>
  <si>
    <t>dt</t>
  </si>
  <si>
    <t xml:space="preserve">Strauchobst zusammen </t>
  </si>
  <si>
    <t xml:space="preserve">   Johannisbeeren </t>
  </si>
  <si>
    <t xml:space="preserve">   Kulturheidelbeeren </t>
  </si>
  <si>
    <t xml:space="preserve">   Sanddorn (abgeerntet) </t>
  </si>
  <si>
    <t xml:space="preserve">   Sanddorn (nicht abgeerntet) </t>
  </si>
  <si>
    <t xml:space="preserve">10)  </t>
  </si>
  <si>
    <t>Merkmal</t>
  </si>
  <si>
    <t xml:space="preserve">Erdbeeren (im Ertrag) </t>
  </si>
  <si>
    <t>Erdbeeren</t>
  </si>
  <si>
    <t>Anbau und Ernte von Weinmost</t>
  </si>
  <si>
    <t>Rebfläche im Ertrag</t>
  </si>
  <si>
    <t>hl/ha</t>
  </si>
  <si>
    <t>hl</t>
  </si>
  <si>
    <t xml:space="preserve">Weinmost insgesamt </t>
  </si>
  <si>
    <t xml:space="preserve">   Weißmost </t>
  </si>
  <si>
    <t xml:space="preserve">   Rotmost </t>
  </si>
  <si>
    <t>Umbruch wegen Auswinterung oder anderer Schäden (Herbstaussaatflächen)</t>
  </si>
  <si>
    <t>Anbau der Feldfrüchte im Hauptanbau (Ergebnisse der jährlichen Bodennutzungshaupterhebung)</t>
  </si>
  <si>
    <t>Kartoffeln</t>
  </si>
  <si>
    <t xml:space="preserve">11)  </t>
  </si>
  <si>
    <t>Hektarerträge ausgewählter Feldfrüchte im Hauptanbau</t>
  </si>
  <si>
    <t>Anbau ausgewählter Feldfrüchte im Hauptanbau</t>
  </si>
  <si>
    <t>Und zwar</t>
  </si>
  <si>
    <t>Gemüse</t>
  </si>
  <si>
    <t>im Freiland</t>
  </si>
  <si>
    <t>Betriebe</t>
  </si>
  <si>
    <t xml:space="preserve">Mecklenburg-Vorpommern </t>
  </si>
  <si>
    <t>Anbaufläche in Hektar</t>
  </si>
  <si>
    <t>Gemüseanbau
und Erdbeeren
insgesamt</t>
  </si>
  <si>
    <t>Insgesamt</t>
  </si>
  <si>
    <t>darunter</t>
  </si>
  <si>
    <t>Brokkoli</t>
  </si>
  <si>
    <t>Blatt- und
Stängel-
gemüse</t>
  </si>
  <si>
    <t>Wurzel- und
Knollen-
gemüse</t>
  </si>
  <si>
    <t>Frucht-
gemüse</t>
  </si>
  <si>
    <t>Möhren und
Karotten</t>
  </si>
  <si>
    <t>Spargel
(im Ertrag)</t>
  </si>
  <si>
    <t>Kohl-
gemüse</t>
  </si>
  <si>
    <t>Erntemenge in Tonnen</t>
  </si>
  <si>
    <t>Kapitel 1</t>
  </si>
  <si>
    <t>Landesergebnisse</t>
  </si>
  <si>
    <t xml:space="preserve">      Grafik</t>
  </si>
  <si>
    <t xml:space="preserve">      Grafiken</t>
  </si>
  <si>
    <t>Kapitel 2</t>
  </si>
  <si>
    <t>Kreisergebnisse</t>
  </si>
  <si>
    <t>Zur Körnergewinnung</t>
  </si>
  <si>
    <t xml:space="preserve">   Blumen, Zierpflanzen, Stauden einschließlich Jungpflanzen</t>
  </si>
  <si>
    <t xml:space="preserve">Gemüse, Erdbeeren und andere Gartengewächse zusammen </t>
  </si>
  <si>
    <t>Insgesamt
(Trockenmasse)</t>
  </si>
  <si>
    <t>Anbau und Ernte von Obst</t>
  </si>
  <si>
    <t>Strauchobst</t>
  </si>
  <si>
    <t>Erdbeeren auf dem Freiland</t>
  </si>
  <si>
    <t xml:space="preserve">   Roggen und Wintermenggetreide</t>
  </si>
  <si>
    <t xml:space="preserve">   Wintergerste</t>
  </si>
  <si>
    <t xml:space="preserve">   Sommergerste</t>
  </si>
  <si>
    <t xml:space="preserve">   Hafer</t>
  </si>
  <si>
    <t xml:space="preserve">   Triticale</t>
  </si>
  <si>
    <t>Zuckerrüben</t>
  </si>
  <si>
    <t>Raps und Rübsen zusammen</t>
  </si>
  <si>
    <t xml:space="preserve">   Winterraps</t>
  </si>
  <si>
    <t>Mecklen-
burgische
Seenplatte</t>
  </si>
  <si>
    <t>Landkreis
Rostock</t>
  </si>
  <si>
    <t>Vor-
pommern-
Rügen</t>
  </si>
  <si>
    <t>Nordwest-
mecklen-
burg</t>
  </si>
  <si>
    <t>Vor-
pommern-
Greifswald</t>
  </si>
  <si>
    <t>Ludwigs-
lust-
Parchim</t>
  </si>
  <si>
    <t>Feldfrüchte</t>
  </si>
  <si>
    <t>Rechtsgrundlagen</t>
  </si>
  <si>
    <t>1 000 t</t>
  </si>
  <si>
    <t xml:space="preserve">Anbauflächen, Erträge und Erntemengen von Gemüsearten unter hohen begehbaren Schutz-
   abdeckungen (einschließlich Gewächshäusern) </t>
  </si>
  <si>
    <t xml:space="preserve">12)  </t>
  </si>
  <si>
    <t>Silomais/Grünmais (einschließlich
   Lieschkolbenschrot)</t>
  </si>
  <si>
    <t xml:space="preserve">   Äpfel</t>
  </si>
  <si>
    <t xml:space="preserve">  Tabelle 1.14</t>
  </si>
  <si>
    <t xml:space="preserve">  Tabelle 1.13</t>
  </si>
  <si>
    <t xml:space="preserve">  Tabelle 1.12</t>
  </si>
  <si>
    <t xml:space="preserve">  Tabelle 1.11</t>
  </si>
  <si>
    <t xml:space="preserve">  Tabelle 1.10</t>
  </si>
  <si>
    <t xml:space="preserve">  Tabelle 1.9</t>
  </si>
  <si>
    <t xml:space="preserve">  Tabelle 1.8</t>
  </si>
  <si>
    <t xml:space="preserve">  Tabelle 1.7</t>
  </si>
  <si>
    <t xml:space="preserve">  Tabelle 1.6</t>
  </si>
  <si>
    <t xml:space="preserve">  Tabelle 1.5</t>
  </si>
  <si>
    <t xml:space="preserve">  Tabelle 1.4</t>
  </si>
  <si>
    <t xml:space="preserve">  Tabelle 1.3</t>
  </si>
  <si>
    <t xml:space="preserve">  Tabelle 1.2</t>
  </si>
  <si>
    <t xml:space="preserve">  Tabelle 1.1</t>
  </si>
  <si>
    <t xml:space="preserve">  Tabelle 2.1</t>
  </si>
  <si>
    <t xml:space="preserve">  Tabelle 2.2</t>
  </si>
  <si>
    <t xml:space="preserve">  Tabelle 2.3</t>
  </si>
  <si>
    <t xml:space="preserve">  Tabelle 2.4</t>
  </si>
  <si>
    <t xml:space="preserve">   Silomais/Grünmais (einschließlich Lieschkolbenschrot)</t>
  </si>
  <si>
    <t>Tabelle 1.4</t>
  </si>
  <si>
    <t xml:space="preserve">   Silomais/Grünmais (einschließlich 
      Lieschkolbenschrot)</t>
  </si>
  <si>
    <t>Tabelle 1.14</t>
  </si>
  <si>
    <t xml:space="preserve">   Winterweizen (einschließlich Dinkel)</t>
  </si>
  <si>
    <t xml:space="preserve">   Sommerraps, Winter- und 
      Sommerrübsen </t>
  </si>
  <si>
    <t xml:space="preserve">    Weizen zusammen </t>
  </si>
  <si>
    <t xml:space="preserve">       Winterweizen (einschließlich Dinkel) </t>
  </si>
  <si>
    <t xml:space="preserve">       Sommerweizen </t>
  </si>
  <si>
    <t xml:space="preserve">    Roggen und Wintermenggetreide </t>
  </si>
  <si>
    <t xml:space="preserve">    Gerste zusammen </t>
  </si>
  <si>
    <t xml:space="preserve">       Wintergerste </t>
  </si>
  <si>
    <t xml:space="preserve">       Sommergerste </t>
  </si>
  <si>
    <t xml:space="preserve">    Hafer </t>
  </si>
  <si>
    <t xml:space="preserve">    Sommermenggetreide </t>
  </si>
  <si>
    <t xml:space="preserve">    Triticale </t>
  </si>
  <si>
    <t xml:space="preserve">    Körnermais/Mais zum Ausreifen (einschl. CCM)</t>
  </si>
  <si>
    <t xml:space="preserve">       Hartweizen (Durum) </t>
  </si>
  <si>
    <t xml:space="preserve">   Ölfrüchte zusammen </t>
  </si>
  <si>
    <t xml:space="preserve">Ölfrüchte zusammen </t>
  </si>
  <si>
    <r>
      <t xml:space="preserve">Baumobst </t>
    </r>
    <r>
      <rPr>
        <b/>
        <sz val="6"/>
        <rFont val="Arial"/>
        <family val="2"/>
      </rPr>
      <t>10)</t>
    </r>
  </si>
  <si>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</si>
  <si>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</si>
  <si>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</si>
  <si>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</si>
  <si>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</si>
  <si>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</si>
  <si>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</si>
  <si>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Laut Bodennutzungshaupterhebung.</t>
  </si>
  <si>
    <t>In Grünmasse.</t>
  </si>
  <si>
    <t>In Trockenmasse.</t>
  </si>
  <si>
    <t>Z. B. Klee, Kleegras, Luzerne.</t>
  </si>
  <si>
    <t>Einschließlich Schwarzer Holunder, Stachelbeeren, Brombeeren, Aroniabeeren und sonstiger Strauch-
beeren.</t>
  </si>
  <si>
    <t>Einschließlich der kreisfreien Städte.</t>
  </si>
  <si>
    <t>Ertrag von Kartoffeln und Zuckerrüben im Zeitvergleich</t>
  </si>
  <si>
    <t>Erntemenge von Getreide (ohne Körnermais und Corn-Cob-Mix) nach Arten im Zeitvergleich</t>
  </si>
  <si>
    <t>Ab 2010: Ohne anderes Getreide (z. B. Hirse, Sorghum, Kanariensaat).</t>
  </si>
  <si>
    <t xml:space="preserve">      Porree (Lauch) </t>
  </si>
  <si>
    <t xml:space="preserve">      Rettich (alle Sorten außer Meerrettich) </t>
  </si>
  <si>
    <t xml:space="preserve">      Speisezwiebeln (Trockenzwiebeln
         einschließlich Schalotten) </t>
  </si>
  <si>
    <t xml:space="preserve">      Speisekürbisse (z. B. Hokkaido, Butternuss,
         Riesenkürbis) </t>
  </si>
  <si>
    <t xml:space="preserve">      Zucchini </t>
  </si>
  <si>
    <t xml:space="preserve">      Zuckermais </t>
  </si>
  <si>
    <t>Land
Kreisfreie Stadt
Landkreis</t>
  </si>
  <si>
    <t>unter hohen begehbaren
Schutzabdeckungen
(einschließlich
Gewächshäusern)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</si>
  <si>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</si>
  <si>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</si>
  <si>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</si>
  <si>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</si>
  <si>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</si>
  <si>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</si>
  <si>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</si>
  <si>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Feldsalat</t>
  </si>
  <si>
    <t xml:space="preserve">   Kopfsalat</t>
  </si>
  <si>
    <t xml:space="preserve">   Paprika</t>
  </si>
  <si>
    <t xml:space="preserve">   Salatgurken</t>
  </si>
  <si>
    <t xml:space="preserve">   Tomaten</t>
  </si>
  <si>
    <t xml:space="preserve">   sonstige Gemüsearten</t>
  </si>
  <si>
    <t xml:space="preserve">   andere Hülsenfrüchte (ohne Sojabohnen)</t>
  </si>
  <si>
    <t>Eingeschränkte Vergleichbarkeit mit den Vorjahren aufgrund methodischer Veränderungen.</t>
  </si>
  <si>
    <t>Flächen laut Baumobstanbauerhebung 2017.</t>
  </si>
  <si>
    <t>D 2014 - 2019</t>
  </si>
  <si>
    <t>Anbauflächen, Erträge und Erntemengen von Gemüsearten unter hohen
begehbaren Schutzabdeckungen (einschließlich Gewächshäusern)</t>
  </si>
  <si>
    <t xml:space="preserve">   Mecklenburgische Seenplatte</t>
  </si>
  <si>
    <t xml:space="preserve">   Sojabohnen</t>
  </si>
  <si>
    <t>Struktur der landwirtschaftlich genutzten Fläche 2020</t>
  </si>
  <si>
    <t>Art der Nutzung des Aufwuchses von Leguminosen zur Ganzpflanzenernte sowie von Feldgras,                 
   Wiesen und Weiden 2020</t>
  </si>
  <si>
    <t>Aufwuchs und dessen Verwendung 2020</t>
  </si>
  <si>
    <t>Betriebe und Anbauflächen von Gemüse und Erdbeeren 2020</t>
  </si>
  <si>
    <t>Betriebe, Anbauflächen und Erntemengen ausgewählter Gemüsegruppen und -arten im
   Freiland 2020</t>
  </si>
  <si>
    <t>Ertrag von Winterweizen 2020</t>
  </si>
  <si>
    <t>Ertrag von Winterraps 2020</t>
  </si>
  <si>
    <t>Ertrag von Kartoffeln 2020</t>
  </si>
  <si>
    <t>Ertrag von Zuckerrüben 2020</t>
  </si>
  <si>
    <t>Durchschnitt
2014 - 2019</t>
  </si>
  <si>
    <t>Veränderung 2020
gegenüber</t>
  </si>
  <si>
    <t>2,5 fach</t>
  </si>
  <si>
    <t>Veränderung 2020 gegenüber</t>
  </si>
  <si>
    <t xml:space="preserve">13)  </t>
  </si>
  <si>
    <t>Betriebe, Anbauflächen und Erntemengen ausgewählter Gemüsegruppen und -arten
im Freiland 2020</t>
  </si>
  <si>
    <t>D 2014 -
2019</t>
  </si>
  <si>
    <t>Veränderung der Herbstaussaat 2020
für die Ernte 2021 gegenüber</t>
  </si>
  <si>
    <t>D 2015 - 2020</t>
  </si>
  <si>
    <t>endgültigem
Ergebnis 2020</t>
  </si>
  <si>
    <r>
      <t xml:space="preserve">Getreide insgesamt (einschließlich Körnermais u. CCM) </t>
    </r>
    <r>
      <rPr>
        <b/>
        <sz val="6"/>
        <rFont val="Arial"/>
        <family val="2"/>
      </rPr>
      <t>2)</t>
    </r>
  </si>
  <si>
    <r>
      <t xml:space="preserve">Getreide insgesamt (einschließlich 
   Körnermais u. CCM) </t>
    </r>
    <r>
      <rPr>
        <sz val="6"/>
        <rFont val="Arial"/>
        <family val="2"/>
      </rPr>
      <t>2)</t>
    </r>
  </si>
  <si>
    <r>
      <t xml:space="preserve">Leguminosen zur Ganz-
   pflanzenernte </t>
    </r>
    <r>
      <rPr>
        <sz val="6"/>
        <rFont val="Arial"/>
        <family val="2"/>
      </rPr>
      <t>7) 8)</t>
    </r>
  </si>
  <si>
    <r>
      <t xml:space="preserve">Feldgras/Grasanbau auf
   dem Ackerland </t>
    </r>
    <r>
      <rPr>
        <sz val="6"/>
        <rFont val="Arial"/>
        <family val="2"/>
      </rPr>
      <t>8)</t>
    </r>
  </si>
  <si>
    <r>
      <t xml:space="preserve">Wiesen, Weiden ein-
   schließlich Mähweiden </t>
    </r>
    <r>
      <rPr>
        <sz val="6"/>
        <rFont val="Arial"/>
        <family val="2"/>
      </rPr>
      <t>8)</t>
    </r>
  </si>
  <si>
    <r>
      <t xml:space="preserve">   Getreide zur Ganzpflanzenernte </t>
    </r>
    <r>
      <rPr>
        <sz val="6"/>
        <rFont val="Arial"/>
        <family val="2"/>
      </rPr>
      <t>5)</t>
    </r>
  </si>
  <si>
    <r>
      <t xml:space="preserve">   Silomais/Grünmais (einschließlich 
      Lieschkolbenschrot) </t>
    </r>
    <r>
      <rPr>
        <sz val="6"/>
        <rFont val="Arial"/>
        <family val="2"/>
      </rPr>
      <t>5)</t>
    </r>
  </si>
  <si>
    <r>
      <t xml:space="preserve">   Leguminosen zur Ganzpflanzenernte </t>
    </r>
    <r>
      <rPr>
        <sz val="6"/>
        <rFont val="Arial"/>
        <family val="2"/>
      </rPr>
      <t>6)</t>
    </r>
  </si>
  <si>
    <r>
      <t xml:space="preserve">   Feldgras/Grasanbau </t>
    </r>
    <r>
      <rPr>
        <sz val="6"/>
        <rFont val="Arial"/>
        <family val="2"/>
      </rPr>
      <t>6)</t>
    </r>
  </si>
  <si>
    <r>
      <t xml:space="preserve">Wiesen </t>
    </r>
    <r>
      <rPr>
        <b/>
        <sz val="6"/>
        <rFont val="Arial"/>
        <family val="2"/>
      </rPr>
      <t>6)</t>
    </r>
  </si>
  <si>
    <r>
      <t xml:space="preserve">Weiden </t>
    </r>
    <r>
      <rPr>
        <b/>
        <sz val="6"/>
        <rFont val="Arial"/>
        <family val="2"/>
      </rPr>
      <t>6)</t>
    </r>
  </si>
  <si>
    <r>
      <t xml:space="preserve">Getreide zur Körnergewinnung insgesamt </t>
    </r>
    <r>
      <rPr>
        <b/>
        <sz val="6"/>
        <rFont val="Arial"/>
        <family val="2"/>
      </rPr>
      <t xml:space="preserve">2)
</t>
    </r>
    <r>
      <rPr>
        <b/>
        <sz val="8"/>
        <rFont val="Arial"/>
        <family val="2"/>
      </rPr>
      <t xml:space="preserve">   (einschließlich Körnermais und CCM)</t>
    </r>
  </si>
  <si>
    <r>
      <t>2020</t>
    </r>
    <r>
      <rPr>
        <sz val="6"/>
        <rFont val="Arial"/>
        <family val="2"/>
      </rPr>
      <t xml:space="preserve"> 3)</t>
    </r>
  </si>
  <si>
    <r>
      <t xml:space="preserve">Herbstaussaat
2020 für die
Ernte 2021 </t>
    </r>
    <r>
      <rPr>
        <sz val="6"/>
        <rFont val="Arial"/>
        <family val="2"/>
      </rPr>
      <t>4)</t>
    </r>
  </si>
  <si>
    <t>2020</t>
  </si>
  <si>
    <t>C103 2020 00</t>
  </si>
  <si>
    <t>Aussaatflächen von Winterfeldfrüchten im Herbst 2020 für die Ernte 2021</t>
  </si>
  <si>
    <t>Witterungsverlauf und Vegetation 2019/2020</t>
  </si>
  <si>
    <t>Aussaatflächen von Winterfeldfrüchten im Herbst 2020
für die Ernte 2021</t>
  </si>
  <si>
    <t xml:space="preserve">   Radieschen</t>
  </si>
  <si>
    <t>Art der Nutzung des Aufwuchses von Leguminosen zur Ganzpflanzenernte
sowie von Feldgras, Wiesen und Weiden 2020</t>
  </si>
  <si>
    <r>
      <t xml:space="preserve">Tabelle1.1                                                                          </t>
    </r>
    <r>
      <rPr>
        <b/>
        <u/>
        <sz val="8"/>
        <color indexed="10"/>
        <rFont val="Arial"/>
        <family val="2"/>
      </rPr>
      <t/>
    </r>
  </si>
  <si>
    <t xml:space="preserve">Tabelle 1.2 </t>
  </si>
  <si>
    <t xml:space="preserve">Tabelle 1.3 </t>
  </si>
  <si>
    <t xml:space="preserve">Tabelle 1.5 </t>
  </si>
  <si>
    <t xml:space="preserve">Tabelle 1.6 </t>
  </si>
  <si>
    <t xml:space="preserve">Tabelle 1.8 </t>
  </si>
  <si>
    <t>Tabelle 1.9</t>
  </si>
  <si>
    <t xml:space="preserve">Tabelle 1.10 </t>
  </si>
  <si>
    <t xml:space="preserve">Tabelle 1.11 </t>
  </si>
  <si>
    <t xml:space="preserve">Tabelle 1.12 </t>
  </si>
  <si>
    <t xml:space="preserve">Tabelle 1.13 </t>
  </si>
  <si>
    <t>Tabelle 2.1</t>
  </si>
  <si>
    <t xml:space="preserve">Tabelle 2.2 </t>
  </si>
  <si>
    <t xml:space="preserve">Tabelle 2.3 </t>
  </si>
  <si>
    <t xml:space="preserve">Tabelle 2.4 </t>
  </si>
  <si>
    <t>Laut Ernte- und Betriebsberichterstattung April 2021.</t>
  </si>
  <si>
    <t>Tabelle 1.7</t>
  </si>
  <si>
    <t xml:space="preserve">3)  </t>
  </si>
  <si>
    <r>
      <t xml:space="preserve">2019 </t>
    </r>
    <r>
      <rPr>
        <sz val="6"/>
        <rFont val="Arial"/>
        <family val="2"/>
      </rPr>
      <t>9)</t>
    </r>
  </si>
  <si>
    <r>
      <t>2020</t>
    </r>
    <r>
      <rPr>
        <sz val="6"/>
        <rFont val="Arial"/>
        <family val="2"/>
      </rPr>
      <t xml:space="preserve"> 9)</t>
    </r>
  </si>
  <si>
    <r>
      <t>2019</t>
    </r>
    <r>
      <rPr>
        <sz val="6"/>
        <rFont val="Arial"/>
        <family val="2"/>
      </rPr>
      <t xml:space="preserve"> 9)</t>
    </r>
  </si>
  <si>
    <r>
      <t xml:space="preserve">   Himbeeren </t>
    </r>
    <r>
      <rPr>
        <sz val="6"/>
        <rFont val="Arial"/>
        <family val="2"/>
      </rPr>
      <t>11)</t>
    </r>
  </si>
  <si>
    <r>
      <t xml:space="preserve">   sonstige Strauchbeeren </t>
    </r>
    <r>
      <rPr>
        <sz val="6"/>
        <rFont val="Arial"/>
        <family val="2"/>
      </rPr>
      <t>12)</t>
    </r>
  </si>
  <si>
    <r>
      <t xml:space="preserve">Mecklen-
burg-
Vorpom-
mern </t>
    </r>
    <r>
      <rPr>
        <b/>
        <sz val="6"/>
        <rFont val="Arial"/>
        <family val="2"/>
      </rPr>
      <t xml:space="preserve">13) </t>
    </r>
  </si>
  <si>
    <r>
      <t xml:space="preserve">Mecklen-
burg-
Vorpom-
mern </t>
    </r>
    <r>
      <rPr>
        <b/>
        <sz val="6"/>
        <rFont val="Arial"/>
        <family val="2"/>
      </rPr>
      <t>13)</t>
    </r>
  </si>
  <si>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</si>
  <si>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Zuständiger Dezernent: Thomas Hilgemann, Telefon: 0385 588-56041</t>
  </si>
  <si>
    <t>©  Statistisches Amt Mecklenburg-Vorpommern, Schwerin, 2021</t>
  </si>
  <si>
    <r>
      <t xml:space="preserve">D 2015 - 2020 </t>
    </r>
    <r>
      <rPr>
        <sz val="6"/>
        <rFont val="Arial"/>
        <family val="2"/>
      </rPr>
      <t>3)</t>
    </r>
  </si>
  <si>
    <t>Ertrag und Erntemenge des Anbaus auf dem Freiland.</t>
  </si>
  <si>
    <t xml:space="preserve">Stillgelegte Flächen/Brache mit und ohne Beihilfe-/Prämien-
   anspruch </t>
  </si>
  <si>
    <t>19. Oktober 2021</t>
  </si>
  <si>
    <t>Oder mit mindestens:
 - jeweils 10 Rindern oder 50 Schweinen oder 10 Zuchtsauen oder 20 Schafen oder 20 Ziegen oder 1 000
   Stück Geflügel oder
 - jeweils 0,5 Hektar Hopfen oder Tabak oder 1,0 Hektar Dauerkulturen im Freiland oder je 0,5 Hektar Obst-
   anbau-, Reb- oder Baumschulfläche oder 0,5 Hektar Gemüse oder Erdbeeren im Freiland oder 0,3 
   Hektar Blumen oder Zierpflanzen im Freiland oder 0,1 Hektar Kulturen unter Glas oder anderen begehba-
   ren Schutzabdeckungen oder 0,1 Hektar Speisepilze.
Jedes der aufgeführten Kriterien begründet für sich die Auskunftspflicht als Betrieb.</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</si>
</sst>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quot;       &quot;;\-\ #,##0.0&quot;       &quot;;0.0&quot;       &quot;;@&quot;       &quot;"/>
    <numFmt numFmtId="179" formatCode="#,##0.0&quot;            &quot;;\-\ #,##0.0&quot;            &quot;;0.0&quot;            &quot;;@&quot;            &quot;"/>
    <numFmt numFmtId="180" formatCode="#,##0.0&quot;&quot;;\-\ #,##0.0&quot;&quot;;0.0&quot;&quot;;@&quot;&quot;"/>
    <numFmt numFmtId="181" formatCode="0.0"/>
    <numFmt numFmtId="182" formatCode="#,##0.00&quot;  &quot;;\-\ #,##0.00&quot;  &quot;;0.00&quot;  &quot;;@&quot;  &quot;"/>
    <numFmt numFmtId="183" formatCode="#,##0.00&quot;    &quot;;\-\ #,##0.00&quot;    &quot;;0.00&quot;    &quot;;@&quot;    &quot;"/>
    <numFmt numFmtId="184" formatCode="#,##0.0000&quot;    &quot;;\-\ #,##0.0000&quot;    &quot;;0.0000&quot;    &quot;;@&quot;    &quot;"/>
    <numFmt numFmtId="185" formatCode="#\ ##0.0"/>
  </numFmts>
  <fonts count="33">
    <font>
      <sz val="10"/>
      <color theme="1"/>
      <name val="Arial"/>
      <family val="2"/>
    </font>
    <font>
      <sz val="10"/>
      <name val="Arial"/>
      <family val="2"/>
    </font>
    <font>
      <sz val="10"/>
      <name val="Arial"/>
      <family val="2"/>
    </font>
    <font>
      <sz val="9"/>
      <name val="Arial"/>
      <family val="2"/>
    </font>
    <font>
      <b/>
      <sz val="9"/>
      <name val="Arial"/>
      <family val="2"/>
    </font>
    <font>
      <sz val="6"/>
      <name val="Arial"/>
      <family val="2"/>
    </font>
    <font>
      <u/>
      <sz val="9"/>
      <name val="Arial"/>
      <family val="2"/>
    </font>
    <font>
      <sz val="10"/>
      <name val="Arial"/>
      <family val="2"/>
    </font>
    <font>
      <b/>
      <sz val="10"/>
      <name val="Arial"/>
      <family val="2"/>
    </font>
    <font>
      <sz val="7"/>
      <color indexed="81"/>
      <name val="Arial"/>
      <family val="2"/>
    </font>
    <font>
      <i/>
      <sz val="9"/>
      <name val="Arial"/>
      <family val="2"/>
    </font>
    <font>
      <b/>
      <sz val="8"/>
      <name val="Arial"/>
      <family val="2"/>
    </font>
    <font>
      <sz val="8"/>
      <name val="Arial"/>
      <family val="2"/>
    </font>
    <font>
      <sz val="10"/>
      <name val="MetaNormalLF-Roman"/>
      <family val="2"/>
    </font>
    <font>
      <b/>
      <sz val="6"/>
      <name val="Arial"/>
      <family val="2"/>
    </font>
    <font>
      <sz val="10"/>
      <name val="Arial"/>
      <family val="2"/>
    </font>
    <font>
      <sz val="10"/>
      <name val="Times New Roman"/>
      <family val="1"/>
    </font>
    <font>
      <sz val="7"/>
      <name val="Arial"/>
      <family val="2"/>
    </font>
    <font>
      <sz val="2"/>
      <name val="Arial"/>
      <family val="2"/>
    </font>
    <font>
      <b/>
      <sz val="5"/>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b/>
      <u/>
      <sz val="8"/>
      <color indexed="10"/>
      <name val="Arial"/>
      <family val="2"/>
    </font>
    <font>
      <sz val="10"/>
      <name val="Arial"/>
    </font>
    <font>
      <sz val="10"/>
      <color theme="1"/>
      <name val="Arial"/>
      <family val="2"/>
    </font>
    <font>
      <sz val="8"/>
      <color theme="1"/>
      <name val="Arial"/>
      <family val="2"/>
    </font>
    <font>
      <sz val="8"/>
      <color rgb="FFFF0000"/>
      <name val="Arial"/>
      <family val="2"/>
    </font>
    <font>
      <sz val="9"/>
      <color theme="1"/>
      <name val="Arial"/>
      <family val="2"/>
    </font>
    <font>
      <b/>
      <sz val="30"/>
      <name val="Arial"/>
      <family val="2"/>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2" fillId="0" borderId="0"/>
    <xf numFmtId="0" fontId="1" fillId="0" borderId="0"/>
    <xf numFmtId="0" fontId="1" fillId="0" borderId="0"/>
    <xf numFmtId="0" fontId="1" fillId="0" borderId="0"/>
    <xf numFmtId="0" fontId="1" fillId="0" borderId="0"/>
    <xf numFmtId="0" fontId="28" fillId="0" borderId="0"/>
    <xf numFmtId="0" fontId="1" fillId="0" borderId="0"/>
    <xf numFmtId="0" fontId="7" fillId="0" borderId="0"/>
    <xf numFmtId="0" fontId="1" fillId="0" borderId="0"/>
    <xf numFmtId="0" fontId="15" fillId="0" borderId="0"/>
    <xf numFmtId="0" fontId="1" fillId="0" borderId="0"/>
    <xf numFmtId="0" fontId="13" fillId="0" borderId="0"/>
    <xf numFmtId="0" fontId="1" fillId="0" borderId="0"/>
    <xf numFmtId="0" fontId="27" fillId="0" borderId="0"/>
  </cellStyleXfs>
  <cellXfs count="281">
    <xf numFmtId="0" fontId="0" fillId="0" borderId="0" xfId="0"/>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6" fillId="0" borderId="0" xfId="3" applyFont="1" applyAlignment="1">
      <alignment horizontal="right" vertical="center"/>
    </xf>
    <xf numFmtId="0" fontId="3" fillId="0" borderId="0" xfId="3" applyFont="1" applyAlignment="1">
      <alignment horizontal="right"/>
    </xf>
    <xf numFmtId="0" fontId="3" fillId="0" borderId="0" xfId="2" applyFont="1"/>
    <xf numFmtId="0" fontId="3" fillId="0" borderId="0" xfId="2" applyFont="1" applyAlignment="1">
      <alignment horizontal="right" vertical="center"/>
    </xf>
    <xf numFmtId="0" fontId="3" fillId="0" borderId="0" xfId="2" applyFont="1" applyAlignment="1">
      <alignment vertical="center"/>
    </xf>
    <xf numFmtId="0" fontId="10" fillId="0" borderId="0" xfId="2" applyFont="1" applyAlignment="1">
      <alignment vertical="center"/>
    </xf>
    <xf numFmtId="0" fontId="3" fillId="0" borderId="0" xfId="2" applyNumberFormat="1" applyFont="1" applyAlignment="1">
      <alignment horizontal="right" vertical="center"/>
    </xf>
    <xf numFmtId="0" fontId="3" fillId="0" borderId="0" xfId="2" applyNumberFormat="1" applyFont="1"/>
    <xf numFmtId="0" fontId="29" fillId="0" borderId="0" xfId="0" applyFont="1" applyBorder="1"/>
    <xf numFmtId="164" fontId="5" fillId="0" borderId="0" xfId="0" applyNumberFormat="1" applyFont="1" applyBorder="1" applyAlignment="1" applyProtection="1">
      <alignment horizontal="right"/>
    </xf>
    <xf numFmtId="0" fontId="3" fillId="0" borderId="0" xfId="2" applyFont="1" applyAlignment="1"/>
    <xf numFmtId="0" fontId="10" fillId="0" borderId="0" xfId="2" applyNumberFormat="1" applyFont="1" applyAlignment="1">
      <alignment horizontal="left" vertical="center"/>
    </xf>
    <xf numFmtId="0" fontId="3" fillId="0" borderId="0" xfId="2" applyFont="1" applyAlignment="1">
      <alignment wrapText="1"/>
    </xf>
    <xf numFmtId="0" fontId="10" fillId="0" borderId="0" xfId="2" applyNumberFormat="1" applyFont="1" applyAlignment="1">
      <alignment horizontal="left" vertical="top"/>
    </xf>
    <xf numFmtId="0" fontId="3" fillId="0" borderId="0" xfId="2" applyFont="1" applyAlignment="1">
      <alignment horizontal="right"/>
    </xf>
    <xf numFmtId="176" fontId="12" fillId="0" borderId="0" xfId="0" applyNumberFormat="1" applyFont="1" applyAlignment="1">
      <alignment horizontal="right"/>
    </xf>
    <xf numFmtId="0" fontId="12" fillId="0" borderId="0" xfId="0" applyFont="1"/>
    <xf numFmtId="182" fontId="12" fillId="0" borderId="0" xfId="0" applyNumberFormat="1" applyFont="1" applyAlignment="1">
      <alignment horizontal="right"/>
    </xf>
    <xf numFmtId="173" fontId="12" fillId="0" borderId="0" xfId="0" applyNumberFormat="1" applyFont="1" applyAlignment="1">
      <alignment horizontal="right"/>
    </xf>
    <xf numFmtId="166" fontId="12" fillId="0" borderId="0" xfId="0" applyNumberFormat="1" applyFont="1" applyAlignment="1">
      <alignment horizontal="right"/>
    </xf>
    <xf numFmtId="1" fontId="1" fillId="0" borderId="0" xfId="0" applyNumberFormat="1" applyFont="1" applyFill="1" applyBorder="1"/>
    <xf numFmtId="0" fontId="5" fillId="0" borderId="1" xfId="0" applyFont="1" applyBorder="1" applyAlignment="1">
      <alignment horizontal="center" vertical="center"/>
    </xf>
    <xf numFmtId="177" fontId="12" fillId="0" borderId="0" xfId="0" applyNumberFormat="1" applyFont="1" applyAlignment="1">
      <alignment horizontal="right"/>
    </xf>
    <xf numFmtId="0" fontId="5" fillId="0" borderId="2" xfId="0" applyFont="1" applyBorder="1" applyAlignment="1">
      <alignment horizontal="center" vertical="center"/>
    </xf>
    <xf numFmtId="175" fontId="12" fillId="0" borderId="0" xfId="0" applyNumberFormat="1" applyFont="1" applyAlignment="1">
      <alignment horizontal="right"/>
    </xf>
    <xf numFmtId="175" fontId="11" fillId="0" borderId="0" xfId="0" applyNumberFormat="1" applyFont="1" applyAlignment="1">
      <alignment horizontal="right"/>
    </xf>
    <xf numFmtId="168" fontId="11" fillId="0" borderId="0" xfId="0" applyNumberFormat="1" applyFont="1" applyAlignment="1">
      <alignment horizontal="right"/>
    </xf>
    <xf numFmtId="168" fontId="12" fillId="0" borderId="0" xfId="0" applyNumberFormat="1" applyFont="1" applyAlignment="1">
      <alignment horizontal="right"/>
    </xf>
    <xf numFmtId="0" fontId="12" fillId="0" borderId="0" xfId="0" applyFont="1" applyBorder="1"/>
    <xf numFmtId="183" fontId="12" fillId="0" borderId="0" xfId="0" applyNumberFormat="1" applyFont="1" applyAlignment="1">
      <alignment horizontal="right"/>
    </xf>
    <xf numFmtId="184" fontId="12" fillId="0" borderId="0" xfId="0" applyNumberFormat="1" applyFont="1" applyBorder="1" applyAlignment="1">
      <alignment horizontal="right"/>
    </xf>
    <xf numFmtId="183" fontId="12" fillId="0" borderId="0" xfId="0" applyNumberFormat="1" applyFont="1" applyBorder="1" applyAlignment="1">
      <alignment horizontal="right"/>
    </xf>
    <xf numFmtId="177" fontId="11" fillId="0" borderId="0" xfId="0" applyNumberFormat="1" applyFont="1" applyBorder="1" applyAlignment="1">
      <alignment horizontal="right"/>
    </xf>
    <xf numFmtId="177" fontId="12" fillId="0" borderId="0" xfId="0" applyNumberFormat="1" applyFont="1" applyBorder="1" applyAlignment="1">
      <alignment horizontal="right"/>
    </xf>
    <xf numFmtId="167" fontId="12" fillId="0" borderId="0" xfId="0" applyNumberFormat="1" applyFont="1" applyAlignment="1">
      <alignment horizontal="right"/>
    </xf>
    <xf numFmtId="167" fontId="12" fillId="0" borderId="0" xfId="0" applyNumberFormat="1" applyFont="1" applyBorder="1"/>
    <xf numFmtId="0" fontId="8" fillId="0" borderId="0" xfId="0" applyFont="1"/>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4" fillId="0" borderId="0" xfId="0" applyFont="1" applyBorder="1"/>
    <xf numFmtId="0" fontId="5" fillId="0" borderId="3" xfId="0" applyFont="1" applyBorder="1" applyAlignment="1">
      <alignment horizontal="center" vertical="center"/>
    </xf>
    <xf numFmtId="0" fontId="12" fillId="0" borderId="4" xfId="0" applyFont="1" applyBorder="1" applyAlignment="1">
      <alignment horizontal="left" wrapText="1"/>
    </xf>
    <xf numFmtId="0" fontId="11" fillId="0" borderId="4" xfId="0" applyFont="1" applyBorder="1" applyAlignment="1">
      <alignment horizontal="left" wrapText="1"/>
    </xf>
    <xf numFmtId="0" fontId="5" fillId="0" borderId="0" xfId="0" applyFont="1" applyBorder="1" applyAlignment="1">
      <alignment horizontal="center" vertical="center"/>
    </xf>
    <xf numFmtId="183" fontId="12" fillId="0" borderId="0" xfId="0" applyNumberFormat="1" applyFont="1" applyBorder="1"/>
    <xf numFmtId="175" fontId="12" fillId="0" borderId="0" xfId="0" applyNumberFormat="1" applyFont="1" applyBorder="1"/>
    <xf numFmtId="0" fontId="3" fillId="0" borderId="4" xfId="0" applyFont="1" applyBorder="1" applyAlignment="1">
      <alignment horizontal="left" wrapText="1"/>
    </xf>
    <xf numFmtId="0" fontId="5" fillId="0" borderId="5" xfId="0" applyFont="1" applyBorder="1" applyAlignment="1">
      <alignment horizontal="left" wrapText="1"/>
    </xf>
    <xf numFmtId="0" fontId="1" fillId="0" borderId="0" xfId="0" applyFont="1"/>
    <xf numFmtId="0" fontId="1" fillId="0" borderId="0" xfId="10" applyFont="1"/>
    <xf numFmtId="0" fontId="1" fillId="0" borderId="0" xfId="10" applyFont="1" applyAlignment="1">
      <alignment horizontal="center" vertical="center" wrapText="1"/>
    </xf>
    <xf numFmtId="0" fontId="8" fillId="0" borderId="0" xfId="10" applyFont="1"/>
    <xf numFmtId="178" fontId="12" fillId="0" borderId="0" xfId="10" applyNumberFormat="1" applyFont="1" applyAlignment="1">
      <alignment horizontal="right"/>
    </xf>
    <xf numFmtId="0" fontId="12" fillId="0" borderId="0" xfId="10" applyFont="1"/>
    <xf numFmtId="0" fontId="12" fillId="0" borderId="0" xfId="10" applyFont="1" applyAlignment="1">
      <alignment horizontal="center" vertical="center" wrapText="1"/>
    </xf>
    <xf numFmtId="169" fontId="12" fillId="0" borderId="0" xfId="10" applyNumberFormat="1" applyFont="1" applyAlignment="1">
      <alignment horizontal="right"/>
    </xf>
    <xf numFmtId="171" fontId="12" fillId="0" borderId="0" xfId="10" applyNumberFormat="1" applyFont="1" applyAlignment="1">
      <alignment horizontal="right"/>
    </xf>
    <xf numFmtId="179" fontId="12" fillId="0" borderId="0" xfId="10" applyNumberFormat="1" applyFont="1" applyAlignment="1">
      <alignment horizontal="right"/>
    </xf>
    <xf numFmtId="178" fontId="12" fillId="0" borderId="0" xfId="10" applyNumberFormat="1" applyFont="1"/>
    <xf numFmtId="0" fontId="11" fillId="0" borderId="0" xfId="10" applyFont="1"/>
    <xf numFmtId="0" fontId="12" fillId="0" borderId="0" xfId="10" applyFont="1" applyBorder="1" applyAlignment="1">
      <alignment horizontal="justify" vertical="center"/>
    </xf>
    <xf numFmtId="173" fontId="12" fillId="0" borderId="0" xfId="10" applyNumberFormat="1" applyFont="1" applyBorder="1"/>
    <xf numFmtId="0" fontId="12" fillId="0" borderId="0" xfId="10" applyFont="1" applyBorder="1"/>
    <xf numFmtId="0" fontId="11" fillId="0" borderId="0" xfId="10" applyFont="1" applyBorder="1" applyAlignment="1">
      <alignment horizontal="center" vertical="center"/>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1" fillId="0" borderId="5" xfId="0" applyFont="1" applyFill="1" applyBorder="1" applyAlignment="1">
      <alignment horizontal="left" wrapText="1"/>
    </xf>
    <xf numFmtId="0" fontId="16" fillId="0" borderId="4" xfId="0" applyFont="1" applyFill="1" applyBorder="1" applyAlignment="1">
      <alignment horizontal="left" wrapText="1"/>
    </xf>
    <xf numFmtId="0" fontId="12" fillId="0" borderId="4" xfId="0" applyFont="1" applyFill="1" applyBorder="1" applyAlignment="1">
      <alignment horizontal="left" wrapText="1"/>
    </xf>
    <xf numFmtId="166" fontId="5" fillId="0" borderId="0" xfId="0" applyNumberFormat="1" applyFont="1" applyFill="1" applyAlignment="1">
      <alignment horizontal="right"/>
    </xf>
    <xf numFmtId="0" fontId="11" fillId="0" borderId="4" xfId="0" applyFont="1" applyFill="1" applyBorder="1" applyAlignment="1">
      <alignment horizontal="left" wrapText="1"/>
    </xf>
    <xf numFmtId="2" fontId="1" fillId="0" borderId="0" xfId="0" applyNumberFormat="1" applyFont="1"/>
    <xf numFmtId="1" fontId="1" fillId="0" borderId="0" xfId="0" applyNumberFormat="1" applyFont="1"/>
    <xf numFmtId="1" fontId="8" fillId="0" borderId="0" xfId="0" applyNumberFormat="1" applyFont="1"/>
    <xf numFmtId="2" fontId="8" fillId="0" borderId="0" xfId="0" applyNumberFormat="1" applyFont="1"/>
    <xf numFmtId="181" fontId="8" fillId="0" borderId="0" xfId="0" applyNumberFormat="1" applyFont="1"/>
    <xf numFmtId="0" fontId="8" fillId="0" borderId="0" xfId="0" applyFont="1" applyAlignment="1">
      <alignment horizontal="center" vertical="center" wrapText="1"/>
    </xf>
    <xf numFmtId="0" fontId="12" fillId="0" borderId="0" xfId="0" applyFont="1" applyBorder="1" applyAlignment="1">
      <alignment horizontal="left" wrapText="1"/>
    </xf>
    <xf numFmtId="170" fontId="11" fillId="0" borderId="0" xfId="0" applyNumberFormat="1" applyFont="1" applyBorder="1" applyAlignment="1">
      <alignment horizontal="right"/>
    </xf>
    <xf numFmtId="0" fontId="12" fillId="0" borderId="5" xfId="0" applyFont="1" applyBorder="1" applyAlignment="1">
      <alignment horizontal="left" wrapText="1"/>
    </xf>
    <xf numFmtId="165" fontId="12" fillId="0" borderId="0" xfId="0" applyNumberFormat="1" applyFont="1" applyAlignment="1">
      <alignment horizontal="right"/>
    </xf>
    <xf numFmtId="0" fontId="5" fillId="0" borderId="4" xfId="0" applyFont="1" applyBorder="1" applyAlignment="1">
      <alignment horizontal="left" wrapText="1"/>
    </xf>
    <xf numFmtId="174" fontId="12" fillId="0" borderId="0" xfId="0" applyNumberFormat="1" applyFont="1" applyAlignment="1">
      <alignment horizontal="right"/>
    </xf>
    <xf numFmtId="0" fontId="8" fillId="0" borderId="0" xfId="0" applyFont="1" applyAlignment="1">
      <alignment vertical="center"/>
    </xf>
    <xf numFmtId="0" fontId="5" fillId="0" borderId="1" xfId="0" applyNumberFormat="1" applyFont="1" applyBorder="1" applyAlignment="1">
      <alignment horizontal="center" vertical="center"/>
    </xf>
    <xf numFmtId="0" fontId="5" fillId="0" borderId="2" xfId="0" applyNumberFormat="1" applyFont="1" applyBorder="1" applyAlignment="1">
      <alignment horizontal="center" vertical="center"/>
    </xf>
    <xf numFmtId="0" fontId="5" fillId="0" borderId="6" xfId="0" applyFont="1" applyBorder="1" applyAlignment="1">
      <alignment horizontal="center" vertical="center"/>
    </xf>
    <xf numFmtId="172" fontId="12" fillId="0" borderId="0" xfId="0" applyNumberFormat="1" applyFont="1" applyBorder="1" applyAlignment="1">
      <alignment horizontal="right"/>
    </xf>
    <xf numFmtId="167" fontId="12" fillId="0" borderId="0" xfId="0" applyNumberFormat="1" applyFont="1" applyBorder="1" applyAlignment="1">
      <alignment horizontal="right"/>
    </xf>
    <xf numFmtId="172" fontId="11" fillId="0" borderId="0" xfId="0" applyNumberFormat="1" applyFont="1" applyBorder="1" applyAlignment="1">
      <alignment horizontal="right"/>
    </xf>
    <xf numFmtId="167" fontId="11" fillId="0" borderId="0" xfId="0" applyNumberFormat="1" applyFont="1" applyBorder="1" applyAlignment="1">
      <alignment horizontal="right"/>
    </xf>
    <xf numFmtId="172" fontId="11" fillId="0" borderId="0" xfId="0" applyNumberFormat="1" applyFont="1" applyFill="1" applyBorder="1" applyAlignment="1">
      <alignment horizontal="right"/>
    </xf>
    <xf numFmtId="167" fontId="11" fillId="0" borderId="0" xfId="0" applyNumberFormat="1" applyFont="1" applyFill="1" applyBorder="1" applyAlignment="1">
      <alignment horizontal="right"/>
    </xf>
    <xf numFmtId="172" fontId="12" fillId="0" borderId="0" xfId="0" applyNumberFormat="1" applyFont="1" applyFill="1" applyBorder="1" applyAlignment="1">
      <alignment horizontal="right"/>
    </xf>
    <xf numFmtId="167" fontId="12" fillId="0" borderId="0" xfId="0" applyNumberFormat="1" applyFont="1" applyFill="1" applyBorder="1" applyAlignment="1">
      <alignment horizontal="right"/>
    </xf>
    <xf numFmtId="0" fontId="12" fillId="0" borderId="1" xfId="0" applyFont="1" applyBorder="1" applyAlignment="1">
      <alignment horizontal="center" vertical="center"/>
    </xf>
    <xf numFmtId="0" fontId="5" fillId="0" borderId="7" xfId="0" applyFont="1" applyBorder="1" applyAlignment="1">
      <alignment horizontal="center" vertical="center"/>
    </xf>
    <xf numFmtId="0" fontId="17" fillId="0" borderId="0" xfId="0" applyFont="1" applyAlignment="1">
      <alignment horizontal="left" vertical="center" indent="1"/>
    </xf>
    <xf numFmtId="0" fontId="5" fillId="0" borderId="0" xfId="0" applyFont="1" applyBorder="1"/>
    <xf numFmtId="0" fontId="5" fillId="0" borderId="8" xfId="0" applyFont="1" applyBorder="1" applyAlignment="1">
      <alignment horizontal="center" vertical="center"/>
    </xf>
    <xf numFmtId="175" fontId="12" fillId="0" borderId="0" xfId="0" applyNumberFormat="1" applyFont="1" applyFill="1" applyAlignment="1">
      <alignment horizontal="right"/>
    </xf>
    <xf numFmtId="168" fontId="12" fillId="0" borderId="0" xfId="0" applyNumberFormat="1" applyFont="1" applyFill="1" applyAlignment="1">
      <alignment horizontal="right"/>
    </xf>
    <xf numFmtId="0" fontId="12" fillId="0" borderId="0" xfId="0" applyFont="1" applyFill="1" applyBorder="1"/>
    <xf numFmtId="0" fontId="5" fillId="0" borderId="4" xfId="0" applyNumberFormat="1" applyFont="1" applyBorder="1" applyAlignment="1">
      <alignment horizontal="left" wrapText="1"/>
    </xf>
    <xf numFmtId="0" fontId="12" fillId="0" borderId="0" xfId="0" applyNumberFormat="1" applyFont="1" applyBorder="1"/>
    <xf numFmtId="0" fontId="5" fillId="0" borderId="4" xfId="0" applyFont="1" applyBorder="1" applyAlignment="1">
      <alignment horizontal="center" vertical="center"/>
    </xf>
    <xf numFmtId="0" fontId="18" fillId="0" borderId="4" xfId="0" applyFont="1" applyBorder="1" applyAlignment="1">
      <alignment horizontal="left" wrapText="1"/>
    </xf>
    <xf numFmtId="181" fontId="12" fillId="0" borderId="0" xfId="0" applyNumberFormat="1" applyFont="1" applyBorder="1"/>
    <xf numFmtId="0" fontId="19" fillId="0" borderId="4" xfId="0" applyFont="1" applyBorder="1" applyAlignment="1">
      <alignment horizontal="left" wrapText="1"/>
    </xf>
    <xf numFmtId="0" fontId="11" fillId="0" borderId="0" xfId="0" applyFont="1" applyBorder="1"/>
    <xf numFmtId="174" fontId="12" fillId="0" borderId="0" xfId="0" applyNumberFormat="1" applyFont="1" applyBorder="1" applyAlignment="1">
      <alignment horizontal="right"/>
    </xf>
    <xf numFmtId="0" fontId="3" fillId="0" borderId="0" xfId="0" applyFont="1" applyAlignment="1">
      <alignment vertical="center"/>
    </xf>
    <xf numFmtId="0" fontId="3" fillId="0" borderId="0" xfId="0" applyFont="1" applyAlignment="1">
      <alignment horizontal="justify" vertical="center"/>
    </xf>
    <xf numFmtId="0" fontId="4" fillId="0" borderId="0" xfId="0" applyFont="1" applyAlignment="1">
      <alignment vertical="center"/>
    </xf>
    <xf numFmtId="0" fontId="3" fillId="0" borderId="0" xfId="0" applyFont="1"/>
    <xf numFmtId="0" fontId="3" fillId="0" borderId="0" xfId="0" quotePrefix="1" applyFont="1" applyAlignment="1">
      <alignment horizontal="justify" vertical="center" wrapText="1"/>
    </xf>
    <xf numFmtId="0" fontId="3" fillId="0" borderId="0" xfId="0" quotePrefix="1" applyFont="1" applyAlignment="1">
      <alignment horizontal="justify" vertical="center"/>
    </xf>
    <xf numFmtId="0" fontId="4" fillId="0" borderId="0" xfId="0" applyFont="1" applyAlignment="1">
      <alignment horizontal="left" vertical="center" wrapText="1"/>
    </xf>
    <xf numFmtId="0" fontId="3" fillId="0" borderId="0" xfId="0" applyNumberFormat="1" applyFont="1" applyAlignment="1">
      <alignment horizontal="justify" vertical="top" wrapText="1"/>
    </xf>
    <xf numFmtId="0" fontId="3" fillId="0" borderId="0" xfId="0" applyFont="1" applyAlignment="1">
      <alignment horizontal="justify" vertical="center" wrapText="1"/>
    </xf>
    <xf numFmtId="0" fontId="3" fillId="0" borderId="0" xfId="0" applyNumberFormat="1" applyFont="1" applyAlignment="1">
      <alignment horizontal="justify" vertical="center" wrapText="1"/>
    </xf>
    <xf numFmtId="0" fontId="3" fillId="0" borderId="0" xfId="0" applyFont="1" applyAlignment="1">
      <alignment wrapText="1"/>
    </xf>
    <xf numFmtId="0" fontId="10" fillId="0" borderId="0" xfId="0" applyFont="1" applyAlignment="1">
      <alignment horizontal="left" vertical="center"/>
    </xf>
    <xf numFmtId="0" fontId="1" fillId="0" borderId="0" xfId="6" applyFont="1"/>
    <xf numFmtId="0" fontId="3" fillId="0" borderId="0" xfId="6" applyFont="1" applyAlignment="1">
      <alignment horizontal="left" vertical="center" indent="33"/>
    </xf>
    <xf numFmtId="49" fontId="3" fillId="0" borderId="0" xfId="6" applyNumberFormat="1" applyFont="1" applyAlignment="1">
      <alignment horizontal="right" vertical="center"/>
    </xf>
    <xf numFmtId="49" fontId="1" fillId="0" borderId="0" xfId="6" applyNumberFormat="1" applyFont="1" applyAlignment="1">
      <alignment horizontal="right"/>
    </xf>
    <xf numFmtId="0" fontId="4" fillId="0" borderId="0" xfId="6" applyFont="1" applyAlignment="1">
      <alignment vertical="center"/>
    </xf>
    <xf numFmtId="0" fontId="1" fillId="0" borderId="0" xfId="6" applyFont="1" applyAlignment="1"/>
    <xf numFmtId="49" fontId="3" fillId="0" borderId="0" xfId="6" applyNumberFormat="1" applyFont="1" applyAlignment="1">
      <alignment horizontal="left" vertical="center"/>
    </xf>
    <xf numFmtId="0" fontId="3" fillId="0" borderId="0" xfId="6" applyNumberFormat="1" applyFont="1" applyAlignment="1">
      <alignment horizontal="left" vertical="center"/>
    </xf>
    <xf numFmtId="49" fontId="3" fillId="0" borderId="0" xfId="0" applyNumberFormat="1" applyFont="1" applyAlignment="1">
      <alignment horizontal="left" vertical="center"/>
    </xf>
    <xf numFmtId="0" fontId="3" fillId="0" borderId="0" xfId="0" applyFont="1" applyAlignment="1">
      <alignment horizontal="left" vertical="center"/>
    </xf>
    <xf numFmtId="0" fontId="3" fillId="0" borderId="0" xfId="6" applyFont="1" applyAlignment="1">
      <alignment horizontal="left" vertical="center"/>
    </xf>
    <xf numFmtId="0" fontId="29" fillId="0" borderId="0" xfId="0" quotePrefix="1" applyFont="1" applyBorder="1"/>
    <xf numFmtId="0" fontId="5" fillId="0" borderId="0" xfId="0" quotePrefix="1" applyFont="1" applyBorder="1" applyAlignment="1">
      <alignment horizontal="center" vertical="center"/>
    </xf>
    <xf numFmtId="0" fontId="5" fillId="0" borderId="3" xfId="0" quotePrefix="1" applyFont="1" applyBorder="1" applyAlignment="1">
      <alignment horizontal="center" vertical="center"/>
    </xf>
    <xf numFmtId="0" fontId="4" fillId="0" borderId="0" xfId="0" quotePrefix="1" applyFont="1" applyAlignment="1">
      <alignment vertical="center"/>
    </xf>
    <xf numFmtId="0" fontId="30" fillId="0" borderId="0" xfId="0" applyFont="1" applyBorder="1"/>
    <xf numFmtId="182" fontId="30" fillId="0" borderId="0" xfId="0" applyNumberFormat="1" applyFont="1" applyAlignment="1">
      <alignment horizontal="right"/>
    </xf>
    <xf numFmtId="0" fontId="30" fillId="0" borderId="0" xfId="0" applyFont="1"/>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wrapText="1"/>
    </xf>
    <xf numFmtId="180" fontId="12" fillId="0" borderId="0" xfId="0" applyNumberFormat="1" applyFont="1" applyFill="1" applyAlignment="1">
      <alignment horizontal="right"/>
    </xf>
    <xf numFmtId="164" fontId="5" fillId="0" borderId="0" xfId="0" applyNumberFormat="1" applyFont="1" applyFill="1" applyBorder="1" applyAlignment="1" applyProtection="1">
      <alignment horizontal="right"/>
    </xf>
    <xf numFmtId="183" fontId="11" fillId="0" borderId="0" xfId="0" applyNumberFormat="1" applyFont="1" applyBorder="1"/>
    <xf numFmtId="167" fontId="11" fillId="0" borderId="0" xfId="0" applyNumberFormat="1" applyFont="1" applyAlignment="1">
      <alignment horizontal="right"/>
    </xf>
    <xf numFmtId="0" fontId="12" fillId="0" borderId="0" xfId="0" applyFont="1" applyBorder="1" applyAlignment="1">
      <alignment horizontal="right" indent="1"/>
    </xf>
    <xf numFmtId="167" fontId="11" fillId="0" borderId="0" xfId="0" applyNumberFormat="1" applyFont="1" applyBorder="1"/>
    <xf numFmtId="175" fontId="12" fillId="0" borderId="0" xfId="0" applyNumberFormat="1" applyFont="1" applyBorder="1" applyAlignment="1">
      <alignment horizontal="right"/>
    </xf>
    <xf numFmtId="167" fontId="11" fillId="0" borderId="0" xfId="0" applyNumberFormat="1" applyFont="1" applyBorder="1" applyAlignment="1">
      <alignment horizontal="right" indent="1"/>
    </xf>
    <xf numFmtId="183" fontId="11" fillId="0" borderId="0" xfId="0" applyNumberFormat="1" applyFont="1" applyBorder="1" applyAlignment="1">
      <alignment horizontal="right"/>
    </xf>
    <xf numFmtId="184" fontId="12" fillId="0" borderId="0" xfId="0" applyNumberFormat="1" applyFont="1" applyBorder="1" applyAlignment="1">
      <alignment horizontal="right" indent="1"/>
    </xf>
    <xf numFmtId="167" fontId="12" fillId="0" borderId="0" xfId="0" applyNumberFormat="1" applyFont="1" applyBorder="1" applyAlignment="1">
      <alignment horizontal="right" indent="1"/>
    </xf>
    <xf numFmtId="173" fontId="11" fillId="0" borderId="0" xfId="0" applyNumberFormat="1" applyFont="1" applyAlignment="1">
      <alignment horizontal="right"/>
    </xf>
    <xf numFmtId="173" fontId="11" fillId="0" borderId="0" xfId="0" applyNumberFormat="1" applyFont="1" applyFill="1" applyAlignment="1">
      <alignment horizontal="right"/>
    </xf>
    <xf numFmtId="173" fontId="12" fillId="0" borderId="0" xfId="0" applyNumberFormat="1" applyFont="1" applyFill="1" applyAlignment="1">
      <alignment horizontal="right"/>
    </xf>
    <xf numFmtId="169" fontId="11" fillId="0" borderId="0" xfId="0" applyNumberFormat="1" applyFont="1" applyAlignment="1">
      <alignment horizontal="right"/>
    </xf>
    <xf numFmtId="171" fontId="11" fillId="0" borderId="0" xfId="0" applyNumberFormat="1" applyFont="1" applyAlignment="1">
      <alignment horizontal="right"/>
    </xf>
    <xf numFmtId="169" fontId="12" fillId="0" borderId="0" xfId="0" applyNumberFormat="1" applyFont="1" applyAlignment="1">
      <alignment horizontal="right"/>
    </xf>
    <xf numFmtId="171" fontId="12" fillId="0" borderId="0" xfId="0" applyNumberFormat="1" applyFont="1" applyAlignment="1">
      <alignment horizontal="right"/>
    </xf>
    <xf numFmtId="178" fontId="11" fillId="0" borderId="0" xfId="0" applyNumberFormat="1" applyFont="1" applyAlignment="1">
      <alignment horizontal="right"/>
    </xf>
    <xf numFmtId="179" fontId="11" fillId="0" borderId="0" xfId="0" applyNumberFormat="1" applyFont="1" applyAlignment="1">
      <alignment horizontal="right"/>
    </xf>
    <xf numFmtId="178" fontId="12" fillId="0" borderId="0" xfId="0" applyNumberFormat="1" applyFont="1" applyAlignment="1">
      <alignment horizontal="right"/>
    </xf>
    <xf numFmtId="179" fontId="12" fillId="0" borderId="0" xfId="0" applyNumberFormat="1" applyFont="1" applyAlignment="1">
      <alignment horizontal="right"/>
    </xf>
    <xf numFmtId="166" fontId="11" fillId="0" borderId="0" xfId="0" applyNumberFormat="1" applyFont="1" applyAlignment="1">
      <alignment horizontal="right"/>
    </xf>
    <xf numFmtId="165" fontId="11" fillId="0" borderId="0" xfId="0" applyNumberFormat="1" applyFont="1" applyAlignment="1">
      <alignment horizontal="right"/>
    </xf>
    <xf numFmtId="172" fontId="11" fillId="0" borderId="0" xfId="0" applyNumberFormat="1" applyFont="1" applyAlignment="1">
      <alignment horizontal="right"/>
    </xf>
    <xf numFmtId="172" fontId="12" fillId="0" borderId="0" xfId="0" applyNumberFormat="1" applyFont="1" applyAlignment="1">
      <alignment horizontal="right"/>
    </xf>
    <xf numFmtId="0" fontId="5" fillId="0" borderId="3" xfId="0" applyFont="1" applyBorder="1" applyAlignment="1">
      <alignment horizontal="center" vertical="center" wrapText="1"/>
    </xf>
    <xf numFmtId="185" fontId="11" fillId="0" borderId="0" xfId="2" applyNumberFormat="1" applyFont="1" applyAlignment="1">
      <alignment horizontal="right" indent="1"/>
    </xf>
    <xf numFmtId="0" fontId="8" fillId="0" borderId="0" xfId="2" applyFont="1"/>
    <xf numFmtId="185" fontId="12" fillId="0" borderId="0" xfId="2" applyNumberFormat="1" applyFont="1" applyAlignment="1">
      <alignment horizontal="right" indent="1"/>
    </xf>
    <xf numFmtId="182" fontId="11" fillId="0" borderId="0" xfId="0" applyNumberFormat="1" applyFont="1" applyAlignment="1">
      <alignment horizontal="right"/>
    </xf>
    <xf numFmtId="173" fontId="11" fillId="0" borderId="0" xfId="2" applyNumberFormat="1" applyFont="1" applyAlignment="1">
      <alignment horizontal="right"/>
    </xf>
    <xf numFmtId="173" fontId="12" fillId="0" borderId="0" xfId="2" applyNumberFormat="1" applyFont="1" applyAlignment="1">
      <alignment horizontal="right"/>
    </xf>
    <xf numFmtId="182" fontId="11" fillId="0" borderId="0" xfId="2" applyNumberFormat="1" applyFont="1" applyAlignment="1">
      <alignment horizontal="right"/>
    </xf>
    <xf numFmtId="182" fontId="12" fillId="0" borderId="0" xfId="2" applyNumberFormat="1" applyFont="1" applyAlignment="1">
      <alignment horizontal="right"/>
    </xf>
    <xf numFmtId="0" fontId="12" fillId="0" borderId="1" xfId="0" applyFont="1" applyBorder="1" applyAlignment="1">
      <alignment horizontal="center"/>
    </xf>
    <xf numFmtId="0" fontId="31" fillId="0" borderId="0" xfId="6" applyFont="1" applyAlignment="1">
      <alignment horizontal="left" wrapText="1"/>
    </xf>
    <xf numFmtId="0" fontId="32" fillId="0" borderId="9" xfId="6" applyFont="1" applyBorder="1" applyAlignment="1">
      <alignment horizontal="left" wrapText="1"/>
    </xf>
    <xf numFmtId="0" fontId="20" fillId="0" borderId="9" xfId="6" applyFont="1" applyBorder="1" applyAlignment="1">
      <alignment horizontal="center" vertical="center" wrapText="1"/>
    </xf>
    <xf numFmtId="0" fontId="21" fillId="0" borderId="10" xfId="7" applyFont="1" applyBorder="1" applyAlignment="1">
      <alignment horizontal="left" vertical="center" wrapText="1"/>
    </xf>
    <xf numFmtId="0" fontId="22" fillId="0" borderId="10" xfId="7" applyFont="1" applyBorder="1" applyAlignment="1">
      <alignment horizontal="right" vertical="center" wrapText="1"/>
    </xf>
    <xf numFmtId="0" fontId="21" fillId="0" borderId="0" xfId="7" applyFont="1" applyBorder="1" applyAlignment="1">
      <alignment horizontal="center" vertical="center" wrapText="1"/>
    </xf>
    <xf numFmtId="0" fontId="23" fillId="0" borderId="0" xfId="0" applyFont="1" applyAlignment="1">
      <alignment vertical="center" wrapText="1"/>
    </xf>
    <xf numFmtId="0" fontId="23" fillId="0" borderId="0" xfId="0" applyFont="1" applyAlignment="1">
      <alignment vertical="center"/>
    </xf>
    <xf numFmtId="49" fontId="24" fillId="0" borderId="0" xfId="6" quotePrefix="1" applyNumberFormat="1" applyFont="1" applyAlignment="1">
      <alignment horizontal="left"/>
    </xf>
    <xf numFmtId="49" fontId="24" fillId="0" borderId="0" xfId="6" applyNumberFormat="1" applyFont="1" applyAlignment="1">
      <alignment horizontal="left"/>
    </xf>
    <xf numFmtId="49" fontId="24" fillId="0" borderId="0" xfId="6" quotePrefix="1" applyNumberFormat="1" applyFont="1" applyAlignment="1">
      <alignment horizontal="center"/>
    </xf>
    <xf numFmtId="0" fontId="23" fillId="0" borderId="0" xfId="6" applyFont="1" applyAlignment="1">
      <alignment horizontal="left" vertical="center"/>
    </xf>
    <xf numFmtId="0" fontId="3" fillId="0" borderId="0" xfId="6" applyFont="1" applyAlignment="1">
      <alignment horizontal="right"/>
    </xf>
    <xf numFmtId="0" fontId="4" fillId="0" borderId="11" xfId="6" applyFont="1" applyBorder="1" applyAlignment="1">
      <alignment horizontal="right"/>
    </xf>
    <xf numFmtId="0" fontId="25" fillId="0" borderId="12" xfId="6" applyFont="1" applyBorder="1" applyAlignment="1">
      <alignment horizontal="center" vertical="center"/>
    </xf>
    <xf numFmtId="0" fontId="3" fillId="0" borderId="0" xfId="6" applyFont="1" applyBorder="1" applyAlignment="1">
      <alignment horizontal="center" vertical="center"/>
    </xf>
    <xf numFmtId="0" fontId="25" fillId="0" borderId="0" xfId="6" applyFont="1" applyBorder="1" applyAlignment="1">
      <alignment horizontal="center" vertical="center"/>
    </xf>
    <xf numFmtId="0" fontId="3" fillId="0" borderId="0" xfId="0" applyFont="1" applyBorder="1" applyAlignment="1">
      <alignment horizontal="center" vertical="center"/>
    </xf>
    <xf numFmtId="0" fontId="12" fillId="0" borderId="0" xfId="6" applyFont="1" applyBorder="1" applyAlignment="1">
      <alignment horizontal="left" vertical="center"/>
    </xf>
    <xf numFmtId="0" fontId="25" fillId="0" borderId="11" xfId="6" applyFont="1" applyBorder="1" applyAlignment="1">
      <alignment horizontal="center" vertical="center"/>
    </xf>
    <xf numFmtId="0" fontId="3" fillId="0" borderId="12" xfId="6" applyFont="1" applyBorder="1" applyAlignment="1">
      <alignment horizontal="center" vertical="center"/>
    </xf>
    <xf numFmtId="0" fontId="4" fillId="0" borderId="0" xfId="6" applyFont="1" applyAlignment="1">
      <alignment horizontal="center" vertical="center"/>
    </xf>
    <xf numFmtId="0" fontId="3" fillId="0" borderId="0" xfId="6" applyFont="1" applyAlignment="1">
      <alignment horizontal="center" vertical="center"/>
    </xf>
    <xf numFmtId="49" fontId="3" fillId="0" borderId="0" xfId="6" applyNumberFormat="1" applyFont="1" applyAlignment="1">
      <alignment horizontal="left" vertical="center"/>
    </xf>
    <xf numFmtId="49" fontId="3" fillId="0" borderId="0" xfId="6" applyNumberFormat="1" applyFont="1" applyAlignment="1">
      <alignment horizontal="center" vertical="center"/>
    </xf>
    <xf numFmtId="0" fontId="3" fillId="0" borderId="0" xfId="6" applyFont="1" applyAlignment="1">
      <alignment horizontal="left" vertical="center"/>
    </xf>
    <xf numFmtId="49" fontId="3" fillId="0" borderId="0" xfId="0" applyNumberFormat="1" applyFont="1" applyAlignment="1">
      <alignment horizontal="left" vertical="center"/>
    </xf>
    <xf numFmtId="0" fontId="3" fillId="0" borderId="0" xfId="0" applyFont="1" applyAlignment="1">
      <alignment horizontal="left" vertical="center"/>
    </xf>
    <xf numFmtId="0" fontId="8" fillId="0" borderId="0" xfId="2" applyFont="1" applyFill="1" applyAlignment="1">
      <alignment horizontal="left" vertical="center"/>
    </xf>
    <xf numFmtId="0" fontId="3" fillId="0" borderId="0" xfId="2" applyFont="1" applyAlignment="1">
      <alignment horizontal="left" vertical="center"/>
    </xf>
    <xf numFmtId="0" fontId="3" fillId="0" borderId="0" xfId="0" applyNumberFormat="1" applyFont="1" applyAlignment="1">
      <alignment horizontal="left" vertical="center" wrapText="1"/>
    </xf>
    <xf numFmtId="0" fontId="3" fillId="0" borderId="0" xfId="0" quotePrefix="1" applyFont="1" applyAlignment="1">
      <alignment horizontal="left" vertical="center" wrapText="1"/>
    </xf>
    <xf numFmtId="0" fontId="3" fillId="0" borderId="0" xfId="0" applyFont="1" applyAlignment="1">
      <alignment horizontal="left" vertical="center" wrapText="1"/>
    </xf>
    <xf numFmtId="0" fontId="4" fillId="0" borderId="3"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left" vertical="center" wrapText="1"/>
    </xf>
    <xf numFmtId="0" fontId="11" fillId="0" borderId="1" xfId="0" applyFont="1" applyBorder="1" applyAlignment="1">
      <alignment horizontal="left" vertical="center"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12" fillId="0" borderId="1"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2" xfId="0" applyNumberFormat="1" applyFont="1" applyBorder="1" applyAlignment="1">
      <alignment horizontal="center" vertical="center" wrapText="1"/>
    </xf>
    <xf numFmtId="0" fontId="12" fillId="0" borderId="1" xfId="0" quotePrefix="1" applyNumberFormat="1" applyFont="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1" fillId="0" borderId="3" xfId="0" applyFont="1" applyFill="1" applyBorder="1" applyAlignment="1">
      <alignment horizontal="lef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0" borderId="16" xfId="0" applyFont="1" applyBorder="1" applyAlignment="1">
      <alignment horizontal="center" vertical="center" wrapText="1"/>
    </xf>
    <xf numFmtId="0" fontId="11" fillId="0" borderId="14" xfId="0" applyFont="1" applyBorder="1" applyAlignment="1">
      <alignment horizontal="center" vertical="center" wrapText="1"/>
    </xf>
    <xf numFmtId="0" fontId="12" fillId="0" borderId="1" xfId="0" quotePrefix="1" applyFont="1" applyBorder="1" applyAlignment="1">
      <alignment horizontal="center" vertical="center" wrapText="1"/>
    </xf>
    <xf numFmtId="0" fontId="11" fillId="0" borderId="2" xfId="0" applyFont="1" applyBorder="1" applyAlignment="1">
      <alignment horizontal="center" vertical="center" wrapText="1"/>
    </xf>
    <xf numFmtId="0" fontId="11" fillId="0" borderId="16" xfId="0" applyNumberFormat="1" applyFont="1" applyBorder="1" applyAlignment="1">
      <alignment horizontal="center" vertical="center" wrapText="1"/>
    </xf>
    <xf numFmtId="0" fontId="11" fillId="0" borderId="14" xfId="0" applyNumberFormat="1"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3" xfId="0" applyFont="1" applyBorder="1" applyAlignment="1">
      <alignment horizontal="center" vertical="center"/>
    </xf>
    <xf numFmtId="0" fontId="11" fillId="0" borderId="15" xfId="0" applyNumberFormat="1" applyFont="1" applyFill="1" applyBorder="1" applyAlignment="1">
      <alignment horizontal="center" vertical="center"/>
    </xf>
    <xf numFmtId="0" fontId="11" fillId="0" borderId="6"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6" xfId="0" applyFont="1" applyBorder="1" applyAlignment="1">
      <alignment horizontal="center" vertical="center"/>
    </xf>
    <xf numFmtId="0" fontId="11" fillId="0" borderId="14" xfId="0" applyFont="1" applyBorder="1" applyAlignment="1">
      <alignment horizontal="center" vertical="center"/>
    </xf>
    <xf numFmtId="0" fontId="11" fillId="0" borderId="1"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1" fillId="0" borderId="3" xfId="0" applyFont="1" applyBorder="1" applyAlignment="1">
      <alignment horizontal="left" vertical="center"/>
    </xf>
    <xf numFmtId="0" fontId="11" fillId="0" borderId="1" xfId="0" applyFont="1" applyBorder="1" applyAlignment="1">
      <alignment horizontal="left" vertical="center"/>
    </xf>
    <xf numFmtId="0" fontId="11" fillId="0" borderId="13"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1" fillId="0" borderId="13"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8" fillId="0" borderId="0" xfId="3" applyFont="1" applyAlignment="1">
      <alignment horizontal="left" vertical="center"/>
    </xf>
  </cellXfs>
  <cellStyles count="15">
    <cellStyle name="Standard" xfId="0" builtinId="0"/>
    <cellStyle name="Standard 2" xfId="1"/>
    <cellStyle name="Standard 2 2" xfId="2"/>
    <cellStyle name="Standard 2 2 2" xfId="3"/>
    <cellStyle name="Standard 2 2 2 2" xfId="4"/>
    <cellStyle name="Standard 2 2 2 2 2" xfId="5"/>
    <cellStyle name="Standard 2 3" xfId="6"/>
    <cellStyle name="Standard 3" xfId="7"/>
    <cellStyle name="Standard 4" xfId="8"/>
    <cellStyle name="Standard 4 2" xfId="9"/>
    <cellStyle name="Standard 5" xfId="10"/>
    <cellStyle name="Standard 5 2" xfId="11"/>
    <cellStyle name="Standard 6" xfId="12"/>
    <cellStyle name="Standard 7" xfId="13"/>
    <cellStyle name="Standard 8"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66675</xdr:rowOff>
    </xdr:from>
    <xdr:to>
      <xdr:col>3</xdr:col>
      <xdr:colOff>1095375</xdr:colOff>
      <xdr:row>0</xdr:row>
      <xdr:rowOff>619125</xdr:rowOff>
    </xdr:to>
    <xdr:pic>
      <xdr:nvPicPr>
        <xdr:cNvPr id="7445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66675"/>
          <a:ext cx="1676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10319</xdr:rowOff>
    </xdr:from>
    <xdr:to>
      <xdr:col>0</xdr:col>
      <xdr:colOff>6088524</xdr:colOff>
      <xdr:row>60</xdr:row>
      <xdr:rowOff>149677</xdr:rowOff>
    </xdr:to>
    <xdr:sp macro="" textlink="">
      <xdr:nvSpPr>
        <xdr:cNvPr id="2" name="Textfeld 1"/>
        <xdr:cNvSpPr txBox="1"/>
      </xdr:nvSpPr>
      <xdr:spPr>
        <a:xfrm>
          <a:off x="0" y="323283"/>
          <a:ext cx="6088524" cy="8970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Der vorliegende statistische Bericht über Bodennutzung und Ernte in Mecklenburg-Vorpommern ist eine umfassende Zusammenstellung der Ergebnisse des Jahres 2020. Unter Einbeziehung zusätzlicher Informationen aus der Landesforschungsanstalt für Landwirtschaft und Fischerei Mecklenburg-Vorpommern enthält dieser Bericht die endgültigen Angaben aus:</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der allgemeinen Bodennutzungshaupterhebung,</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den Ernte- und Betriebsberichterstattungen über Feldfrüchte und Grünland, Obst sowie über Weinmost,</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der "Besonderen Ernte- und Qualitätsermittlung (BEE)" bei Getreide, Raps und Kartoffeln,</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der allgemeinen Gemüseerhebung,</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der allgemeinen Strauchbeerenerhebung.</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Die regionale Zuordnung der Flächen richtet sich nach dem Sitz (Gemeinde) des bewirtschaftenden Betriebes (Betriebssitzprinzip) und nicht nach der Belegenheit, das heißt nach der Lage der Einzelflächen.</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Gegenüber den Vorerhebungen kann die Vergleichbarkeit der Ergebnisse durch die Anhebung der Erfassungsgrenzen und aufgrund methodischer Veränderungen eingeschränkt sein.</a:t>
          </a:r>
        </a:p>
        <a:p>
          <a:pPr>
            <a:lnSpc>
              <a:spcPct val="1150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Alle Angaben in diesem Bericht beziehen sich auf den jeweiligen Gebietsstand.</a:t>
          </a:r>
        </a:p>
        <a:p>
          <a:pPr>
            <a:lnSpc>
              <a:spcPct val="1150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a:lnSpc>
              <a:spcPts val="11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11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a:lnSpc>
              <a:spcPct val="1150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Die genannten Erhebungen sind in dem </a:t>
          </a:r>
          <a:r>
            <a:rPr lang="de-DE" sz="900" baseline="0">
              <a:solidFill>
                <a:schemeClr val="dk1"/>
              </a:solidFill>
              <a:effectLst/>
              <a:latin typeface="Arial" panose="020B0604020202020204" pitchFamily="34" charset="0"/>
              <a:ea typeface="+mn-ea"/>
              <a:cs typeface="Arial" panose="020B0604020202020204" pitchFamily="34" charset="0"/>
            </a:rPr>
            <a:t>Agrarstatistikgesetz - (AgrStatG) in der Fassung der Bekanntmachung vom 17. Dezember 2009 (BGBI. I S. 3886, das zuletzt durch Artikel 109 des Gesetzes vom 20. November 2019 (BGBI. IS. 1626) geändert worden ist</a:t>
          </a:r>
          <a:r>
            <a:rPr lang="de-DE" sz="900">
              <a:solidFill>
                <a:sysClr val="windowText" lastClr="000000"/>
              </a:solidFill>
              <a:effectLst/>
              <a:latin typeface="Arial" panose="020B0604020202020204" pitchFamily="34" charset="0"/>
              <a:ea typeface="Calibri"/>
              <a:cs typeface="Arial" panose="020B0604020202020204" pitchFamily="34" charset="0"/>
            </a:rPr>
            <a:t>, in Verbindung mit dem Bundesstatistikgesetz in der Fassung der Bekanntmachung vom 20. Oktober 2016 (BGBl. I S. 2394), das zuletzt durch Artikel 10 Absatz 5 des Gesetzes vom 30. Oktober 2017 (BGBl. I S. 3618) geändert</a:t>
          </a:r>
          <a:r>
            <a:rPr lang="de-DE" sz="900" baseline="0">
              <a:solidFill>
                <a:sysClr val="windowText" lastClr="000000"/>
              </a:solidFill>
              <a:effectLst/>
              <a:latin typeface="Arial" panose="020B0604020202020204" pitchFamily="34" charset="0"/>
              <a:ea typeface="Calibri"/>
              <a:cs typeface="Arial" panose="020B0604020202020204" pitchFamily="34" charset="0"/>
            </a:rPr>
            <a:t> worden ist</a:t>
          </a:r>
          <a:r>
            <a:rPr lang="de-DE" sz="900">
              <a:solidFill>
                <a:sysClr val="windowText" lastClr="000000"/>
              </a:solidFill>
              <a:effectLst/>
              <a:latin typeface="Arial" panose="020B0604020202020204" pitchFamily="34" charset="0"/>
              <a:ea typeface="Calibri"/>
              <a:cs typeface="Arial" panose="020B0604020202020204" pitchFamily="34" charset="0"/>
            </a:rPr>
            <a:t>, angeordnet und nach dieser Rechtsvorschrift durchgeführt worden.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Erfassungsbereich</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allgemeinen </a:t>
          </a:r>
          <a:r>
            <a:rPr lang="de-DE" sz="900" b="1" u="none">
              <a:solidFill>
                <a:schemeClr val="dk1"/>
              </a:solidFill>
              <a:effectLst/>
              <a:latin typeface="Arial" panose="020B0604020202020204" pitchFamily="34" charset="0"/>
              <a:ea typeface="+mn-ea"/>
              <a:cs typeface="Arial" panose="020B0604020202020204" pitchFamily="34" charset="0"/>
            </a:rPr>
            <a:t>Bodennutzungshaupterhebung</a:t>
          </a:r>
          <a:r>
            <a:rPr lang="de-DE" sz="900">
              <a:solidFill>
                <a:schemeClr val="dk1"/>
              </a:solidFill>
              <a:effectLst/>
              <a:latin typeface="Arial" panose="020B0604020202020204" pitchFamily="34" charset="0"/>
              <a:ea typeface="+mn-ea"/>
              <a:cs typeface="Arial" panose="020B0604020202020204" pitchFamily="34" charset="0"/>
            </a:rPr>
            <a:t> wurden gemäß AgrStatG Betriebe mit einer landwirtschaftlich genutzten Fläche von mindestens fünf Hektar 1) (= landwirtschaftliche Betriebe) erfasst. Erhebungsmerkmale sind die Nutzung der Flächen nach Hauptnutzungsarten und Nutzungszweck, Kulturarten, Pflanzengruppen, Pflanzenarten und Kulturformen.</a:t>
          </a:r>
          <a:endParaRPr lang="de-DE" sz="900">
            <a:effectLst/>
            <a:latin typeface="Arial" panose="020B0604020202020204" pitchFamily="34" charset="0"/>
            <a:cs typeface="Arial" panose="020B0604020202020204" pitchFamily="34" charset="0"/>
          </a:endParaRP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ct val="1150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Die für die Erntefeststellung im Feld-, Obst- und Weinbau erforderlichen Hektarerträge der Kulturen wurden über die </a:t>
          </a:r>
          <a:r>
            <a:rPr lang="de-DE" sz="900" b="1" u="none">
              <a:solidFill>
                <a:sysClr val="windowText" lastClr="000000"/>
              </a:solidFill>
              <a:effectLst/>
              <a:latin typeface="Arial" panose="020B0604020202020204" pitchFamily="34" charset="0"/>
              <a:ea typeface="Calibri"/>
              <a:cs typeface="Arial" panose="020B0604020202020204" pitchFamily="34" charset="0"/>
            </a:rPr>
            <a:t>Ernte- und Betriebsberichterstattung</a:t>
          </a:r>
          <a:r>
            <a:rPr lang="de-DE" sz="900" b="1" i="1">
              <a:solidFill>
                <a:sysClr val="windowText" lastClr="000000"/>
              </a:solidFill>
              <a:effectLst/>
              <a:latin typeface="Arial" panose="020B0604020202020204" pitchFamily="34" charset="0"/>
              <a:ea typeface="Calibri"/>
              <a:cs typeface="Arial" panose="020B0604020202020204" pitchFamily="34" charset="0"/>
            </a:rPr>
            <a:t> </a:t>
          </a:r>
          <a:r>
            <a:rPr lang="de-DE" sz="900">
              <a:solidFill>
                <a:sysClr val="windowText" lastClr="000000"/>
              </a:solidFill>
              <a:effectLst/>
              <a:latin typeface="Arial" panose="020B0604020202020204" pitchFamily="34" charset="0"/>
              <a:ea typeface="Calibri"/>
              <a:cs typeface="Arial" panose="020B0604020202020204" pitchFamily="34" charset="0"/>
            </a:rPr>
            <a:t>und</a:t>
          </a:r>
          <a:r>
            <a:rPr lang="de-DE" sz="900" i="1">
              <a:solidFill>
                <a:sysClr val="windowText" lastClr="000000"/>
              </a:solidFill>
              <a:effectLst/>
              <a:latin typeface="Arial" panose="020B0604020202020204" pitchFamily="34" charset="0"/>
              <a:ea typeface="Calibri"/>
              <a:cs typeface="Arial" panose="020B0604020202020204" pitchFamily="34" charset="0"/>
            </a:rPr>
            <a:t> </a:t>
          </a:r>
          <a:r>
            <a:rPr lang="de-DE" sz="900" b="1" u="none">
              <a:solidFill>
                <a:sysClr val="windowText" lastClr="000000"/>
              </a:solidFill>
              <a:effectLst/>
              <a:latin typeface="Arial" panose="020B0604020202020204" pitchFamily="34" charset="0"/>
              <a:ea typeface="Calibri"/>
              <a:cs typeface="Arial" panose="020B0604020202020204" pitchFamily="34" charset="0"/>
            </a:rPr>
            <a:t>Besondere Ernte- und Qualitätsermittlung</a:t>
          </a:r>
          <a:r>
            <a:rPr lang="de-DE" sz="900">
              <a:solidFill>
                <a:sysClr val="windowText" lastClr="000000"/>
              </a:solidFill>
              <a:effectLst/>
              <a:latin typeface="Arial" panose="020B0604020202020204" pitchFamily="34" charset="0"/>
              <a:ea typeface="Calibri"/>
              <a:cs typeface="Arial" panose="020B0604020202020204" pitchFamily="34" charset="0"/>
            </a:rPr>
            <a:t> gemäß §§ 46 und 47 AgrStatG ermittelt.</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ct val="1150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Die allgemeine </a:t>
          </a:r>
          <a:r>
            <a:rPr lang="de-DE" sz="900" b="1" u="none">
              <a:solidFill>
                <a:sysClr val="windowText" lastClr="000000"/>
              </a:solidFill>
              <a:effectLst/>
              <a:latin typeface="Arial" panose="020B0604020202020204" pitchFamily="34" charset="0"/>
              <a:ea typeface="Calibri"/>
              <a:cs typeface="Arial" panose="020B0604020202020204" pitchFamily="34" charset="0"/>
            </a:rPr>
            <a:t>Gemüseerhebung</a:t>
          </a:r>
          <a:r>
            <a:rPr lang="de-DE" sz="900">
              <a:solidFill>
                <a:sysClr val="windowText" lastClr="000000"/>
              </a:solidFill>
              <a:effectLst/>
              <a:latin typeface="Arial" panose="020B0604020202020204" pitchFamily="34" charset="0"/>
              <a:ea typeface="Calibri"/>
              <a:cs typeface="Arial" panose="020B0604020202020204" pitchFamily="34" charset="0"/>
            </a:rPr>
            <a:t> wurde gemäß §§ 11a, 11b, 11c AgrStatG durchgeführt. Sie erfasst die Grundflächen, die Anbauflächen und die Erntemengen von Betrieben mit Flächen von mindestens 0,5 Hektar im Freiland oder mindestens 0,1 Hektar unter hohen begehbaren Schutzabdeckungen, auf denen Gemüse oder Erdbeeren oder deren jeweilige Jungpflanzen angebaut werden. Die Mehrfachnutzung einer Grundfläche durch Vor-, Zwischen- und Nachkultur wird dabei berücksichtigt. Die Ermittlung der Erntemenge erfolgt repräsentativ.</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 </a:t>
          </a:r>
        </a:p>
        <a:p>
          <a:pPr>
            <a:lnSpc>
              <a:spcPct val="1150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Die allgemeine </a:t>
          </a:r>
          <a:r>
            <a:rPr lang="de-DE" sz="900" b="1" u="none">
              <a:solidFill>
                <a:sysClr val="windowText" lastClr="000000"/>
              </a:solidFill>
              <a:effectLst/>
              <a:latin typeface="Arial" panose="020B0604020202020204" pitchFamily="34" charset="0"/>
              <a:ea typeface="Calibri"/>
              <a:cs typeface="Arial" panose="020B0604020202020204" pitchFamily="34" charset="0"/>
            </a:rPr>
            <a:t>Strauchbeerenerhebung</a:t>
          </a:r>
          <a:r>
            <a:rPr lang="de-DE" sz="900">
              <a:solidFill>
                <a:sysClr val="windowText" lastClr="000000"/>
              </a:solidFill>
              <a:effectLst/>
              <a:latin typeface="Arial" panose="020B0604020202020204" pitchFamily="34" charset="0"/>
              <a:ea typeface="Calibri"/>
              <a:cs typeface="Arial" panose="020B0604020202020204" pitchFamily="34" charset="0"/>
            </a:rPr>
            <a:t> fand gemäß §§ 17a, 17b, 17c in allen Betrieben statt, deren Strauchbeerenflächen mindestens 0,5 Hektar im Freiland oder mindestens 0,1 Hektar unter hohen begehbaren Schutzabdeckungen betragen. In dieser Erhebung werden jährlich die Anbauflächen und Erntemengen der einzelnen Strauchbeerenarten ermittelt.</a:t>
          </a:r>
        </a:p>
        <a:p>
          <a:pPr>
            <a:lnSpc>
              <a:spcPts val="1100"/>
            </a:lnSpc>
            <a:spcAft>
              <a:spcPts val="0"/>
            </a:spcAft>
          </a:pPr>
          <a:r>
            <a:rPr lang="de-DE" sz="900">
              <a:solidFill>
                <a:sysClr val="windowText" lastClr="000000"/>
              </a:solidFill>
              <a:effectLst/>
              <a:latin typeface="Arial" panose="020B0604020202020204" pitchFamily="34" charset="0"/>
              <a:ea typeface="Calibri"/>
              <a:cs typeface="Arial" panose="020B0604020202020204" pitchFamily="34" charset="0"/>
            </a:rPr>
            <a:t>Zu beachten ist, dass in der Strauchbeerenerhebung nicht nach Jung- und Ertragsanlagen unterschieden wird, d. h. in den ausgewiesenen Anbauflächen können auch Flächen mit Junganlagen enthalten sein, die noch nicht im Ertrag stehen.</a:t>
          </a:r>
        </a:p>
        <a:p>
          <a:pPr>
            <a:lnSpc>
              <a:spcPts val="11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a:lnSpc>
              <a:spcPts val="11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a:lnSpc>
              <a:spcPts val="1100"/>
            </a:lnSpc>
            <a:spcAft>
              <a:spcPts val="0"/>
            </a:spcAft>
          </a:pPr>
          <a:endParaRPr lang="de-DE" sz="900">
            <a:solidFill>
              <a:sysClr val="windowText" lastClr="000000"/>
            </a:solidFill>
            <a:effectLst/>
            <a:latin typeface="Arial" panose="020B0604020202020204" pitchFamily="34" charset="0"/>
            <a:ea typeface="Calibri"/>
            <a:cs typeface="Arial" panose="020B0604020202020204" pitchFamily="34" charset="0"/>
          </a:endParaRPr>
        </a:p>
        <a:p>
          <a:pPr>
            <a:lnSpc>
              <a:spcPts val="800"/>
            </a:lnSpc>
          </a:pP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815</xdr:colOff>
      <xdr:row>1</xdr:row>
      <xdr:rowOff>6803</xdr:rowOff>
    </xdr:from>
    <xdr:to>
      <xdr:col>0</xdr:col>
      <xdr:colOff>6120815</xdr:colOff>
      <xdr:row>62</xdr:row>
      <xdr:rowOff>115662</xdr:rowOff>
    </xdr:to>
    <xdr:sp macro="" textlink="">
      <xdr:nvSpPr>
        <xdr:cNvPr id="3" name="Textfeld 2"/>
        <xdr:cNvSpPr txBox="1"/>
      </xdr:nvSpPr>
      <xdr:spPr>
        <a:xfrm>
          <a:off x="815" y="319767"/>
          <a:ext cx="6120000" cy="9239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Witterungsverlauf</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a:solidFill>
                <a:sysClr val="windowText" lastClr="000000"/>
              </a:solidFill>
              <a:effectLst/>
              <a:latin typeface="Arial" panose="020B0604020202020204" pitchFamily="34" charset="0"/>
              <a:ea typeface="+mn-ea"/>
              <a:cs typeface="Arial" panose="020B0604020202020204" pitchFamily="34" charset="0"/>
            </a:rPr>
            <a:t> </a:t>
          </a:r>
          <a:endParaRPr lang="de-DE" sz="6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August 2019</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0" spc="-20" baseline="0">
              <a:solidFill>
                <a:schemeClr val="dk1"/>
              </a:solidFill>
              <a:effectLst/>
              <a:latin typeface="Arial" panose="020B0604020202020204" pitchFamily="34" charset="0"/>
              <a:ea typeface="+mn-ea"/>
              <a:cs typeface="Arial" panose="020B0604020202020204" pitchFamily="34" charset="0"/>
            </a:rPr>
            <a:t>Die erste und letzte Monatsdekade war durch Sommertage gekennzeichnet, und die Niederschlagsmenge blieb weit unter den langjährigen Erwartungswerten. Durch die hohen Verdunstungsraten verschärfte sich die Bodenwassersituation weiter. Die phänologische Entwicklung setzte sich rasant fort. Kartoffeln und Rüben stellten den Massezuwachs ein, Mais wurde vielfach notreif und musste mit hohen Ertragsverlusten ca. 4 - 6 Wochen früher geerntet werden.</a:t>
          </a:r>
          <a:r>
            <a:rPr lang="de-DE" sz="900" b="0">
              <a:solidFill>
                <a:schemeClr val="dk1"/>
              </a:solidFill>
              <a:effectLst/>
              <a:latin typeface="Arial" panose="020B0604020202020204" pitchFamily="34" charset="0"/>
              <a:ea typeface="+mn-ea"/>
              <a:cs typeface="Arial" panose="020B0604020202020204" pitchFamily="34" charset="0"/>
            </a:rPr>
            <a:t> </a:t>
          </a:r>
        </a:p>
        <a:p>
          <a:pPr>
            <a:spcAft>
              <a:spcPts val="0"/>
            </a:spcAft>
          </a:pPr>
          <a:r>
            <a:rPr lang="de-DE" sz="900" b="1">
              <a:effectLst/>
              <a:latin typeface="Arial"/>
              <a:ea typeface="Times New Roman"/>
            </a:rPr>
            <a:t>September 2019</a:t>
          </a:r>
          <a:endParaRPr lang="de-DE" sz="1200">
            <a:effectLst/>
            <a:latin typeface="Times New Roman"/>
            <a:ea typeface="Times New Roman"/>
          </a:endParaRPr>
        </a:p>
        <a:p>
          <a:pPr>
            <a:spcAft>
              <a:spcPts val="0"/>
            </a:spcAft>
          </a:pPr>
          <a:r>
            <a:rPr lang="de-DE" sz="900" spc="-20" baseline="0">
              <a:effectLst/>
              <a:latin typeface="Arial"/>
              <a:ea typeface="Times New Roman"/>
            </a:rPr>
            <a:t>Die Durchschnittstemperatur lag in Gülzow 0,9 Kelvin höher als der langjährige Wert. Abgesehen von einem erneuten Starkregen, bei dem rund ein Drittel der monatlichen Niederschlagssumme niederging, waren die ersten beiden Dekaden durch geringfügige Schauertätigkeit gekennzeichnet, erst im letzten Drittel fiel der Regen gut verteilt und in ansehnlichen Mengen. Auflaufende Getreidebestände konnten das Wasserangebot gut nutzen, während Raps, der in der Auflaufphase noch mit Trockenheit zu kämpfen hatte, den entstandenen Entwicklungsrückstand nicht immer überwinden konnte. </a:t>
          </a:r>
          <a:endParaRPr lang="de-DE" sz="1200" spc="-20" baseline="0">
            <a:effectLst/>
            <a:latin typeface="Times New Roman"/>
            <a:ea typeface="Times New Roman"/>
          </a:endParaRPr>
        </a:p>
        <a:p>
          <a:pPr>
            <a:spcAft>
              <a:spcPts val="0"/>
            </a:spcAft>
          </a:pPr>
          <a:r>
            <a:rPr lang="de-DE" sz="900" b="1">
              <a:effectLst/>
              <a:latin typeface="Arial"/>
              <a:ea typeface="Times New Roman"/>
            </a:rPr>
            <a:t>Oktober 2019</a:t>
          </a:r>
          <a:endParaRPr lang="de-DE" sz="1200">
            <a:effectLst/>
            <a:latin typeface="Times New Roman"/>
            <a:ea typeface="Times New Roman"/>
          </a:endParaRPr>
        </a:p>
        <a:p>
          <a:pPr>
            <a:spcAft>
              <a:spcPts val="0"/>
            </a:spcAft>
          </a:pPr>
          <a:r>
            <a:rPr lang="de-DE" sz="900" spc="-20" baseline="0">
              <a:effectLst/>
              <a:latin typeface="Arial"/>
              <a:ea typeface="Times New Roman"/>
            </a:rPr>
            <a:t>Ergiebige Niederschlagstätigkeit diente weiter der Entspannung des Bodenwasserhaushalts. Jedoch lagen die </a:t>
          </a:r>
          <a:br>
            <a:rPr lang="de-DE" sz="900" spc="-20" baseline="0">
              <a:effectLst/>
              <a:latin typeface="Arial"/>
              <a:ea typeface="Times New Roman"/>
            </a:rPr>
          </a:br>
          <a:r>
            <a:rPr lang="de-DE" sz="900" spc="-20" baseline="0">
              <a:effectLst/>
              <a:latin typeface="Arial"/>
              <a:ea typeface="Times New Roman"/>
            </a:rPr>
            <a:t>Tagesmitteltemperaturen, trotz vereinzelter leichter Nachtfröste, meist wiederum weit über dem langjährigen Messwert. Erst zum Monatsende setzte sich kühlere Witterung durch. Das Wasser im Oberboden wurde weiter aufgefüllt, die aufwachsenden Feldpflanzen konnten davon gut leben. Bis in etwa 60 Zentimeter Bodentiefe konnte die Feuchtigkeit aber noch nicht vordringen.</a:t>
          </a:r>
          <a:r>
            <a:rPr lang="de-DE" sz="900">
              <a:effectLst/>
              <a:latin typeface="Arial"/>
              <a:ea typeface="Times New Roman"/>
            </a:rPr>
            <a:t> </a:t>
          </a:r>
          <a:endParaRPr lang="de-DE" sz="1200">
            <a:effectLst/>
            <a:latin typeface="Times New Roman"/>
            <a:ea typeface="Times New Roman"/>
          </a:endParaRPr>
        </a:p>
        <a:p>
          <a:pPr>
            <a:spcAft>
              <a:spcPts val="0"/>
            </a:spcAft>
          </a:pPr>
          <a:r>
            <a:rPr lang="de-DE" sz="900" b="1">
              <a:effectLst/>
              <a:latin typeface="Arial"/>
              <a:ea typeface="Times New Roman"/>
            </a:rPr>
            <a:t>November 2019</a:t>
          </a:r>
          <a:endParaRPr lang="de-DE" sz="1200">
            <a:effectLst/>
            <a:latin typeface="Times New Roman"/>
            <a:ea typeface="Times New Roman"/>
          </a:endParaRPr>
        </a:p>
        <a:p>
          <a:pPr>
            <a:spcAft>
              <a:spcPts val="0"/>
            </a:spcAft>
          </a:pPr>
          <a:r>
            <a:rPr lang="de-DE" sz="900" spc="-20" baseline="0">
              <a:effectLst/>
              <a:latin typeface="Arial"/>
              <a:ea typeface="Times New Roman"/>
            </a:rPr>
            <a:t>Grob schien die Wetterlage typisch für diesen Monat. Näher gesehen war es jedoch für die Jahreszeit zu mild und das Wasserangebot mit nahe 150 Prozent überdurchschnittlich. Die Temperaturunterschiede zwischen Tag und Nacht waren oftmals nicht sonderlich hoch. Leichte Nachtfröste traten nur vereinzelt auf. Die in den Winter gehenden Kulturen konnten sich daher noch optimal entwickeln. Auch die nachträglich aufgelaufenen Rapspflanzen hatten daher bessere Chancen, die kalte Jahreszeit gut zu überstehen. Das Ende der Vegetationsperiode konnte am 29. November festgestellt werden. </a:t>
          </a:r>
          <a:endParaRPr lang="de-DE" sz="1200" spc="-20" baseline="0">
            <a:effectLst/>
            <a:latin typeface="Times New Roman"/>
            <a:ea typeface="Times New Roman"/>
          </a:endParaRPr>
        </a:p>
        <a:p>
          <a:pPr>
            <a:spcAft>
              <a:spcPts val="0"/>
            </a:spcAft>
          </a:pPr>
          <a:r>
            <a:rPr lang="de-DE" sz="900" b="1">
              <a:effectLst/>
              <a:latin typeface="Arial"/>
              <a:ea typeface="Times New Roman"/>
            </a:rPr>
            <a:t>Dezember 2019</a:t>
          </a:r>
          <a:endParaRPr lang="de-DE" sz="1200">
            <a:effectLst/>
            <a:latin typeface="Times New Roman"/>
            <a:ea typeface="Times New Roman"/>
          </a:endParaRPr>
        </a:p>
        <a:p>
          <a:pPr>
            <a:spcAft>
              <a:spcPts val="0"/>
            </a:spcAft>
          </a:pPr>
          <a:r>
            <a:rPr lang="de-DE" sz="900" spc="-20" baseline="0">
              <a:effectLst/>
              <a:latin typeface="Arial"/>
              <a:ea typeface="Times New Roman"/>
            </a:rPr>
            <a:t>Die Vegetationsruhe konnte sich nicht vollends durchsetzen und wurde durch milde Temperaturabschnitte immer wieder gelockert. In Gülzow lag der Temperaturdurchschnitt 2,3 Kelvin über normal. Die Niederschläge fielen in diesem Monat mit ca. 50 Prozent zu gering aus, was den Kulturen durch die niedrigen Verdunstungsraten jedoch nicht schadete. Problematisch kann es erst wieder im nächsten Frühjahr werden, da die Bodenwasservorräte sich noch immer am unteren Limit befinden</a:t>
          </a:r>
          <a:r>
            <a:rPr lang="de-DE" sz="900">
              <a:effectLst/>
              <a:latin typeface="Arial"/>
              <a:ea typeface="Times New Roman"/>
            </a:rPr>
            <a:t>. </a:t>
          </a:r>
          <a:endParaRPr lang="de-DE" sz="1200">
            <a:effectLst/>
            <a:latin typeface="Times New Roman"/>
            <a:ea typeface="Times New Roman"/>
          </a:endParaRPr>
        </a:p>
        <a:p>
          <a:pPr>
            <a:spcAft>
              <a:spcPts val="0"/>
            </a:spcAft>
          </a:pPr>
          <a:r>
            <a:rPr lang="de-DE" sz="900" b="1">
              <a:effectLst/>
              <a:latin typeface="Arial"/>
              <a:ea typeface="Times New Roman"/>
            </a:rPr>
            <a:t>Januar 2020</a:t>
          </a:r>
          <a:endParaRPr lang="de-DE" sz="1200">
            <a:effectLst/>
            <a:latin typeface="Times New Roman"/>
            <a:ea typeface="Times New Roman"/>
          </a:endParaRPr>
        </a:p>
        <a:p>
          <a:pPr>
            <a:spcAft>
              <a:spcPts val="0"/>
            </a:spcAft>
          </a:pPr>
          <a:r>
            <a:rPr lang="de-DE" sz="900" spc="-20" baseline="0">
              <a:effectLst/>
              <a:latin typeface="Arial"/>
              <a:ea typeface="Times New Roman"/>
            </a:rPr>
            <a:t>Der mit etwa 70 Prozent im Vergleich zum langjährigen Mittel gering ausgefallene Niederschlag konnte in Richtung Grundwasser keinen Beitrag leisten. Er reichte allemal aus, um die Vegetation bei Laune zu halten, denn mit 4,5 Grad Celsius im Monatsdurchschnitt war es für die Jahreszeit deutlich zu mild. Eine echte Vegetationsruhe trat in der gesamten Winterperiode nicht ein. </a:t>
          </a:r>
          <a:endParaRPr lang="de-DE" sz="1200" spc="-20" baseline="0">
            <a:effectLst/>
            <a:latin typeface="Times New Roman"/>
            <a:ea typeface="Times New Roman"/>
          </a:endParaRPr>
        </a:p>
        <a:p>
          <a:pPr>
            <a:spcAft>
              <a:spcPts val="0"/>
            </a:spcAft>
          </a:pPr>
          <a:r>
            <a:rPr lang="de-DE" sz="900" b="1">
              <a:effectLst/>
              <a:latin typeface="Arial"/>
              <a:ea typeface="Times New Roman"/>
            </a:rPr>
            <a:t>Februar 2020</a:t>
          </a:r>
          <a:endParaRPr lang="de-DE" sz="1200">
            <a:effectLst/>
            <a:latin typeface="Times New Roman"/>
            <a:ea typeface="Times New Roman"/>
          </a:endParaRPr>
        </a:p>
        <a:p>
          <a:pPr>
            <a:spcAft>
              <a:spcPts val="0"/>
            </a:spcAft>
          </a:pPr>
          <a:r>
            <a:rPr lang="de-DE" sz="900" spc="-20" baseline="0">
              <a:effectLst/>
              <a:latin typeface="Arial"/>
              <a:ea typeface="Times New Roman"/>
            </a:rPr>
            <a:t>In diesem Monat regnete es häufig und intensiv. Die Wasservorräte konnten bis in etwa 60 Zentimeter Bodentiefe aufgefüllt werden. Die Tagesmitteltemperaturen schwankten um die 5 Grad Celsius und so war bis zum Monatsende eine langsame phänologische Entwicklung festzustellen. Besonders beim Dauergrünland, das auch in den vergangenen Monaten meist grün geblieben war, konnte schon Wachstum beobachtet werden. </a:t>
          </a:r>
          <a:endParaRPr lang="de-DE" sz="1200" spc="-20" baseline="0">
            <a:effectLst/>
            <a:latin typeface="Times New Roman"/>
            <a:ea typeface="Times New Roman"/>
          </a:endParaRPr>
        </a:p>
        <a:p>
          <a:pPr>
            <a:spcAft>
              <a:spcPts val="0"/>
            </a:spcAft>
          </a:pPr>
          <a:r>
            <a:rPr lang="de-DE" sz="900" b="1">
              <a:effectLst/>
              <a:latin typeface="Arial"/>
              <a:ea typeface="Times New Roman"/>
            </a:rPr>
            <a:t>März 2020</a:t>
          </a:r>
          <a:endParaRPr lang="de-DE" sz="1200">
            <a:effectLst/>
            <a:latin typeface="Times New Roman"/>
            <a:ea typeface="Times New Roman"/>
          </a:endParaRPr>
        </a:p>
        <a:p>
          <a:pPr>
            <a:spcAft>
              <a:spcPts val="0"/>
            </a:spcAft>
          </a:pPr>
          <a:r>
            <a:rPr lang="de-DE" sz="900" spc="-20" baseline="0">
              <a:effectLst/>
              <a:latin typeface="Arial"/>
              <a:ea typeface="Times New Roman"/>
            </a:rPr>
            <a:t>Die milde Witterung des Vormonats hielt bis etwa zur Monatsmitte noch an, dann ging die Temperaturschere zwischen Tag und Nacht deutlich auseinander. Nachts gab es Frost bis - 4,5 Grad Celsius und am Tag stiegen die Werte auf bis zu 15 Grad Celsius an. Durch diese hohen Temperaturschwankungen wurde die fortgeschrittene vegetative Entwicklung etwas ausgebremst. Die Gesamt-Niederschlagsmenge des Monats fiel ähnlich wie im Januar zu niedrig aus. Ab der zweiten Monatshälfte gab es kaum noch Regen, so dass die Bedingungen für Feldarbeiten zunehmend günstiger wurden, jedoch der Bodenwasserhaushalt wieder stärker beansprucht wurde. </a:t>
          </a:r>
          <a:r>
            <a:rPr lang="de-DE" sz="900">
              <a:effectLst/>
              <a:latin typeface="Arial"/>
              <a:ea typeface="Times New Roman"/>
            </a:rPr>
            <a:t/>
          </a:r>
          <a:br>
            <a:rPr lang="de-DE" sz="900">
              <a:effectLst/>
              <a:latin typeface="Arial"/>
              <a:ea typeface="Times New Roman"/>
            </a:rPr>
          </a:br>
          <a:r>
            <a:rPr lang="de-DE" sz="900" b="1">
              <a:effectLst/>
              <a:latin typeface="Arial"/>
              <a:ea typeface="Times New Roman"/>
            </a:rPr>
            <a:t>April 2020</a:t>
          </a:r>
          <a:endParaRPr lang="de-DE" sz="1200">
            <a:effectLst/>
            <a:latin typeface="Times New Roman"/>
            <a:ea typeface="Times New Roman"/>
          </a:endParaRPr>
        </a:p>
        <a:p>
          <a:pPr>
            <a:spcAft>
              <a:spcPts val="0"/>
            </a:spcAft>
          </a:pPr>
          <a:r>
            <a:rPr lang="de-DE" sz="900" spc="-20" baseline="0">
              <a:effectLst/>
              <a:latin typeface="Arial"/>
              <a:ea typeface="Times New Roman"/>
            </a:rPr>
            <a:t>Abgesehen vom Monatsende gab es im April eine ausgeprägte Trockenzeit, wobei die Tages-Nacht-Temperaturunterschiede an manchen Tagen bis über 20 Kelvin betrugen. Der Wasserhaushalt im Boden nahm erneut allmählich kritische Werte an. Bei Wiesen und Weiden blieb der Massezuwachs eher gering und der Mais lief wegen der moderaten Nachttemperaturen und des fehlenden Niederschlags nur zögerlich auf.</a:t>
          </a:r>
          <a:r>
            <a:rPr lang="de-DE" sz="900">
              <a:effectLst/>
              <a:latin typeface="Arial"/>
              <a:ea typeface="Times New Roman"/>
            </a:rPr>
            <a:t> </a:t>
          </a:r>
          <a:endParaRPr lang="de-DE" sz="1200">
            <a:effectLst/>
            <a:latin typeface="Times New Roman"/>
            <a:ea typeface="Times New Roman"/>
          </a:endParaRPr>
        </a:p>
        <a:p>
          <a:pPr>
            <a:spcAft>
              <a:spcPts val="0"/>
            </a:spcAft>
          </a:pPr>
          <a:r>
            <a:rPr lang="de-DE" sz="900" b="1">
              <a:effectLst/>
              <a:latin typeface="Arial"/>
              <a:ea typeface="Times New Roman"/>
            </a:rPr>
            <a:t>Mai 2020</a:t>
          </a:r>
          <a:endParaRPr lang="de-DE" sz="1200">
            <a:effectLst/>
            <a:latin typeface="Times New Roman"/>
            <a:ea typeface="Times New Roman"/>
          </a:endParaRPr>
        </a:p>
        <a:p>
          <a:pPr>
            <a:spcAft>
              <a:spcPts val="0"/>
            </a:spcAft>
          </a:pPr>
          <a:r>
            <a:rPr lang="de-DE" sz="900" spc="-20" baseline="0">
              <a:effectLst/>
              <a:latin typeface="Arial"/>
              <a:ea typeface="Times New Roman"/>
            </a:rPr>
            <a:t>Kühler Mai, aber leider nicht nass. In Gülzow waren mit 28,5 Milimeter erneut unterdurchschnittliche Regenmengen gefallen, zudem fiel die Hälfte davon an einem Tag. Immerhin wurde die keimende Saat dadurch mit dem nötigen Nass versorgt und auch für Raps und Getreide kam der Regen noch rechtzeitig, denn die Bodenfeuchtigkeit ging infolge steigender Verdunstungsraten weiterhin zurück. Am Monatsende war der Oberboden bis 20 Zentimeter Tiefe vollständig ausgetrocknet</a:t>
          </a:r>
          <a:r>
            <a:rPr lang="de-DE" sz="900">
              <a:effectLst/>
              <a:latin typeface="Arial"/>
              <a:ea typeface="Times New Roman"/>
            </a:rPr>
            <a:t>. </a:t>
          </a:r>
          <a:endParaRPr lang="de-DE" sz="1200">
            <a:effectLst/>
            <a:latin typeface="Times New Roman"/>
            <a:ea typeface="Times New Roman"/>
          </a:endParaRPr>
        </a:p>
        <a:p>
          <a:pPr>
            <a:spcAft>
              <a:spcPts val="0"/>
            </a:spcAft>
          </a:pPr>
          <a:r>
            <a:rPr lang="de-DE" sz="900" b="1">
              <a:effectLst/>
              <a:latin typeface="Arial"/>
              <a:ea typeface="Times New Roman"/>
            </a:rPr>
            <a:t>Juni 2020</a:t>
          </a:r>
          <a:endParaRPr lang="de-DE" sz="1200">
            <a:effectLst/>
            <a:latin typeface="Times New Roman"/>
            <a:ea typeface="Times New Roman"/>
          </a:endParaRPr>
        </a:p>
        <a:p>
          <a:pPr>
            <a:spcAft>
              <a:spcPts val="0"/>
            </a:spcAft>
          </a:pPr>
          <a:r>
            <a:rPr lang="de-DE" sz="900" spc="-20" baseline="0">
              <a:effectLst/>
              <a:latin typeface="Arial"/>
              <a:ea typeface="Times New Roman"/>
            </a:rPr>
            <a:t>Insgesamt lag die Regenmenge wiederum unter 75 Prozent des normalen Wertes, aber dank des zeitlich und mengenmäßig gut verteilten Regens stand den Pflanzenbeständen ausreichend Wasser zur Verfügung. Örtlich kam es infolge von Starkniederschlägen in Verbindung mit Hagel zu Schäden an den landwirtschaftlichen Kulturen. Im Osten und Süden von Mecklenburg-Vorpommern fielen insgesamt weniger Niederschläge. Temperaturtechnisch lag der Monat 1,7 Kelvin über dem Normalwert, woran besonders die letzte Dekade mit Höchstwerten um 30 Grad Celsius den entscheidenden Anteil hatte. </a:t>
          </a:r>
          <a:endParaRPr lang="de-DE" sz="1200" spc="-20" baseline="0">
            <a:effectLst/>
            <a:latin typeface="Times New Roman"/>
            <a:ea typeface="Times New Roman"/>
          </a:endParaRPr>
        </a:p>
        <a:p>
          <a:pPr>
            <a:spcAft>
              <a:spcPts val="0"/>
            </a:spcAft>
          </a:pPr>
          <a:r>
            <a:rPr lang="de-DE" sz="900" b="1">
              <a:effectLst/>
              <a:latin typeface="Arial"/>
              <a:ea typeface="Times New Roman"/>
            </a:rPr>
            <a:t>Juli 2020</a:t>
          </a:r>
          <a:endParaRPr lang="de-DE" sz="1200">
            <a:effectLst/>
            <a:latin typeface="Times New Roman"/>
            <a:ea typeface="Times New Roman"/>
          </a:endParaRPr>
        </a:p>
        <a:p>
          <a:pPr>
            <a:spcAft>
              <a:spcPts val="0"/>
            </a:spcAft>
          </a:pPr>
          <a:r>
            <a:rPr lang="de-DE" sz="900" spc="-20" baseline="0">
              <a:effectLst/>
              <a:latin typeface="Arial"/>
              <a:ea typeface="Times New Roman"/>
            </a:rPr>
            <a:t>Das Wetter im Juli kann als unbeständig und zu kühl beschrieben werden. Insgesamt war die Regenmenge zu gering und die hohe potenzielle Verdunstung fiel jahreszeitlich bedingt wiederum negativ ins Gewicht. Besonders Kulturen mit hohem Wasserbedarf lebten jetzt wie von der Hand in den Mund. Raps und Getreide reagierten wegen der immer wiederkehrenden kleinen Niederschlagsereignisse mit Verzögerungen bei ihrer Abreife.</a:t>
          </a:r>
          <a:endParaRPr lang="de-DE" sz="900" spc="-20" baseline="0">
            <a:solidFill>
              <a:srgbClr val="FF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13544</xdr:rowOff>
    </xdr:from>
    <xdr:to>
      <xdr:col>0</xdr:col>
      <xdr:colOff>6106475</xdr:colOff>
      <xdr:row>122</xdr:row>
      <xdr:rowOff>74840</xdr:rowOff>
    </xdr:to>
    <xdr:sp macro="" textlink="">
      <xdr:nvSpPr>
        <xdr:cNvPr id="4" name="Textfeld 3"/>
        <xdr:cNvSpPr txBox="1"/>
      </xdr:nvSpPr>
      <xdr:spPr>
        <a:xfrm>
          <a:off x="0" y="9919544"/>
          <a:ext cx="6106475" cy="95318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August 2020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August war 2,6 Kelvin zu warm und die Summe an Niederschlag lag im normalen Bereich. Die erste Monatshälfte blieb hochsommerlich und weitestgehend regenfrei, was für den Fortschritt von zur Reife und Ernte anstehender Kulturen positiv zu bewerten war. Alle anderen Pflanzen trugen stellenweise irreversible Schäden durch Trockenstress davon und so musste die Silomaisernte dort verfrüht begonnen werden. In der zweiten Monatshälfte fiel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Niederschlag an wenigen Tagen oftmals als Starkregen.</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900"/>
            </a:lnSpc>
          </a:pPr>
          <a:r>
            <a:rPr lang="de-DE" sz="900" b="1" i="0">
              <a:solidFill>
                <a:sysClr val="windowText" lastClr="000000"/>
              </a:solidFill>
              <a:effectLst/>
              <a:latin typeface="Arial" panose="020B0604020202020204" pitchFamily="34" charset="0"/>
              <a:ea typeface="+mn-ea"/>
              <a:cs typeface="Arial" panose="020B0604020202020204" pitchFamily="34" charset="0"/>
            </a:rPr>
            <a:t>Vegetation</a:t>
          </a:r>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700" b="1" i="1">
            <a:solidFill>
              <a:sysClr val="windowText" lastClr="000000"/>
            </a:solidFill>
            <a:effectLst/>
            <a:latin typeface="Arial" panose="020B0604020202020204" pitchFamily="34" charset="0"/>
            <a:ea typeface="+mn-ea"/>
            <a:cs typeface="Arial" panose="020B0604020202020204" pitchFamily="34" charset="0"/>
          </a:endParaRPr>
        </a:p>
        <a:p>
          <a:r>
            <a:rPr lang="de-DE" sz="900" b="1" i="1">
              <a:solidFill>
                <a:sysClr val="windowText" lastClr="000000"/>
              </a:solidFill>
              <a:effectLst/>
              <a:latin typeface="Arial" panose="020B0604020202020204" pitchFamily="34" charset="0"/>
              <a:ea typeface="+mn-ea"/>
              <a:cs typeface="Arial" panose="020B0604020202020204" pitchFamily="34" charset="0"/>
            </a:rPr>
            <a:t>Getreide</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Wintergetreidebestände gingen mit Ausnahme der Weizenspätsaaten gut bestockt in den Winter. Eine echte Vegetationsruhe stellte sich in der gesamten Winterperiode nicht ein, somit traten auch keine Auswinterungserscheinungen auf. Die Bodenwasservorräte konnten durch die starken Niederschläge im Januar und Februar bis zum Einsetzen des Wachstums nur im Oberboden aufgefüllt werden. Die Aussaat des Sommergetreides kam im März gut voran. Nachtfröste im April und Mai bremsten die Pflanzenentwicklung und führten örtlich vor allem bei Wintergerste zu Schäden an den Ähren. Ab April wurde die Witterung vorrangig im Süden und Nordosten wieder trockener. Auf Sandböden in den südlichen Landesteilen zeigten sich Mitte April erste Trockenschäden. Diese Bedingungen herrschten dann bis etwa zum Monatsende Juni im gesamten Land. Alle Getreidebestände blieben niedrig im Wuchs. Vor allem beim Sommergetreide waren geringe Bestandesdichten zu verzeichnen. Von den Blattkrankheiten dominierten in diesem Jahr die Rostkrankheiten. Einsetzende Niederschläge zum Monatswechsel Juni/Juli beeinträchtigten die Wintergerstenernte. Dort, wo der Regen als Starkniederschlag fiel, ist das Getreide zu Boden gegangen (Lager). Ab Mitte Juli setzen sich wieder trockene Bedingungen durch. Die Reife der Getreidebestände schritt rasch voran und auch die Ernte wurde kaum unterbrochen. Die erreichten Erträge und Kornqualitäten schwanken in Abhängigkeit von der Wasserversorgung während der Vegetation. Vor allem in den südlichen Landesteilen blieben sie unter den Erwartungen.</a:t>
          </a:r>
        </a:p>
        <a:p>
          <a:r>
            <a:rPr lang="de-DE" sz="300" b="1" i="1">
              <a:solidFill>
                <a:sysClr val="windowText" lastClr="000000"/>
              </a:solidFill>
              <a:effectLst/>
              <a:latin typeface="Arial" panose="020B0604020202020204" pitchFamily="34" charset="0"/>
              <a:ea typeface="+mn-ea"/>
              <a:cs typeface="Arial" panose="020B0604020202020204" pitchFamily="34" charset="0"/>
            </a:rPr>
            <a:t>  </a:t>
          </a:r>
          <a:endParaRPr lang="de-DE" sz="300">
            <a:solidFill>
              <a:sysClr val="windowText" lastClr="000000"/>
            </a:solidFill>
            <a:effectLst/>
            <a:latin typeface="Arial" panose="020B0604020202020204" pitchFamily="34" charset="0"/>
            <a:ea typeface="+mn-ea"/>
            <a:cs typeface="Arial" panose="020B0604020202020204" pitchFamily="34" charset="0"/>
          </a:endParaRPr>
        </a:p>
        <a:p>
          <a:r>
            <a:rPr lang="de-DE" sz="900" b="1" i="1">
              <a:solidFill>
                <a:sysClr val="windowText" lastClr="000000"/>
              </a:solidFill>
              <a:effectLst/>
              <a:latin typeface="Arial" panose="020B0604020202020204" pitchFamily="34" charset="0"/>
              <a:ea typeface="+mn-ea"/>
              <a:cs typeface="Arial" panose="020B0604020202020204" pitchFamily="34" charset="0"/>
            </a:rPr>
            <a:t>Winterraps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Trockenheit erschwerte sowohl die Bodenbearbeitung als auch die Rapsaussaat im Spätsommer 2019. Einsetzende Niederschläge in der zweiten Augusthälfte brachten eine Verbesserung. Trotzdem liefen die Bestände vor allem auf Lehmkuppen und örtlich auf bindigen Böden lückig und in mehreren Phasen auf. Vor allem in Westmecklenburg, aber auch im Osten des Landes war ein örtlich massives Erdflohauftreten im Herbst bis weit in den Winter zu beobachten. Sehr milden Temperaturverläufe während des Winters führten weder zu Auswinterungen noch wurde das Pflanzenwachstums unterbrochen. In der gesamten Vegetationszeit gab es nur ein geringes Krankheitsauftreten. Lückige Bestände zeigten starke Verunkrautungen. Auch beim Raps wiesen viele Bestände auf Grund der Trockenheit geringe Wuchshöhen auf. In Folge einer langen und auch verzettelten Blüte (lange Blütezeit, in der sich immer wieder neue Blüten bilden) reiften viele Rapsbestände ungleichmäßig ab. Die sehr warmen Witterungsbedingungen ab Mitte Juli beschleunigten dann die Reife, und auch die Ernte ging zügig und ohne große Unterbrechung von statten. Die Erträge aber auch die Qualitäten zeigten große Unterschieden in Abhängigkeit von der Bodengüte und der Niederschlagsverteilung während der Vegetation.</a:t>
          </a:r>
        </a:p>
        <a:p>
          <a:r>
            <a:rPr lang="de-DE" sz="300">
              <a:solidFill>
                <a:sysClr val="windowText" lastClr="000000"/>
              </a:solidFill>
              <a:effectLst/>
              <a:latin typeface="Arial" panose="020B0604020202020204" pitchFamily="34" charset="0"/>
              <a:ea typeface="+mn-ea"/>
              <a:cs typeface="Arial" panose="020B0604020202020204" pitchFamily="34" charset="0"/>
            </a:rPr>
            <a:t>  </a:t>
          </a:r>
          <a:endParaRPr lang="de-DE" sz="300">
            <a:solidFill>
              <a:sysClr val="windowText" lastClr="000000"/>
            </a:solidFill>
            <a:effectLst/>
            <a:latin typeface="Arial" panose="020B0604020202020204" pitchFamily="34" charset="0"/>
            <a:cs typeface="Arial" panose="020B0604020202020204" pitchFamily="34" charset="0"/>
          </a:endParaRPr>
        </a:p>
        <a:p>
          <a:r>
            <a:rPr lang="de-DE" sz="900" b="1" i="1">
              <a:solidFill>
                <a:sysClr val="windowText" lastClr="000000"/>
              </a:solidFill>
              <a:effectLst/>
              <a:latin typeface="Arial" panose="020B0604020202020204" pitchFamily="34" charset="0"/>
              <a:ea typeface="+mn-ea"/>
              <a:cs typeface="Arial" panose="020B0604020202020204" pitchFamily="34" charset="0"/>
            </a:rPr>
            <a:t>Mais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Kühle Nachttemperaturen verzögerten das Auflaufen der unter nahezu optimalen Bodenverhältnissen bestellten Maisflächen. Vereinzelt traten Blattschäden durch Nachtfröste in zeitig gesäten Beständen auf. Zunehmende Temperaturen in der letzten Maidekade kurbelten das Wachstum an. Auch die Niederschläge zum Monatsende Juni brachten vielerorts einen Entwicklungsschub für die Maispflanzen. Nachdem die Maisbestände günstige Bedingungen für die Befruchtung hatten, zeigten Mitte August viele bereits deutliche Trockenstresssymptome. Die Differenziertheit war in Abhängigkeit von der Bodengüte in den Regionen und auch innerhalb von Schlägen wieder sehr ausgeprägt. Ab Mitte September ging der Silomais überwiegend sehr langsam in die Reife. Da sich die Trockensubstanz nur zögerlich erhöhte, gestaltete sich der Erntetermin vielerorts sehr flexibel. </a:t>
          </a:r>
        </a:p>
        <a:p>
          <a:pPr>
            <a:lnSpc>
              <a:spcPts val="800"/>
            </a:lnSpc>
          </a:pPr>
          <a:r>
            <a:rPr lang="de-DE" sz="900" b="1" i="1">
              <a:solidFill>
                <a:sysClr val="windowText" lastClr="000000"/>
              </a:solidFill>
              <a:effectLst/>
              <a:latin typeface="Arial" panose="020B0604020202020204" pitchFamily="34" charset="0"/>
              <a:ea typeface="+mn-ea"/>
              <a:cs typeface="Arial" panose="020B0604020202020204" pitchFamily="34" charset="0"/>
            </a:rPr>
            <a:t>Kartoffeln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Kartoffeln wurden zu optimalen Bodenverhältnissen gepflanzt und liefen anschließend mit zunehmenden Temperaturen in der zweiten Maihälfte zügig und gleichmäßig auf. Örtlich erschwerten die trockenen Bodenverhältnisse eine wirksame Unkrautbekämpfung. Auch in 2020 war ein stärkeres Kartoffelkäferauftreten zu beobachten. Krautfäule trat witterungsbedingt nur vereinzelt, beispielsweise nach Starkniederschlägen zum Monatswechsel Juni/Juli auf. Dabei waren einige landwirtschaftliche Flächen (Schläge) nur schwer bzw. kurzzeitig gar nicht befahrbar. Nicht alle Bestände schlossen die Reihen. Die ab Mitte Juli einsetzende bis weit in den August reichende Trockenheit beschleunigt die Abreife der Bestände. Die Erträge schwankten stark in Abhängigkeit von der Wasserversorgung während der Vegetation. Die Qualität der Knollen wurde in diesem Jahr durch ein höheres Auftreten von Eisenfleckigkeit und Dry Core beeinträchtigt. Vielerorts war auch ein stärkerer Befall mit Drahtwürmern zu verzeichnen. Die geernteten Knollen zeigten eine gleichmäßige Sortierung, Übergrößen traten vor allem bei guter Wasserversorgung auf. Bei spät geernteten Stärkekartoffeln wurden teilweise abnehmende Stärkegehalte ermittelt.</a:t>
          </a:r>
        </a:p>
        <a:p>
          <a:endParaRPr lang="de-DE" sz="300">
            <a:solidFill>
              <a:sysClr val="windowText" lastClr="00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ts val="900"/>
            </a:lnSpc>
            <a:spcBef>
              <a:spcPts val="0"/>
            </a:spcBef>
            <a:spcAft>
              <a:spcPts val="0"/>
            </a:spcAft>
            <a:buClrTx/>
            <a:buSzTx/>
            <a:buFontTx/>
            <a:buNone/>
            <a:tabLst/>
            <a:defRPr/>
          </a:pPr>
          <a:r>
            <a:rPr lang="de-DE" sz="900" b="1" i="1">
              <a:solidFill>
                <a:sysClr val="windowText" lastClr="000000"/>
              </a:solidFill>
              <a:effectLst/>
              <a:latin typeface="Arial" panose="020B0604020202020204" pitchFamily="34" charset="0"/>
              <a:ea typeface="+mn-ea"/>
              <a:cs typeface="Arial" panose="020B0604020202020204" pitchFamily="34" charset="0"/>
            </a:rPr>
            <a:t>Zuckerrüben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Aussaat erfolgte zügig unter optimalen Bedingungen ab der zweiten Märzhälfte. Auf dem Gros der Schläge war das Saatgut bis Anfang April im Boden. Die Feldaufgänge waren etwas verzettelt aber zufriedenstellend. Kühle Witterung mit Nachtfrösten verzögerte das Wachstum etwas. Die Zunahme der Temperaturen ab Mitte/Ende Mai beschleunigte dann die Pflanzenentwicklung, ebenso wie die zum Monatswechsel Juni/Juli einsetzenden Niederschläge. Der Befall mit Blattkrankheiten blieb aber infolge der danach wieder sehr warmen Witterungsbedingungen gering. Die Niederschläge in der zweiten Augusthälfte brachten vor allem auf den besseren Standorten hohe Kampagnezuwächse, allerdings zulasten der Zuckergehalte. Manche Trockenschäden auf Sandböden waren aber irreversibel. Auch bei den Zuckerrüben zeigten die Erträge, ebenso wie die Zuckergehalte, große Unterschiede in Abhängigkeit von der Bodengüte und der Niederschlagsverteilung während der Vegetation.</a:t>
          </a:r>
        </a:p>
        <a:p>
          <a:pPr>
            <a:lnSpc>
              <a:spcPts val="7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7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800"/>
            </a:lnSpc>
          </a:pPr>
          <a:r>
            <a:rPr lang="de-DE" sz="900">
              <a:solidFill>
                <a:sysClr val="windowText" lastClr="000000"/>
              </a:solidFill>
              <a:effectLst/>
              <a:latin typeface="Arial" panose="020B0604020202020204" pitchFamily="34" charset="0"/>
              <a:ea typeface="+mn-ea"/>
              <a:cs typeface="Arial" panose="020B0604020202020204"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18</xdr:row>
      <xdr:rowOff>20404</xdr:rowOff>
    </xdr:from>
    <xdr:to>
      <xdr:col>5</xdr:col>
      <xdr:colOff>828261</xdr:colOff>
      <xdr:row>35</xdr:row>
      <xdr:rowOff>107212</xdr:rowOff>
    </xdr:to>
    <xdr:pic>
      <xdr:nvPicPr>
        <xdr:cNvPr id="3"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2083"/>
        <a:stretch>
          <a:fillRect/>
        </a:stretch>
      </xdr:blipFill>
      <xdr:spPr bwMode="auto">
        <a:xfrm>
          <a:off x="1" y="3054797"/>
          <a:ext cx="6012581" cy="25156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53</xdr:row>
      <xdr:rowOff>95256</xdr:rowOff>
    </xdr:from>
    <xdr:to>
      <xdr:col>6</xdr:col>
      <xdr:colOff>695325</xdr:colOff>
      <xdr:row>73</xdr:row>
      <xdr:rowOff>123831</xdr:rowOff>
    </xdr:to>
    <xdr:pic>
      <xdr:nvPicPr>
        <xdr:cNvPr id="4"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98435"/>
          <a:ext cx="6070146"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73</xdr:row>
      <xdr:rowOff>108855</xdr:rowOff>
    </xdr:from>
    <xdr:to>
      <xdr:col>6</xdr:col>
      <xdr:colOff>695325</xdr:colOff>
      <xdr:row>93</xdr:row>
      <xdr:rowOff>137430</xdr:rowOff>
    </xdr:to>
    <xdr:pic>
      <xdr:nvPicPr>
        <xdr:cNvPr id="5"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2069534"/>
          <a:ext cx="6070146"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32</xdr:row>
      <xdr:rowOff>13608</xdr:rowOff>
    </xdr:from>
    <xdr:to>
      <xdr:col>6</xdr:col>
      <xdr:colOff>695325</xdr:colOff>
      <xdr:row>49</xdr:row>
      <xdr:rowOff>51708</xdr:rowOff>
    </xdr:to>
    <xdr:pic>
      <xdr:nvPicPr>
        <xdr:cNvPr id="3"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08197"/>
          <a:ext cx="6070146"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15</xdr:row>
      <xdr:rowOff>13599</xdr:rowOff>
    </xdr:from>
    <xdr:to>
      <xdr:col>9</xdr:col>
      <xdr:colOff>566073</xdr:colOff>
      <xdr:row>41</xdr:row>
      <xdr:rowOff>47412</xdr:rowOff>
    </xdr:to>
    <xdr:pic>
      <xdr:nvPicPr>
        <xdr:cNvPr id="3"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2918724"/>
          <a:ext cx="6042947" cy="374856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285768</xdr:colOff>
      <xdr:row>1</xdr:row>
      <xdr:rowOff>13608</xdr:rowOff>
    </xdr:from>
    <xdr:to>
      <xdr:col>1</xdr:col>
      <xdr:colOff>2771793</xdr:colOff>
      <xdr:row>31</xdr:row>
      <xdr:rowOff>4083</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216" r="6738" b="4651"/>
        <a:stretch>
          <a:fillRect/>
        </a:stretch>
      </xdr:blipFill>
      <xdr:spPr bwMode="auto">
        <a:xfrm>
          <a:off x="285768" y="326572"/>
          <a:ext cx="5527221" cy="4276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285768</xdr:colOff>
      <xdr:row>34</xdr:row>
      <xdr:rowOff>13608</xdr:rowOff>
    </xdr:from>
    <xdr:to>
      <xdr:col>1</xdr:col>
      <xdr:colOff>2771793</xdr:colOff>
      <xdr:row>64</xdr:row>
      <xdr:rowOff>23133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6216" r="6738" b="4196"/>
        <a:stretch>
          <a:fillRect/>
        </a:stretch>
      </xdr:blipFill>
      <xdr:spPr bwMode="auto">
        <a:xfrm>
          <a:off x="285768" y="5041447"/>
          <a:ext cx="5527221" cy="42957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278964</xdr:colOff>
      <xdr:row>67</xdr:row>
      <xdr:rowOff>13608</xdr:rowOff>
    </xdr:from>
    <xdr:to>
      <xdr:col>1</xdr:col>
      <xdr:colOff>2774514</xdr:colOff>
      <xdr:row>98</xdr:row>
      <xdr:rowOff>70758</xdr:rowOff>
    </xdr:to>
    <xdr:pic>
      <xdr:nvPicPr>
        <xdr:cNvPr id="8"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6323" r="6416"/>
        <a:stretch>
          <a:fillRect/>
        </a:stretch>
      </xdr:blipFill>
      <xdr:spPr bwMode="auto">
        <a:xfrm>
          <a:off x="278964" y="9994447"/>
          <a:ext cx="5536746" cy="4486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258552</xdr:colOff>
      <xdr:row>100</xdr:row>
      <xdr:rowOff>54432</xdr:rowOff>
    </xdr:from>
    <xdr:to>
      <xdr:col>1</xdr:col>
      <xdr:colOff>2811252</xdr:colOff>
      <xdr:row>130</xdr:row>
      <xdr:rowOff>73482</xdr:rowOff>
    </xdr:to>
    <xdr:pic>
      <xdr:nvPicPr>
        <xdr:cNvPr id="9" name="Grafik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6003" r="5989" b="4044"/>
        <a:stretch>
          <a:fillRect/>
        </a:stretch>
      </xdr:blipFill>
      <xdr:spPr bwMode="auto">
        <a:xfrm>
          <a:off x="258552" y="14750146"/>
          <a:ext cx="5593896" cy="43053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5703125" style="132" customWidth="1"/>
    <col min="2" max="2" width="55.5703125" style="132" customWidth="1"/>
    <col min="3" max="3" width="8.5703125" style="132" customWidth="1"/>
    <col min="4" max="4" width="16.5703125" style="132" customWidth="1"/>
    <col min="5" max="16384" width="11.42578125" style="132"/>
  </cols>
  <sheetData>
    <row r="1" spans="1:4" ht="50.1" customHeight="1" thickBot="1">
      <c r="A1" s="189" t="s">
        <v>0</v>
      </c>
      <c r="B1" s="189"/>
      <c r="C1" s="190"/>
      <c r="D1" s="190"/>
    </row>
    <row r="2" spans="1:4" ht="35.1" customHeight="1" thickTop="1">
      <c r="A2" s="191" t="s">
        <v>38</v>
      </c>
      <c r="B2" s="191"/>
      <c r="C2" s="192" t="s">
        <v>39</v>
      </c>
      <c r="D2" s="192"/>
    </row>
    <row r="3" spans="1:4" ht="24.95" customHeight="1">
      <c r="A3" s="193"/>
      <c r="B3" s="193"/>
      <c r="C3" s="193"/>
      <c r="D3" s="193"/>
    </row>
    <row r="4" spans="1:4" ht="24.95" customHeight="1">
      <c r="A4" s="194" t="s">
        <v>37</v>
      </c>
      <c r="B4" s="194"/>
      <c r="C4" s="194"/>
      <c r="D4" s="195"/>
    </row>
    <row r="5" spans="1:4" ht="24.95" customHeight="1">
      <c r="A5" s="194" t="s">
        <v>15</v>
      </c>
      <c r="B5" s="194"/>
      <c r="C5" s="194"/>
      <c r="D5" s="195"/>
    </row>
    <row r="6" spans="1:4" ht="39.950000000000003" customHeight="1">
      <c r="A6" s="196" t="s">
        <v>367</v>
      </c>
      <c r="B6" s="197"/>
      <c r="C6" s="197"/>
      <c r="D6" s="197"/>
    </row>
    <row r="7" spans="1:4" ht="24.95" customHeight="1">
      <c r="A7" s="198"/>
      <c r="B7" s="198"/>
      <c r="C7" s="198"/>
      <c r="D7" s="198"/>
    </row>
    <row r="8" spans="1:4" ht="24.95" customHeight="1">
      <c r="A8" s="196"/>
      <c r="B8" s="196"/>
      <c r="C8" s="196"/>
      <c r="D8" s="196"/>
    </row>
    <row r="9" spans="1:4" ht="24.95" customHeight="1">
      <c r="A9" s="198"/>
      <c r="B9" s="198"/>
      <c r="C9" s="198"/>
      <c r="D9" s="198"/>
    </row>
    <row r="10" spans="1:4" ht="24.95" customHeight="1">
      <c r="A10" s="199"/>
      <c r="B10" s="199"/>
      <c r="C10" s="199"/>
      <c r="D10" s="199"/>
    </row>
    <row r="11" spans="1:4" ht="24.95" customHeight="1">
      <c r="A11" s="199"/>
      <c r="B11" s="199"/>
      <c r="C11" s="199"/>
      <c r="D11" s="199"/>
    </row>
    <row r="12" spans="1:4" ht="24.95" customHeight="1">
      <c r="A12" s="199"/>
      <c r="B12" s="199"/>
      <c r="C12" s="199"/>
      <c r="D12" s="199"/>
    </row>
    <row r="13" spans="1:4" ht="12" customHeight="1">
      <c r="A13" s="133"/>
      <c r="B13" s="200" t="s">
        <v>290</v>
      </c>
      <c r="C13" s="200"/>
      <c r="D13" s="134" t="s">
        <v>368</v>
      </c>
    </row>
    <row r="14" spans="1:4" ht="12" customHeight="1">
      <c r="A14" s="133"/>
      <c r="B14" s="200"/>
      <c r="C14" s="200"/>
      <c r="D14" s="135"/>
    </row>
    <row r="15" spans="1:4" ht="12" customHeight="1">
      <c r="A15" s="133"/>
      <c r="B15" s="200" t="s">
        <v>1</v>
      </c>
      <c r="C15" s="200"/>
      <c r="D15" s="134" t="s">
        <v>405</v>
      </c>
    </row>
    <row r="16" spans="1:4" ht="12" customHeight="1">
      <c r="A16" s="133"/>
      <c r="B16" s="200"/>
      <c r="C16" s="200"/>
      <c r="D16" s="134"/>
    </row>
    <row r="17" spans="1:4" ht="12" customHeight="1">
      <c r="A17" s="136"/>
      <c r="B17" s="201"/>
      <c r="C17" s="201"/>
      <c r="D17" s="137"/>
    </row>
    <row r="18" spans="1:4" ht="12" customHeight="1">
      <c r="A18" s="202"/>
      <c r="B18" s="202"/>
      <c r="C18" s="202"/>
      <c r="D18" s="202"/>
    </row>
    <row r="19" spans="1:4" ht="12" customHeight="1">
      <c r="A19" s="203" t="s">
        <v>4</v>
      </c>
      <c r="B19" s="203"/>
      <c r="C19" s="203"/>
      <c r="D19" s="203"/>
    </row>
    <row r="20" spans="1:4" ht="12" customHeight="1">
      <c r="A20" s="203" t="s">
        <v>291</v>
      </c>
      <c r="B20" s="203"/>
      <c r="C20" s="203"/>
      <c r="D20" s="203"/>
    </row>
    <row r="21" spans="1:4" ht="12" customHeight="1">
      <c r="A21" s="204"/>
      <c r="B21" s="204"/>
      <c r="C21" s="204"/>
      <c r="D21" s="204"/>
    </row>
    <row r="22" spans="1:4" ht="12" customHeight="1">
      <c r="A22" s="205" t="s">
        <v>400</v>
      </c>
      <c r="B22" s="205"/>
      <c r="C22" s="205"/>
      <c r="D22" s="205"/>
    </row>
    <row r="23" spans="1:4" ht="12" customHeight="1">
      <c r="A23" s="203"/>
      <c r="B23" s="203"/>
      <c r="C23" s="203"/>
      <c r="D23" s="203"/>
    </row>
    <row r="24" spans="1:4" ht="12" customHeight="1">
      <c r="A24" s="206" t="s">
        <v>401</v>
      </c>
      <c r="B24" s="206"/>
      <c r="C24" s="206"/>
      <c r="D24" s="206"/>
    </row>
    <row r="25" spans="1:4" ht="12" customHeight="1">
      <c r="A25" s="206" t="s">
        <v>292</v>
      </c>
      <c r="B25" s="206"/>
      <c r="C25" s="206"/>
      <c r="D25" s="206"/>
    </row>
    <row r="26" spans="1:4" ht="12" customHeight="1">
      <c r="A26" s="207"/>
      <c r="B26" s="207"/>
      <c r="C26" s="207"/>
      <c r="D26" s="207"/>
    </row>
    <row r="27" spans="1:4" ht="12" customHeight="1">
      <c r="A27" s="208"/>
      <c r="B27" s="208"/>
      <c r="C27" s="208"/>
      <c r="D27" s="208"/>
    </row>
    <row r="28" spans="1:4" ht="12" customHeight="1">
      <c r="A28" s="209" t="s">
        <v>5</v>
      </c>
      <c r="B28" s="209"/>
      <c r="C28" s="209"/>
      <c r="D28" s="209"/>
    </row>
    <row r="29" spans="1:4" ht="12" customHeight="1">
      <c r="A29" s="210"/>
      <c r="B29" s="210"/>
      <c r="C29" s="210"/>
      <c r="D29" s="210"/>
    </row>
    <row r="30" spans="1:4" ht="12" customHeight="1">
      <c r="A30" s="138" t="s">
        <v>3</v>
      </c>
      <c r="B30" s="211" t="s">
        <v>293</v>
      </c>
      <c r="C30" s="211"/>
      <c r="D30" s="211"/>
    </row>
    <row r="31" spans="1:4" ht="12" customHeight="1">
      <c r="A31" s="139">
        <v>0</v>
      </c>
      <c r="B31" s="211" t="s">
        <v>294</v>
      </c>
      <c r="C31" s="211"/>
      <c r="D31" s="211"/>
    </row>
    <row r="32" spans="1:4" ht="12" customHeight="1">
      <c r="A32" s="138" t="s">
        <v>2</v>
      </c>
      <c r="B32" s="211" t="s">
        <v>6</v>
      </c>
      <c r="C32" s="211"/>
      <c r="D32" s="211"/>
    </row>
    <row r="33" spans="1:4" ht="12" customHeight="1">
      <c r="A33" s="138" t="s">
        <v>7</v>
      </c>
      <c r="B33" s="211" t="s">
        <v>8</v>
      </c>
      <c r="C33" s="211"/>
      <c r="D33" s="211"/>
    </row>
    <row r="34" spans="1:4" ht="12" customHeight="1">
      <c r="A34" s="138" t="s">
        <v>9</v>
      </c>
      <c r="B34" s="211" t="s">
        <v>10</v>
      </c>
      <c r="C34" s="211"/>
      <c r="D34" s="211"/>
    </row>
    <row r="35" spans="1:4" ht="12" customHeight="1">
      <c r="A35" s="138" t="s">
        <v>11</v>
      </c>
      <c r="B35" s="211" t="s">
        <v>295</v>
      </c>
      <c r="C35" s="211"/>
      <c r="D35" s="211"/>
    </row>
    <row r="36" spans="1:4" ht="12" customHeight="1">
      <c r="A36" s="138" t="s">
        <v>12</v>
      </c>
      <c r="B36" s="211" t="s">
        <v>13</v>
      </c>
      <c r="C36" s="211"/>
      <c r="D36" s="211"/>
    </row>
    <row r="37" spans="1:4" ht="12" customHeight="1">
      <c r="A37" s="138" t="s">
        <v>21</v>
      </c>
      <c r="B37" s="211" t="s">
        <v>296</v>
      </c>
      <c r="C37" s="211"/>
      <c r="D37" s="211"/>
    </row>
    <row r="38" spans="1:4" ht="12" customHeight="1">
      <c r="A38" s="138"/>
      <c r="B38" s="211"/>
      <c r="C38" s="211"/>
      <c r="D38" s="211"/>
    </row>
    <row r="39" spans="1:4" ht="12" customHeight="1">
      <c r="A39" s="140"/>
      <c r="B39" s="214"/>
      <c r="C39" s="214"/>
      <c r="D39" s="214"/>
    </row>
    <row r="40" spans="1:4" ht="12" customHeight="1">
      <c r="A40" s="141"/>
      <c r="B40" s="215"/>
      <c r="C40" s="215"/>
      <c r="D40" s="215"/>
    </row>
    <row r="41" spans="1:4" ht="12" customHeight="1">
      <c r="A41" s="138"/>
      <c r="B41" s="212"/>
      <c r="C41" s="212"/>
      <c r="D41" s="212"/>
    </row>
    <row r="42" spans="1:4" ht="12" customHeight="1">
      <c r="A42" s="142"/>
      <c r="B42" s="213"/>
      <c r="C42" s="213"/>
      <c r="D42" s="213"/>
    </row>
    <row r="43" spans="1:4" ht="12" customHeight="1">
      <c r="A43" s="142"/>
      <c r="B43" s="213"/>
      <c r="C43" s="213"/>
      <c r="D43" s="213"/>
    </row>
    <row r="44" spans="1:4">
      <c r="A44" s="211" t="s">
        <v>14</v>
      </c>
      <c r="B44" s="211"/>
      <c r="C44" s="211"/>
      <c r="D44" s="211"/>
    </row>
    <row r="45" spans="1:4" ht="39.950000000000003" customHeight="1">
      <c r="A45" s="188" t="s">
        <v>399</v>
      </c>
      <c r="B45" s="188"/>
      <c r="C45" s="188"/>
      <c r="D45" s="188"/>
    </row>
  </sheetData>
  <mergeCells count="47">
    <mergeCell ref="B34:D34"/>
    <mergeCell ref="B41:D41"/>
    <mergeCell ref="B42:D42"/>
    <mergeCell ref="B43:D43"/>
    <mergeCell ref="A44:D44"/>
    <mergeCell ref="B35:D35"/>
    <mergeCell ref="B36:D36"/>
    <mergeCell ref="B37:D37"/>
    <mergeCell ref="B38:D38"/>
    <mergeCell ref="B39:D39"/>
    <mergeCell ref="B40:D40"/>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45:D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45" customHeight="1"/>
  <cols>
    <col min="1" max="1" width="3.5703125" style="36" customWidth="1"/>
    <col min="2" max="2" width="34.5703125" style="36" customWidth="1"/>
    <col min="3" max="7" width="10.5703125" style="36" customWidth="1"/>
    <col min="8" max="16384" width="11.42578125" style="36"/>
  </cols>
  <sheetData>
    <row r="1" spans="1:10" s="47" customFormat="1" ht="24.95" customHeight="1">
      <c r="A1" s="221" t="s">
        <v>217</v>
      </c>
      <c r="B1" s="222"/>
      <c r="C1" s="223" t="s">
        <v>218</v>
      </c>
      <c r="D1" s="223"/>
      <c r="E1" s="223"/>
      <c r="F1" s="223"/>
      <c r="G1" s="224"/>
    </row>
    <row r="2" spans="1:10" ht="39.950000000000003" customHeight="1">
      <c r="A2" s="230" t="s">
        <v>390</v>
      </c>
      <c r="B2" s="231"/>
      <c r="C2" s="236" t="s">
        <v>97</v>
      </c>
      <c r="D2" s="236"/>
      <c r="E2" s="236"/>
      <c r="F2" s="236"/>
      <c r="G2" s="237"/>
    </row>
    <row r="3" spans="1:10" ht="11.25" customHeight="1">
      <c r="A3" s="232" t="s">
        <v>17</v>
      </c>
      <c r="B3" s="225" t="s">
        <v>22</v>
      </c>
      <c r="C3" s="225" t="s">
        <v>330</v>
      </c>
      <c r="D3" s="225">
        <v>2019</v>
      </c>
      <c r="E3" s="225">
        <v>2020</v>
      </c>
      <c r="F3" s="225" t="s">
        <v>346</v>
      </c>
      <c r="G3" s="226"/>
    </row>
    <row r="4" spans="1:10" ht="11.45" customHeight="1">
      <c r="A4" s="232"/>
      <c r="B4" s="225"/>
      <c r="C4" s="225"/>
      <c r="D4" s="225"/>
      <c r="E4" s="225"/>
      <c r="F4" s="45" t="s">
        <v>330</v>
      </c>
      <c r="G4" s="46">
        <v>2019</v>
      </c>
    </row>
    <row r="5" spans="1:10" ht="11.45" customHeight="1">
      <c r="A5" s="48">
        <v>1</v>
      </c>
      <c r="B5" s="29">
        <v>2</v>
      </c>
      <c r="C5" s="29">
        <v>3</v>
      </c>
      <c r="D5" s="29">
        <v>4</v>
      </c>
      <c r="E5" s="29">
        <v>5</v>
      </c>
      <c r="F5" s="29">
        <v>6</v>
      </c>
      <c r="G5" s="31">
        <v>7</v>
      </c>
    </row>
    <row r="6" spans="1:10" ht="30" customHeight="1">
      <c r="A6" s="144"/>
      <c r="B6" s="114"/>
      <c r="C6" s="227" t="s">
        <v>58</v>
      </c>
      <c r="D6" s="227"/>
      <c r="E6" s="227"/>
      <c r="F6" s="227"/>
      <c r="G6" s="254"/>
    </row>
    <row r="7" spans="1:10" ht="11.45" customHeight="1">
      <c r="A7" s="108"/>
      <c r="B7" s="90"/>
      <c r="C7" s="253" t="s">
        <v>90</v>
      </c>
      <c r="D7" s="225"/>
      <c r="E7" s="225"/>
      <c r="F7" s="225" t="s">
        <v>26</v>
      </c>
      <c r="G7" s="226"/>
    </row>
    <row r="8" spans="1:10" ht="11.45" customHeight="1">
      <c r="A8" s="51"/>
      <c r="B8" s="90"/>
      <c r="C8" s="32"/>
      <c r="D8" s="32"/>
      <c r="E8" s="32"/>
      <c r="F8" s="35"/>
      <c r="G8" s="35"/>
    </row>
    <row r="9" spans="1:10" ht="11.45" customHeight="1">
      <c r="A9" s="17">
        <f>IF(D9&lt;&gt;"",COUNTA($D$9:D9),"")</f>
        <v>1</v>
      </c>
      <c r="B9" s="50" t="s">
        <v>288</v>
      </c>
      <c r="C9" s="33">
        <v>216.9</v>
      </c>
      <c r="D9" s="33">
        <v>169.6</v>
      </c>
      <c r="E9" s="33">
        <v>180.8</v>
      </c>
      <c r="F9" s="34">
        <v>-17</v>
      </c>
      <c r="G9" s="34">
        <v>7</v>
      </c>
    </row>
    <row r="10" spans="1:10" ht="11.45" customHeight="1">
      <c r="A10" s="17" t="str">
        <f>IF(D10&lt;&gt;"",COUNTA($D$9:D10),"")</f>
        <v/>
      </c>
      <c r="B10" s="115"/>
      <c r="C10" s="32"/>
      <c r="D10" s="32"/>
      <c r="E10" s="32"/>
      <c r="F10" s="35"/>
      <c r="G10" s="35"/>
    </row>
    <row r="11" spans="1:10" ht="11.45" customHeight="1">
      <c r="A11" s="17">
        <f>IF(D11&lt;&gt;"",COUNTA($D$9:D11),"")</f>
        <v>2</v>
      </c>
      <c r="B11" s="49" t="s">
        <v>98</v>
      </c>
      <c r="C11" s="32">
        <v>215.5</v>
      </c>
      <c r="D11" s="32">
        <v>168</v>
      </c>
      <c r="E11" s="32">
        <v>178.8</v>
      </c>
      <c r="F11" s="35">
        <v>-17</v>
      </c>
      <c r="G11" s="35">
        <v>6</v>
      </c>
    </row>
    <row r="12" spans="1:10" ht="11.45" customHeight="1">
      <c r="A12" s="17">
        <f>IF(D12&lt;&gt;"",COUNTA($D$9:D12),"")</f>
        <v>3</v>
      </c>
      <c r="B12" s="49" t="s">
        <v>99</v>
      </c>
      <c r="C12" s="32">
        <v>215.3</v>
      </c>
      <c r="D12" s="32">
        <v>167.7</v>
      </c>
      <c r="E12" s="32">
        <v>178.7</v>
      </c>
      <c r="F12" s="35">
        <v>-17</v>
      </c>
      <c r="G12" s="35">
        <v>7</v>
      </c>
    </row>
    <row r="13" spans="1:10" ht="11.45" customHeight="1">
      <c r="A13" s="17">
        <f>IF(D13&lt;&gt;"",COUNTA($D$9:D13),"")</f>
        <v>4</v>
      </c>
      <c r="B13" s="49" t="s">
        <v>100</v>
      </c>
      <c r="C13" s="32">
        <v>0.2</v>
      </c>
      <c r="D13" s="32">
        <v>0.3</v>
      </c>
      <c r="E13" s="32">
        <v>0.1</v>
      </c>
      <c r="F13" s="35">
        <v>-46</v>
      </c>
      <c r="G13" s="35">
        <v>-62</v>
      </c>
    </row>
    <row r="14" spans="1:10" ht="11.45" customHeight="1">
      <c r="A14" s="17">
        <f>IF(D14&lt;&gt;"",COUNTA($D$9:D14),"")</f>
        <v>5</v>
      </c>
      <c r="B14" s="49" t="s">
        <v>101</v>
      </c>
      <c r="C14" s="32">
        <v>0.2</v>
      </c>
      <c r="D14" s="32">
        <v>0.1</v>
      </c>
      <c r="E14" s="32">
        <v>0.2</v>
      </c>
      <c r="F14" s="35">
        <v>-11</v>
      </c>
      <c r="G14" s="35">
        <v>54</v>
      </c>
    </row>
    <row r="15" spans="1:10" ht="11.45" customHeight="1">
      <c r="A15" s="17">
        <f>IF(D15&lt;&gt;"",COUNTA($D$9:D15),"")</f>
        <v>6</v>
      </c>
      <c r="B15" s="49" t="s">
        <v>102</v>
      </c>
      <c r="C15" s="32">
        <v>0.7</v>
      </c>
      <c r="D15" s="32">
        <v>1</v>
      </c>
      <c r="E15" s="32">
        <v>1.2</v>
      </c>
      <c r="F15" s="35">
        <v>74</v>
      </c>
      <c r="G15" s="35">
        <v>18</v>
      </c>
      <c r="J15" s="116"/>
    </row>
    <row r="16" spans="1:10" ht="11.45" customHeight="1">
      <c r="A16" s="17">
        <f>IF(D16&lt;&gt;"",COUNTA($D$9:D16),"")</f>
        <v>7</v>
      </c>
      <c r="B16" s="49" t="s">
        <v>103</v>
      </c>
      <c r="C16" s="32">
        <v>0.5</v>
      </c>
      <c r="D16" s="32">
        <v>0.5</v>
      </c>
      <c r="E16" s="32">
        <v>0.6</v>
      </c>
      <c r="F16" s="35">
        <v>20</v>
      </c>
      <c r="G16" s="35">
        <v>20</v>
      </c>
    </row>
    <row r="17" spans="1:7" ht="30" customHeight="1">
      <c r="A17" s="17" t="str">
        <f>IF(D17&lt;&gt;"",COUNTA($D$9:D17),"")</f>
        <v/>
      </c>
      <c r="B17" s="49"/>
      <c r="C17" s="251" t="s">
        <v>167</v>
      </c>
      <c r="D17" s="251"/>
      <c r="E17" s="251"/>
      <c r="F17" s="251"/>
      <c r="G17" s="252"/>
    </row>
    <row r="18" spans="1:7" ht="11.45" customHeight="1">
      <c r="A18" s="17" t="str">
        <f>IF(D18&lt;&gt;"",COUNTA($D$9:D18),"")</f>
        <v/>
      </c>
      <c r="B18" s="49"/>
      <c r="C18" s="225" t="s">
        <v>92</v>
      </c>
      <c r="D18" s="225"/>
      <c r="E18" s="225"/>
      <c r="F18" s="225" t="s">
        <v>26</v>
      </c>
      <c r="G18" s="226"/>
    </row>
    <row r="19" spans="1:7" ht="11.45" customHeight="1">
      <c r="A19" s="17" t="str">
        <f>IF(D19&lt;&gt;"",COUNTA($D$9:D19),"")</f>
        <v/>
      </c>
      <c r="B19" s="49"/>
      <c r="C19" s="32"/>
      <c r="D19" s="32"/>
      <c r="E19" s="32"/>
      <c r="F19" s="35"/>
      <c r="G19" s="35"/>
    </row>
    <row r="20" spans="1:7" ht="11.45" customHeight="1">
      <c r="A20" s="17">
        <f>IF(D20&lt;&gt;"",COUNTA($D$9:D20),"")</f>
        <v>8</v>
      </c>
      <c r="B20" s="50" t="s">
        <v>288</v>
      </c>
      <c r="C20" s="33" t="s">
        <v>9</v>
      </c>
      <c r="D20" s="33" t="s">
        <v>9</v>
      </c>
      <c r="E20" s="33" t="s">
        <v>9</v>
      </c>
      <c r="F20" s="34" t="s">
        <v>9</v>
      </c>
      <c r="G20" s="34" t="s">
        <v>9</v>
      </c>
    </row>
    <row r="21" spans="1:7" ht="11.45" customHeight="1">
      <c r="A21" s="17" t="str">
        <f>IF(D21&lt;&gt;"",COUNTA($D$9:D21),"")</f>
        <v/>
      </c>
      <c r="B21" s="115"/>
      <c r="C21" s="32"/>
      <c r="D21" s="32"/>
      <c r="E21" s="32"/>
      <c r="F21" s="35"/>
      <c r="G21" s="35"/>
    </row>
    <row r="22" spans="1:7" ht="11.45" customHeight="1">
      <c r="A22" s="17">
        <f>IF(D22&lt;&gt;"",COUNTA($D$9:D22),"")</f>
        <v>9</v>
      </c>
      <c r="B22" s="49" t="s">
        <v>98</v>
      </c>
      <c r="C22" s="32">
        <v>34.700000000000003</v>
      </c>
      <c r="D22" s="32">
        <v>35.5</v>
      </c>
      <c r="E22" s="32">
        <v>38.799999999999997</v>
      </c>
      <c r="F22" s="35">
        <v>12</v>
      </c>
      <c r="G22" s="35">
        <v>9</v>
      </c>
    </row>
    <row r="23" spans="1:7" ht="11.45" customHeight="1">
      <c r="A23" s="17">
        <f>IF(D23&lt;&gt;"",COUNTA($D$9:D23),"")</f>
        <v>10</v>
      </c>
      <c r="B23" s="49" t="s">
        <v>99</v>
      </c>
      <c r="C23" s="32">
        <v>34.700000000000003</v>
      </c>
      <c r="D23" s="32">
        <v>35.5</v>
      </c>
      <c r="E23" s="32">
        <v>38.799999999999997</v>
      </c>
      <c r="F23" s="35">
        <v>12</v>
      </c>
      <c r="G23" s="35">
        <v>9</v>
      </c>
    </row>
    <row r="24" spans="1:7" ht="11.45" customHeight="1">
      <c r="A24" s="17">
        <f>IF(D24&lt;&gt;"",COUNTA($D$9:D24),"")</f>
        <v>11</v>
      </c>
      <c r="B24" s="49" t="s">
        <v>100</v>
      </c>
      <c r="C24" s="32">
        <v>17</v>
      </c>
      <c r="D24" s="32">
        <v>17.5</v>
      </c>
      <c r="E24" s="32" t="s">
        <v>2</v>
      </c>
      <c r="F24" s="35" t="s">
        <v>9</v>
      </c>
      <c r="G24" s="35" t="s">
        <v>9</v>
      </c>
    </row>
    <row r="25" spans="1:7" ht="11.45" customHeight="1">
      <c r="A25" s="17">
        <f>IF(D25&lt;&gt;"",COUNTA($D$9:D25),"")</f>
        <v>12</v>
      </c>
      <c r="B25" s="49" t="s">
        <v>101</v>
      </c>
      <c r="C25" s="32" t="s">
        <v>2</v>
      </c>
      <c r="D25" s="32" t="s">
        <v>2</v>
      </c>
      <c r="E25" s="32" t="s">
        <v>2</v>
      </c>
      <c r="F25" s="35" t="s">
        <v>9</v>
      </c>
      <c r="G25" s="35" t="s">
        <v>9</v>
      </c>
    </row>
    <row r="26" spans="1:7" ht="11.45" customHeight="1">
      <c r="A26" s="17">
        <f>IF(D26&lt;&gt;"",COUNTA($D$9:D26),"")</f>
        <v>13</v>
      </c>
      <c r="B26" s="49" t="s">
        <v>102</v>
      </c>
      <c r="C26" s="32">
        <v>18.2</v>
      </c>
      <c r="D26" s="32" t="s">
        <v>2</v>
      </c>
      <c r="E26" s="32" t="s">
        <v>2</v>
      </c>
      <c r="F26" s="35" t="s">
        <v>9</v>
      </c>
      <c r="G26" s="35" t="s">
        <v>9</v>
      </c>
    </row>
    <row r="27" spans="1:7" ht="11.45" customHeight="1">
      <c r="A27" s="17">
        <f>IF(D27&lt;&gt;"",COUNTA($D$9:D27),"")</f>
        <v>14</v>
      </c>
      <c r="B27" s="49" t="s">
        <v>103</v>
      </c>
      <c r="C27" s="35" t="s">
        <v>9</v>
      </c>
      <c r="D27" s="32" t="s">
        <v>9</v>
      </c>
      <c r="E27" s="32" t="s">
        <v>9</v>
      </c>
      <c r="F27" s="35" t="s">
        <v>9</v>
      </c>
      <c r="G27" s="35" t="s">
        <v>9</v>
      </c>
    </row>
    <row r="28" spans="1:7" ht="30" customHeight="1">
      <c r="A28" s="17" t="str">
        <f>IF(D28&lt;&gt;"",COUNTA($D$9:D28),"")</f>
        <v/>
      </c>
      <c r="B28" s="49"/>
      <c r="C28" s="251" t="s">
        <v>93</v>
      </c>
      <c r="D28" s="251"/>
      <c r="E28" s="251"/>
      <c r="F28" s="251"/>
      <c r="G28" s="252"/>
    </row>
    <row r="29" spans="1:7" ht="11.45" customHeight="1">
      <c r="A29" s="17" t="str">
        <f>IF(D29&lt;&gt;"",COUNTA($D$9:D29),"")</f>
        <v/>
      </c>
      <c r="B29" s="49"/>
      <c r="C29" s="253" t="s">
        <v>246</v>
      </c>
      <c r="D29" s="225"/>
      <c r="E29" s="225"/>
      <c r="F29" s="225" t="s">
        <v>26</v>
      </c>
      <c r="G29" s="226"/>
    </row>
    <row r="30" spans="1:7" ht="11.45" customHeight="1">
      <c r="A30" s="17" t="str">
        <f>IF(D30&lt;&gt;"",COUNTA($D$9:D30),"")</f>
        <v/>
      </c>
      <c r="B30" s="49"/>
      <c r="C30" s="32"/>
      <c r="D30" s="32"/>
      <c r="E30" s="32"/>
      <c r="F30" s="35"/>
      <c r="G30" s="35"/>
    </row>
    <row r="31" spans="1:7" ht="11.45" customHeight="1">
      <c r="A31" s="17">
        <f>IF(D31&lt;&gt;"",COUNTA($D$9:D31),"")</f>
        <v>15</v>
      </c>
      <c r="B31" s="50" t="s">
        <v>288</v>
      </c>
      <c r="C31" s="33" t="s">
        <v>9</v>
      </c>
      <c r="D31" s="33" t="s">
        <v>9</v>
      </c>
      <c r="E31" s="33" t="s">
        <v>9</v>
      </c>
      <c r="F31" s="34" t="s">
        <v>9</v>
      </c>
      <c r="G31" s="34" t="s">
        <v>9</v>
      </c>
    </row>
    <row r="32" spans="1:7" ht="11.45" customHeight="1">
      <c r="A32" s="17" t="str">
        <f>IF(D32&lt;&gt;"",COUNTA($D$9:D32),"")</f>
        <v/>
      </c>
      <c r="B32" s="115"/>
      <c r="C32" s="32"/>
      <c r="D32" s="32"/>
      <c r="E32" s="32"/>
      <c r="F32" s="35"/>
      <c r="G32" s="35"/>
    </row>
    <row r="33" spans="1:7" ht="11.45" customHeight="1">
      <c r="A33" s="17">
        <f>IF(D33&lt;&gt;"",COUNTA($D$9:D33),"")</f>
        <v>16</v>
      </c>
      <c r="B33" s="49" t="s">
        <v>98</v>
      </c>
      <c r="C33" s="32">
        <v>747.3</v>
      </c>
      <c r="D33" s="32">
        <v>596.70000000000005</v>
      </c>
      <c r="E33" s="32">
        <v>693.6</v>
      </c>
      <c r="F33" s="35">
        <v>-7</v>
      </c>
      <c r="G33" s="35">
        <v>16</v>
      </c>
    </row>
    <row r="34" spans="1:7" ht="11.45" customHeight="1">
      <c r="A34" s="17">
        <f>IF(D34&lt;&gt;"",COUNTA($D$9:D34),"")</f>
        <v>17</v>
      </c>
      <c r="B34" s="49" t="s">
        <v>99</v>
      </c>
      <c r="C34" s="32">
        <v>746.9</v>
      </c>
      <c r="D34" s="32">
        <v>596.20000000000005</v>
      </c>
      <c r="E34" s="32">
        <v>693.4</v>
      </c>
      <c r="F34" s="35">
        <v>-7</v>
      </c>
      <c r="G34" s="35">
        <v>16</v>
      </c>
    </row>
    <row r="35" spans="1:7" ht="11.45" customHeight="1">
      <c r="A35" s="17">
        <f>IF(D35&lt;&gt;"",COUNTA($D$9:D35),"")</f>
        <v>18</v>
      </c>
      <c r="B35" s="49" t="s">
        <v>100</v>
      </c>
      <c r="C35" s="32">
        <v>0.4</v>
      </c>
      <c r="D35" s="32">
        <v>0.5</v>
      </c>
      <c r="E35" s="32" t="s">
        <v>2</v>
      </c>
      <c r="F35" s="35" t="s">
        <v>9</v>
      </c>
      <c r="G35" s="35" t="s">
        <v>9</v>
      </c>
    </row>
    <row r="36" spans="1:7" ht="11.45" customHeight="1">
      <c r="A36" s="17">
        <f>IF(D36&lt;&gt;"",COUNTA($D$9:D36),"")</f>
        <v>19</v>
      </c>
      <c r="B36" s="49" t="s">
        <v>101</v>
      </c>
      <c r="C36" s="32" t="s">
        <v>2</v>
      </c>
      <c r="D36" s="32" t="s">
        <v>2</v>
      </c>
      <c r="E36" s="32" t="s">
        <v>2</v>
      </c>
      <c r="F36" s="35" t="s">
        <v>9</v>
      </c>
      <c r="G36" s="35" t="s">
        <v>9</v>
      </c>
    </row>
    <row r="37" spans="1:7" ht="11.45" customHeight="1">
      <c r="A37" s="17">
        <f>IF(D37&lt;&gt;"",COUNTA($D$9:D37),"")</f>
        <v>20</v>
      </c>
      <c r="B37" s="49" t="s">
        <v>102</v>
      </c>
      <c r="C37" s="32">
        <v>1.3</v>
      </c>
      <c r="D37" s="32" t="s">
        <v>2</v>
      </c>
      <c r="E37" s="32" t="s">
        <v>2</v>
      </c>
      <c r="F37" s="35" t="s">
        <v>9</v>
      </c>
      <c r="G37" s="35" t="s">
        <v>9</v>
      </c>
    </row>
    <row r="38" spans="1:7" ht="11.45" customHeight="1">
      <c r="A38" s="17">
        <f>IF(D38&lt;&gt;"",COUNTA($D$9:D38),"")</f>
        <v>21</v>
      </c>
      <c r="B38" s="49" t="s">
        <v>103</v>
      </c>
      <c r="C38" s="32" t="s">
        <v>9</v>
      </c>
      <c r="D38" s="32" t="s">
        <v>9</v>
      </c>
      <c r="E38" s="32" t="s">
        <v>9</v>
      </c>
      <c r="F38" s="35" t="s">
        <v>9</v>
      </c>
      <c r="G38" s="35" t="s">
        <v>9</v>
      </c>
    </row>
  </sheetData>
  <mergeCells count="19">
    <mergeCell ref="A1:B1"/>
    <mergeCell ref="C1:G1"/>
    <mergeCell ref="A2:B2"/>
    <mergeCell ref="C2:G2"/>
    <mergeCell ref="A3:A4"/>
    <mergeCell ref="B3:B4"/>
    <mergeCell ref="C3:C4"/>
    <mergeCell ref="D3:D4"/>
    <mergeCell ref="E3:E4"/>
    <mergeCell ref="F3:G3"/>
    <mergeCell ref="C28:G28"/>
    <mergeCell ref="C29:E29"/>
    <mergeCell ref="F29:G29"/>
    <mergeCell ref="C6:G6"/>
    <mergeCell ref="C7:E7"/>
    <mergeCell ref="F7:G7"/>
    <mergeCell ref="C17:G17"/>
    <mergeCell ref="C18:E18"/>
    <mergeCell ref="F18:G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45" customHeight="1"/>
  <cols>
    <col min="1" max="1" width="3.5703125" style="36" customWidth="1"/>
    <col min="2" max="2" width="34.5703125" style="36" customWidth="1"/>
    <col min="3" max="7" width="10.5703125" style="36" customWidth="1"/>
    <col min="8" max="16384" width="11.42578125" style="36"/>
  </cols>
  <sheetData>
    <row r="1" spans="1:7" s="47" customFormat="1" ht="24.95" customHeight="1">
      <c r="A1" s="221" t="s">
        <v>217</v>
      </c>
      <c r="B1" s="222"/>
      <c r="C1" s="223" t="s">
        <v>218</v>
      </c>
      <c r="D1" s="223"/>
      <c r="E1" s="223"/>
      <c r="F1" s="223"/>
      <c r="G1" s="224"/>
    </row>
    <row r="2" spans="1:7" ht="39.950000000000003" customHeight="1">
      <c r="A2" s="230" t="s">
        <v>379</v>
      </c>
      <c r="B2" s="231"/>
      <c r="C2" s="236" t="s">
        <v>104</v>
      </c>
      <c r="D2" s="236"/>
      <c r="E2" s="236"/>
      <c r="F2" s="236"/>
      <c r="G2" s="237"/>
    </row>
    <row r="3" spans="1:7" ht="11.25" customHeight="1">
      <c r="A3" s="232" t="s">
        <v>17</v>
      </c>
      <c r="B3" s="225" t="s">
        <v>22</v>
      </c>
      <c r="C3" s="225" t="s">
        <v>330</v>
      </c>
      <c r="D3" s="225">
        <v>2019</v>
      </c>
      <c r="E3" s="225">
        <v>2020</v>
      </c>
      <c r="F3" s="225" t="s">
        <v>346</v>
      </c>
      <c r="G3" s="226"/>
    </row>
    <row r="4" spans="1:7" ht="11.45" customHeight="1">
      <c r="A4" s="232"/>
      <c r="B4" s="225"/>
      <c r="C4" s="225"/>
      <c r="D4" s="225"/>
      <c r="E4" s="225"/>
      <c r="F4" s="45" t="s">
        <v>330</v>
      </c>
      <c r="G4" s="46">
        <v>2019</v>
      </c>
    </row>
    <row r="5" spans="1:7" ht="11.45" customHeight="1">
      <c r="A5" s="48">
        <v>1</v>
      </c>
      <c r="B5" s="29">
        <v>2</v>
      </c>
      <c r="C5" s="29">
        <v>3</v>
      </c>
      <c r="D5" s="29">
        <v>4</v>
      </c>
      <c r="E5" s="29">
        <v>5</v>
      </c>
      <c r="F5" s="29">
        <v>6</v>
      </c>
      <c r="G5" s="31">
        <v>7</v>
      </c>
    </row>
    <row r="6" spans="1:7" ht="30" customHeight="1">
      <c r="A6" s="144"/>
      <c r="B6" s="90"/>
      <c r="C6" s="227" t="s">
        <v>58</v>
      </c>
      <c r="D6" s="227"/>
      <c r="E6" s="227"/>
      <c r="F6" s="227"/>
      <c r="G6" s="254"/>
    </row>
    <row r="7" spans="1:7" ht="11.45" customHeight="1">
      <c r="A7" s="108"/>
      <c r="B7" s="90"/>
      <c r="C7" s="253" t="s">
        <v>90</v>
      </c>
      <c r="D7" s="225"/>
      <c r="E7" s="225"/>
      <c r="F7" s="225" t="s">
        <v>26</v>
      </c>
      <c r="G7" s="226"/>
    </row>
    <row r="8" spans="1:7" ht="11.45" customHeight="1">
      <c r="A8" s="51"/>
      <c r="B8" s="90"/>
      <c r="C8" s="32"/>
      <c r="D8" s="32"/>
      <c r="E8" s="32"/>
      <c r="F8" s="35"/>
      <c r="G8" s="35"/>
    </row>
    <row r="9" spans="1:7" ht="11.45" customHeight="1">
      <c r="A9" s="17">
        <f>IF(D9&lt;&gt;"",COUNTA($D$9:D9),"")</f>
        <v>1</v>
      </c>
      <c r="B9" s="50" t="s">
        <v>60</v>
      </c>
      <c r="C9" s="33">
        <v>36.5</v>
      </c>
      <c r="D9" s="33">
        <v>40.700000000000003</v>
      </c>
      <c r="E9" s="33">
        <v>43.7</v>
      </c>
      <c r="F9" s="34">
        <v>20</v>
      </c>
      <c r="G9" s="34">
        <v>7</v>
      </c>
    </row>
    <row r="10" spans="1:7" ht="11.45" customHeight="1">
      <c r="A10" s="17" t="str">
        <f>IF(D10&lt;&gt;"",COUNTA($D$9:D10),"")</f>
        <v/>
      </c>
      <c r="B10" s="90"/>
      <c r="C10" s="32"/>
      <c r="D10" s="32"/>
      <c r="E10" s="32"/>
      <c r="F10" s="35"/>
      <c r="G10" s="35"/>
    </row>
    <row r="11" spans="1:7" ht="11.45" customHeight="1">
      <c r="A11" s="17">
        <f>IF(D11&lt;&gt;"",COUNTA($D$9:D11),"")</f>
        <v>2</v>
      </c>
      <c r="B11" s="49" t="s">
        <v>105</v>
      </c>
      <c r="C11" s="32">
        <v>12</v>
      </c>
      <c r="D11" s="32">
        <v>13</v>
      </c>
      <c r="E11" s="32">
        <v>13.3</v>
      </c>
      <c r="F11" s="35">
        <v>11</v>
      </c>
      <c r="G11" s="35">
        <v>3</v>
      </c>
    </row>
    <row r="12" spans="1:7" ht="11.45" customHeight="1">
      <c r="A12" s="17">
        <f>IF(D12&lt;&gt;"",COUNTA($D$9:D12),"")</f>
        <v>3</v>
      </c>
      <c r="B12" s="49" t="s">
        <v>34</v>
      </c>
      <c r="C12" s="32">
        <v>24.3</v>
      </c>
      <c r="D12" s="32">
        <v>27.5</v>
      </c>
      <c r="E12" s="32">
        <v>30.2</v>
      </c>
      <c r="F12" s="35">
        <v>24</v>
      </c>
      <c r="G12" s="35">
        <v>10</v>
      </c>
    </row>
    <row r="13" spans="1:7" ht="11.45" customHeight="1">
      <c r="A13" s="17">
        <f>IF(D13&lt;&gt;"",COUNTA($D$9:D13),"")</f>
        <v>4</v>
      </c>
      <c r="B13" s="49" t="s">
        <v>67</v>
      </c>
      <c r="C13" s="32">
        <v>0.2</v>
      </c>
      <c r="D13" s="32">
        <v>0.2</v>
      </c>
      <c r="E13" s="32">
        <v>0.2</v>
      </c>
      <c r="F13" s="35">
        <v>-19</v>
      </c>
      <c r="G13" s="35">
        <v>-15</v>
      </c>
    </row>
    <row r="14" spans="1:7" s="113" customFormat="1" ht="30" customHeight="1">
      <c r="A14" s="17" t="str">
        <f>IF(D14&lt;&gt;"",COUNTA($D$9:D14),"")</f>
        <v/>
      </c>
      <c r="B14" s="112"/>
      <c r="C14" s="255" t="s">
        <v>167</v>
      </c>
      <c r="D14" s="255"/>
      <c r="E14" s="255"/>
      <c r="F14" s="255"/>
      <c r="G14" s="256"/>
    </row>
    <row r="15" spans="1:7" ht="11.45" customHeight="1">
      <c r="A15" s="17" t="str">
        <f>IF(D15&lt;&gt;"",COUNTA($D$9:D15),"")</f>
        <v/>
      </c>
      <c r="B15" s="90"/>
      <c r="C15" s="225" t="s">
        <v>92</v>
      </c>
      <c r="D15" s="225"/>
      <c r="E15" s="225"/>
      <c r="F15" s="225" t="s">
        <v>26</v>
      </c>
      <c r="G15" s="226"/>
    </row>
    <row r="16" spans="1:7" ht="11.45" customHeight="1">
      <c r="A16" s="17" t="str">
        <f>IF(D16&lt;&gt;"",COUNTA($D$9:D16),"")</f>
        <v/>
      </c>
      <c r="B16" s="90"/>
      <c r="C16" s="32"/>
      <c r="D16" s="32"/>
      <c r="E16" s="32"/>
      <c r="F16" s="35"/>
      <c r="G16" s="35"/>
    </row>
    <row r="17" spans="1:7" ht="11.45" customHeight="1">
      <c r="A17" s="17">
        <f>IF(D17&lt;&gt;"",COUNTA($D$9:D17),"")</f>
        <v>5</v>
      </c>
      <c r="B17" s="50" t="s">
        <v>60</v>
      </c>
      <c r="C17" s="33" t="s">
        <v>9</v>
      </c>
      <c r="D17" s="33" t="s">
        <v>9</v>
      </c>
      <c r="E17" s="33" t="s">
        <v>9</v>
      </c>
      <c r="F17" s="34" t="s">
        <v>9</v>
      </c>
      <c r="G17" s="34" t="s">
        <v>9</v>
      </c>
    </row>
    <row r="18" spans="1:7" ht="11.45" customHeight="1">
      <c r="A18" s="17" t="str">
        <f>IF(D18&lt;&gt;"",COUNTA($D$9:D18),"")</f>
        <v/>
      </c>
      <c r="B18" s="90"/>
      <c r="C18" s="32"/>
      <c r="D18" s="32"/>
      <c r="E18" s="32"/>
      <c r="F18" s="35"/>
      <c r="G18" s="35"/>
    </row>
    <row r="19" spans="1:7" ht="11.45" customHeight="1">
      <c r="A19" s="17">
        <f>IF(D19&lt;&gt;"",COUNTA($D$9:D19),"")</f>
        <v>6</v>
      </c>
      <c r="B19" s="49" t="s">
        <v>105</v>
      </c>
      <c r="C19" s="32">
        <v>354.5</v>
      </c>
      <c r="D19" s="32">
        <v>321.10000000000002</v>
      </c>
      <c r="E19" s="32">
        <v>361.7</v>
      </c>
      <c r="F19" s="35">
        <v>2</v>
      </c>
      <c r="G19" s="35">
        <v>13</v>
      </c>
    </row>
    <row r="20" spans="1:7" ht="11.45" customHeight="1">
      <c r="A20" s="17">
        <f>IF(D20&lt;&gt;"",COUNTA($D$9:D20),"")</f>
        <v>7</v>
      </c>
      <c r="B20" s="49" t="s">
        <v>34</v>
      </c>
      <c r="C20" s="32">
        <v>715</v>
      </c>
      <c r="D20" s="32">
        <v>735.8</v>
      </c>
      <c r="E20" s="32">
        <v>762.7</v>
      </c>
      <c r="F20" s="35">
        <v>7</v>
      </c>
      <c r="G20" s="35">
        <v>4</v>
      </c>
    </row>
    <row r="21" spans="1:7" ht="11.45" customHeight="1">
      <c r="A21" s="17">
        <f>IF(D21&lt;&gt;"",COUNTA($D$9:D21),"")</f>
        <v>8</v>
      </c>
      <c r="B21" s="49" t="s">
        <v>67</v>
      </c>
      <c r="C21" s="32" t="s">
        <v>9</v>
      </c>
      <c r="D21" s="32" t="s">
        <v>9</v>
      </c>
      <c r="E21" s="32" t="s">
        <v>9</v>
      </c>
      <c r="F21" s="35" t="s">
        <v>9</v>
      </c>
      <c r="G21" s="35" t="s">
        <v>9</v>
      </c>
    </row>
    <row r="22" spans="1:7" ht="30" customHeight="1">
      <c r="A22" s="17" t="str">
        <f>IF(D22&lt;&gt;"",COUNTA($D$9:D22),"")</f>
        <v/>
      </c>
      <c r="B22" s="49"/>
      <c r="C22" s="251" t="s">
        <v>93</v>
      </c>
      <c r="D22" s="251"/>
      <c r="E22" s="251"/>
      <c r="F22" s="251"/>
      <c r="G22" s="252"/>
    </row>
    <row r="23" spans="1:7" ht="11.45" customHeight="1">
      <c r="A23" s="17" t="str">
        <f>IF(D23&lt;&gt;"",COUNTA($D$9:D23),"")</f>
        <v/>
      </c>
      <c r="B23" s="49"/>
      <c r="C23" s="253" t="s">
        <v>246</v>
      </c>
      <c r="D23" s="225"/>
      <c r="E23" s="225"/>
      <c r="F23" s="225" t="s">
        <v>26</v>
      </c>
      <c r="G23" s="226"/>
    </row>
    <row r="24" spans="1:7" ht="11.45" customHeight="1">
      <c r="A24" s="17" t="str">
        <f>IF(D24&lt;&gt;"",COUNTA($D$9:D24),"")</f>
        <v/>
      </c>
      <c r="B24" s="49"/>
      <c r="C24" s="32"/>
      <c r="D24" s="32"/>
      <c r="E24" s="32"/>
      <c r="F24" s="35"/>
      <c r="G24" s="35"/>
    </row>
    <row r="25" spans="1:7" ht="11.45" customHeight="1">
      <c r="A25" s="17">
        <f>IF(D25&lt;&gt;"",COUNTA($D$9:D25),"")</f>
        <v>9</v>
      </c>
      <c r="B25" s="50" t="s">
        <v>60</v>
      </c>
      <c r="C25" s="33" t="s">
        <v>9</v>
      </c>
      <c r="D25" s="33" t="s">
        <v>9</v>
      </c>
      <c r="E25" s="33" t="s">
        <v>9</v>
      </c>
      <c r="F25" s="34" t="s">
        <v>9</v>
      </c>
      <c r="G25" s="34" t="s">
        <v>9</v>
      </c>
    </row>
    <row r="26" spans="1:7" ht="11.45" customHeight="1">
      <c r="A26" s="17" t="str">
        <f>IF(D26&lt;&gt;"",COUNTA($D$9:D26),"")</f>
        <v/>
      </c>
      <c r="B26" s="90"/>
      <c r="C26" s="32"/>
      <c r="D26" s="32"/>
      <c r="E26" s="32"/>
      <c r="F26" s="35"/>
      <c r="G26" s="35"/>
    </row>
    <row r="27" spans="1:7" ht="11.45" customHeight="1">
      <c r="A27" s="17">
        <f>IF(D27&lt;&gt;"",COUNTA($D$9:D27),"")</f>
        <v>10</v>
      </c>
      <c r="B27" s="49" t="s">
        <v>105</v>
      </c>
      <c r="C27" s="32">
        <v>426.6</v>
      </c>
      <c r="D27" s="32">
        <v>417.1</v>
      </c>
      <c r="E27" s="32">
        <v>482.8</v>
      </c>
      <c r="F27" s="35">
        <v>13</v>
      </c>
      <c r="G27" s="35">
        <v>16</v>
      </c>
    </row>
    <row r="28" spans="1:7" ht="11.45" customHeight="1">
      <c r="A28" s="17">
        <f>IF(D28&lt;&gt;"",COUNTA($D$9:D28),"")</f>
        <v>11</v>
      </c>
      <c r="B28" s="49" t="s">
        <v>34</v>
      </c>
      <c r="C28" s="32">
        <v>1735.7</v>
      </c>
      <c r="D28" s="32">
        <v>2020.8</v>
      </c>
      <c r="E28" s="32">
        <v>2300.9</v>
      </c>
      <c r="F28" s="35">
        <v>33</v>
      </c>
      <c r="G28" s="35">
        <v>14</v>
      </c>
    </row>
    <row r="29" spans="1:7" ht="11.45" customHeight="1">
      <c r="A29" s="17">
        <f>IF(D29&lt;&gt;"",COUNTA($D$9:D29),"")</f>
        <v>12</v>
      </c>
      <c r="B29" s="49" t="s">
        <v>67</v>
      </c>
      <c r="C29" s="32" t="s">
        <v>9</v>
      </c>
      <c r="D29" s="32" t="s">
        <v>9</v>
      </c>
      <c r="E29" s="32" t="s">
        <v>9</v>
      </c>
      <c r="F29" s="35" t="s">
        <v>9</v>
      </c>
      <c r="G29" s="35" t="s">
        <v>9</v>
      </c>
    </row>
    <row r="30" spans="1:7" ht="11.45" customHeight="1">
      <c r="A30" s="17"/>
      <c r="B30" s="86"/>
      <c r="C30" s="32"/>
      <c r="D30" s="32"/>
      <c r="E30" s="32"/>
      <c r="F30" s="32"/>
      <c r="G30" s="32"/>
    </row>
  </sheetData>
  <mergeCells count="19">
    <mergeCell ref="A1:B1"/>
    <mergeCell ref="C1:G1"/>
    <mergeCell ref="A2:B2"/>
    <mergeCell ref="C2:G2"/>
    <mergeCell ref="A3:A4"/>
    <mergeCell ref="B3:B4"/>
    <mergeCell ref="C3:C4"/>
    <mergeCell ref="D3:D4"/>
    <mergeCell ref="E3:E4"/>
    <mergeCell ref="F3:G3"/>
    <mergeCell ref="C22:G22"/>
    <mergeCell ref="C23:E23"/>
    <mergeCell ref="F23:G23"/>
    <mergeCell ref="C6:G6"/>
    <mergeCell ref="C7:E7"/>
    <mergeCell ref="F7:G7"/>
    <mergeCell ref="C14:G14"/>
    <mergeCell ref="C15:E15"/>
    <mergeCell ref="F15:G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45" customHeight="1"/>
  <cols>
    <col min="1" max="1" width="3.5703125" style="36" customWidth="1"/>
    <col min="2" max="2" width="34.5703125" style="36" customWidth="1"/>
    <col min="3" max="7" width="10.5703125" style="36" customWidth="1"/>
    <col min="8" max="16384" width="11.42578125" style="36"/>
  </cols>
  <sheetData>
    <row r="1" spans="1:8" s="47" customFormat="1" ht="24.95" customHeight="1">
      <c r="A1" s="221" t="s">
        <v>217</v>
      </c>
      <c r="B1" s="222"/>
      <c r="C1" s="223" t="s">
        <v>218</v>
      </c>
      <c r="D1" s="223"/>
      <c r="E1" s="223"/>
      <c r="F1" s="223"/>
      <c r="G1" s="224"/>
    </row>
    <row r="2" spans="1:8" ht="39.950000000000003" customHeight="1">
      <c r="A2" s="230" t="s">
        <v>380</v>
      </c>
      <c r="B2" s="231"/>
      <c r="C2" s="236" t="s">
        <v>106</v>
      </c>
      <c r="D2" s="236"/>
      <c r="E2" s="236"/>
      <c r="F2" s="236"/>
      <c r="G2" s="237"/>
    </row>
    <row r="3" spans="1:8" ht="11.25" customHeight="1">
      <c r="A3" s="232" t="s">
        <v>17</v>
      </c>
      <c r="B3" s="225" t="s">
        <v>22</v>
      </c>
      <c r="C3" s="225" t="s">
        <v>330</v>
      </c>
      <c r="D3" s="225">
        <v>2019</v>
      </c>
      <c r="E3" s="225">
        <v>2020</v>
      </c>
      <c r="F3" s="225" t="s">
        <v>346</v>
      </c>
      <c r="G3" s="226"/>
    </row>
    <row r="4" spans="1:8" ht="11.45" customHeight="1">
      <c r="A4" s="232"/>
      <c r="B4" s="225"/>
      <c r="C4" s="225"/>
      <c r="D4" s="225"/>
      <c r="E4" s="225"/>
      <c r="F4" s="45" t="s">
        <v>330</v>
      </c>
      <c r="G4" s="46">
        <v>2019</v>
      </c>
    </row>
    <row r="5" spans="1:8" s="107" customFormat="1" ht="11.45" customHeight="1">
      <c r="A5" s="48">
        <v>1</v>
      </c>
      <c r="B5" s="29">
        <v>2</v>
      </c>
      <c r="C5" s="29">
        <v>3</v>
      </c>
      <c r="D5" s="29">
        <v>4</v>
      </c>
      <c r="E5" s="29">
        <v>5</v>
      </c>
      <c r="F5" s="29">
        <v>6</v>
      </c>
      <c r="G5" s="31">
        <v>7</v>
      </c>
    </row>
    <row r="6" spans="1:8" ht="30" customHeight="1">
      <c r="A6" s="144"/>
      <c r="B6" s="90"/>
      <c r="C6" s="227" t="s">
        <v>58</v>
      </c>
      <c r="D6" s="227"/>
      <c r="E6" s="227"/>
      <c r="F6" s="227"/>
      <c r="G6" s="254"/>
    </row>
    <row r="7" spans="1:8" ht="11.45" customHeight="1">
      <c r="A7" s="108"/>
      <c r="B7" s="90"/>
      <c r="C7" s="253" t="s">
        <v>90</v>
      </c>
      <c r="D7" s="225"/>
      <c r="E7" s="225"/>
      <c r="F7" s="225" t="s">
        <v>26</v>
      </c>
      <c r="G7" s="226"/>
    </row>
    <row r="8" spans="1:8" ht="11.45" customHeight="1">
      <c r="A8" s="51"/>
      <c r="B8" s="90"/>
      <c r="C8" s="32"/>
      <c r="D8" s="32"/>
      <c r="E8" s="32"/>
      <c r="F8" s="35"/>
      <c r="G8" s="35"/>
    </row>
    <row r="9" spans="1:8" ht="11.45" customHeight="1">
      <c r="A9" s="17">
        <f>IF(D9&lt;&gt;"",COUNTA($D$9:D9),"")</f>
        <v>1</v>
      </c>
      <c r="B9" s="50" t="s">
        <v>62</v>
      </c>
      <c r="C9" s="33">
        <v>195.4</v>
      </c>
      <c r="D9" s="33">
        <v>207.9</v>
      </c>
      <c r="E9" s="33">
        <v>215.1</v>
      </c>
      <c r="F9" s="34">
        <v>10</v>
      </c>
      <c r="G9" s="34">
        <v>3</v>
      </c>
    </row>
    <row r="10" spans="1:8" ht="11.45" customHeight="1">
      <c r="A10" s="17" t="str">
        <f>IF(D10&lt;&gt;"",COUNTA($D$9:D10),"")</f>
        <v/>
      </c>
      <c r="B10" s="49"/>
      <c r="C10" s="32"/>
      <c r="D10" s="32"/>
      <c r="E10" s="32"/>
      <c r="F10" s="35"/>
      <c r="G10" s="35"/>
    </row>
    <row r="11" spans="1:8" ht="11.45" customHeight="1">
      <c r="A11" s="17">
        <f>IF(D11&lt;&gt;"",COUNTA($D$9:D11),"")</f>
        <v>2</v>
      </c>
      <c r="B11" s="49" t="s">
        <v>109</v>
      </c>
      <c r="C11" s="32">
        <v>4</v>
      </c>
      <c r="D11" s="32">
        <v>3.4</v>
      </c>
      <c r="E11" s="32">
        <v>3.7</v>
      </c>
      <c r="F11" s="35">
        <v>-7</v>
      </c>
      <c r="G11" s="35">
        <v>10</v>
      </c>
    </row>
    <row r="12" spans="1:8" ht="22.5" customHeight="1">
      <c r="A12" s="17">
        <f>IF(D12&lt;&gt;"",COUNTA($D$9:D12),"")</f>
        <v>3</v>
      </c>
      <c r="B12" s="49" t="s">
        <v>271</v>
      </c>
      <c r="C12" s="32">
        <v>153.19999999999999</v>
      </c>
      <c r="D12" s="32">
        <v>166.3</v>
      </c>
      <c r="E12" s="32">
        <v>171.2</v>
      </c>
      <c r="F12" s="35">
        <v>12</v>
      </c>
      <c r="G12" s="35">
        <v>3</v>
      </c>
    </row>
    <row r="13" spans="1:8" ht="11.45" customHeight="1">
      <c r="A13" s="17">
        <f>IF(D13&lt;&gt;"",COUNTA($D$9:D13),"")</f>
        <v>4</v>
      </c>
      <c r="B13" s="49" t="s">
        <v>87</v>
      </c>
      <c r="C13" s="32">
        <v>14.4</v>
      </c>
      <c r="D13" s="32">
        <v>15.2</v>
      </c>
      <c r="E13" s="32">
        <v>16.8</v>
      </c>
      <c r="F13" s="35">
        <v>17</v>
      </c>
      <c r="G13" s="35">
        <v>11</v>
      </c>
    </row>
    <row r="14" spans="1:8" ht="11.45" customHeight="1">
      <c r="A14" s="17">
        <f>IF(D14&lt;&gt;"",COUNTA($D$9:D14),"")</f>
        <v>5</v>
      </c>
      <c r="B14" s="49" t="s">
        <v>110</v>
      </c>
      <c r="C14" s="32">
        <v>23.1</v>
      </c>
      <c r="D14" s="32">
        <v>22.9</v>
      </c>
      <c r="E14" s="32">
        <v>23.4</v>
      </c>
      <c r="F14" s="35">
        <v>1</v>
      </c>
      <c r="G14" s="35">
        <v>2</v>
      </c>
    </row>
    <row r="15" spans="1:8" ht="11.45" customHeight="1">
      <c r="A15" s="17">
        <f>IF(D15&lt;&gt;"",COUNTA($D$9:D15),"")</f>
        <v>6</v>
      </c>
      <c r="B15" s="49" t="s">
        <v>86</v>
      </c>
      <c r="C15" s="109" t="s">
        <v>2</v>
      </c>
      <c r="D15" s="109" t="s">
        <v>2</v>
      </c>
      <c r="E15" s="109" t="s">
        <v>2</v>
      </c>
      <c r="F15" s="110" t="s">
        <v>9</v>
      </c>
      <c r="G15" s="110" t="s">
        <v>9</v>
      </c>
      <c r="H15" s="111"/>
    </row>
    <row r="16" spans="1:8" ht="11.45" customHeight="1">
      <c r="A16" s="17" t="str">
        <f>IF(D16&lt;&gt;"",COUNTA($D$9:D16),"")</f>
        <v/>
      </c>
      <c r="B16" s="49"/>
      <c r="C16" s="32"/>
      <c r="D16" s="32"/>
      <c r="E16" s="32"/>
      <c r="F16" s="35"/>
      <c r="G16" s="35"/>
    </row>
    <row r="17" spans="1:7" ht="11.45" customHeight="1">
      <c r="A17" s="17">
        <f>IF(D17&lt;&gt;"",COUNTA($D$9:D17),"")</f>
        <v>7</v>
      </c>
      <c r="B17" s="50" t="s">
        <v>107</v>
      </c>
      <c r="C17" s="33">
        <v>62.6</v>
      </c>
      <c r="D17" s="33">
        <v>66.599999999999994</v>
      </c>
      <c r="E17" s="33">
        <v>68</v>
      </c>
      <c r="F17" s="34">
        <v>9</v>
      </c>
      <c r="G17" s="34">
        <v>2</v>
      </c>
    </row>
    <row r="18" spans="1:7" ht="11.45" customHeight="1">
      <c r="A18" s="17">
        <f>IF(D18&lt;&gt;"",COUNTA($D$9:D18),"")</f>
        <v>8</v>
      </c>
      <c r="B18" s="50" t="s">
        <v>108</v>
      </c>
      <c r="C18" s="33">
        <v>198.2</v>
      </c>
      <c r="D18" s="33">
        <v>196.3</v>
      </c>
      <c r="E18" s="33">
        <v>193.8</v>
      </c>
      <c r="F18" s="34">
        <v>-2</v>
      </c>
      <c r="G18" s="34">
        <v>-1</v>
      </c>
    </row>
    <row r="19" spans="1:7" ht="30" customHeight="1">
      <c r="A19" s="17" t="str">
        <f>IF(D19&lt;&gt;"",COUNTA($D$9:D19),"")</f>
        <v/>
      </c>
      <c r="B19" s="90"/>
      <c r="C19" s="251" t="s">
        <v>167</v>
      </c>
      <c r="D19" s="251"/>
      <c r="E19" s="251"/>
      <c r="F19" s="251"/>
      <c r="G19" s="252"/>
    </row>
    <row r="20" spans="1:7" ht="11.45" customHeight="1">
      <c r="A20" s="17" t="str">
        <f>IF(D20&lt;&gt;"",COUNTA($D$9:D20),"")</f>
        <v/>
      </c>
      <c r="B20" s="90"/>
      <c r="C20" s="225" t="s">
        <v>92</v>
      </c>
      <c r="D20" s="225"/>
      <c r="E20" s="225"/>
      <c r="F20" s="225" t="s">
        <v>26</v>
      </c>
      <c r="G20" s="226"/>
    </row>
    <row r="21" spans="1:7" ht="11.45" customHeight="1">
      <c r="A21" s="17" t="str">
        <f>IF(D21&lt;&gt;"",COUNTA($D$9:D21),"")</f>
        <v/>
      </c>
      <c r="B21" s="90"/>
      <c r="C21" s="32"/>
      <c r="D21" s="32"/>
      <c r="E21" s="32"/>
      <c r="F21" s="35"/>
      <c r="G21" s="35"/>
    </row>
    <row r="22" spans="1:7" ht="11.45" customHeight="1">
      <c r="A22" s="17">
        <f>IF(D22&lt;&gt;"",COUNTA($D$9:D22),"")</f>
        <v>9</v>
      </c>
      <c r="B22" s="50" t="s">
        <v>62</v>
      </c>
      <c r="C22" s="33" t="s">
        <v>9</v>
      </c>
      <c r="D22" s="33" t="s">
        <v>9</v>
      </c>
      <c r="E22" s="33" t="s">
        <v>9</v>
      </c>
      <c r="F22" s="34" t="s">
        <v>9</v>
      </c>
      <c r="G22" s="34" t="s">
        <v>9</v>
      </c>
    </row>
    <row r="23" spans="1:7" ht="11.45" customHeight="1">
      <c r="A23" s="17" t="str">
        <f>IF(D23&lt;&gt;"",COUNTA($D$9:D23),"")</f>
        <v/>
      </c>
      <c r="B23" s="49"/>
      <c r="C23" s="32"/>
      <c r="D23" s="32"/>
      <c r="E23" s="32"/>
      <c r="F23" s="35"/>
      <c r="G23" s="35"/>
    </row>
    <row r="24" spans="1:7" ht="11.45" customHeight="1">
      <c r="A24" s="17">
        <f>IF(D24&lt;&gt;"",COUNTA($D$9:D24),"")</f>
        <v>10</v>
      </c>
      <c r="B24" s="49" t="s">
        <v>358</v>
      </c>
      <c r="C24" s="32">
        <v>295.39999999999998</v>
      </c>
      <c r="D24" s="32">
        <v>296.3</v>
      </c>
      <c r="E24" s="32">
        <v>271.54000000000002</v>
      </c>
      <c r="F24" s="35">
        <v>-8</v>
      </c>
      <c r="G24" s="35">
        <v>-8</v>
      </c>
    </row>
    <row r="25" spans="1:7" ht="22.5" customHeight="1">
      <c r="A25" s="17">
        <f>IF(D25&lt;&gt;"",COUNTA($D$9:D25),"")</f>
        <v>11</v>
      </c>
      <c r="B25" s="49" t="s">
        <v>359</v>
      </c>
      <c r="C25" s="32">
        <v>361.2</v>
      </c>
      <c r="D25" s="32">
        <v>328.7</v>
      </c>
      <c r="E25" s="32">
        <v>392</v>
      </c>
      <c r="F25" s="35">
        <v>9</v>
      </c>
      <c r="G25" s="35">
        <v>19</v>
      </c>
    </row>
    <row r="26" spans="1:7" ht="11.45" customHeight="1">
      <c r="A26" s="17">
        <f>IF(D26&lt;&gt;"",COUNTA($D$9:D26),"")</f>
        <v>12</v>
      </c>
      <c r="B26" s="49" t="s">
        <v>360</v>
      </c>
      <c r="C26" s="32">
        <v>43.1</v>
      </c>
      <c r="D26" s="32">
        <v>34.6</v>
      </c>
      <c r="E26" s="32">
        <v>38.4</v>
      </c>
      <c r="F26" s="35">
        <v>-11</v>
      </c>
      <c r="G26" s="35">
        <v>11</v>
      </c>
    </row>
    <row r="27" spans="1:7" ht="11.45" customHeight="1">
      <c r="A27" s="17">
        <f>IF(D27&lt;&gt;"",COUNTA($D$9:D27),"")</f>
        <v>13</v>
      </c>
      <c r="B27" s="49" t="s">
        <v>361</v>
      </c>
      <c r="C27" s="32">
        <v>48.7</v>
      </c>
      <c r="D27" s="32">
        <v>31</v>
      </c>
      <c r="E27" s="32">
        <v>41.8</v>
      </c>
      <c r="F27" s="35">
        <v>-14</v>
      </c>
      <c r="G27" s="35">
        <v>35</v>
      </c>
    </row>
    <row r="28" spans="1:7" ht="11.45" customHeight="1">
      <c r="A28" s="17">
        <f>IF(D28&lt;&gt;"",COUNTA($D$9:D28),"")</f>
        <v>14</v>
      </c>
      <c r="B28" s="49" t="s">
        <v>112</v>
      </c>
      <c r="C28" s="32" t="s">
        <v>9</v>
      </c>
      <c r="D28" s="32" t="s">
        <v>9</v>
      </c>
      <c r="E28" s="32" t="s">
        <v>9</v>
      </c>
      <c r="F28" s="35" t="s">
        <v>9</v>
      </c>
      <c r="G28" s="35" t="s">
        <v>9</v>
      </c>
    </row>
    <row r="29" spans="1:7" ht="11.45" customHeight="1">
      <c r="A29" s="17" t="str">
        <f>IF(D29&lt;&gt;"",COUNTA($D$9:D29),"")</f>
        <v/>
      </c>
      <c r="B29" s="49"/>
      <c r="C29" s="32"/>
      <c r="D29" s="32"/>
      <c r="E29" s="32"/>
      <c r="F29" s="35"/>
      <c r="G29" s="35"/>
    </row>
    <row r="30" spans="1:7" ht="11.45" customHeight="1">
      <c r="A30" s="17">
        <f>IF(D30&lt;&gt;"",COUNTA($D$9:D30),"")</f>
        <v>15</v>
      </c>
      <c r="B30" s="50" t="s">
        <v>362</v>
      </c>
      <c r="C30" s="33">
        <v>45.8</v>
      </c>
      <c r="D30" s="33">
        <v>34.9</v>
      </c>
      <c r="E30" s="33">
        <v>46</v>
      </c>
      <c r="F30" s="34">
        <v>0</v>
      </c>
      <c r="G30" s="34">
        <v>32</v>
      </c>
    </row>
    <row r="31" spans="1:7" ht="11.45" customHeight="1">
      <c r="A31" s="17">
        <f>IF(D31&lt;&gt;"",COUNTA($D$9:D31),"")</f>
        <v>16</v>
      </c>
      <c r="B31" s="50" t="s">
        <v>363</v>
      </c>
      <c r="C31" s="33">
        <v>43.8</v>
      </c>
      <c r="D31" s="33">
        <v>32.799999999999997</v>
      </c>
      <c r="E31" s="33">
        <v>46.3</v>
      </c>
      <c r="F31" s="34">
        <f>E31/C31*100-100</f>
        <v>5.7077625570776291</v>
      </c>
      <c r="G31" s="34">
        <v>41</v>
      </c>
    </row>
    <row r="32" spans="1:7" ht="30" customHeight="1">
      <c r="A32" s="17" t="str">
        <f>IF(D32&lt;&gt;"",COUNTA($D$9:D32),"")</f>
        <v/>
      </c>
      <c r="B32" s="49"/>
      <c r="C32" s="251" t="s">
        <v>93</v>
      </c>
      <c r="D32" s="251"/>
      <c r="E32" s="251"/>
      <c r="F32" s="251"/>
      <c r="G32" s="252"/>
    </row>
    <row r="33" spans="1:7" ht="11.45" customHeight="1">
      <c r="A33" s="17" t="str">
        <f>IF(D33&lt;&gt;"",COUNTA($D$9:D33),"")</f>
        <v/>
      </c>
      <c r="B33" s="49"/>
      <c r="C33" s="253" t="s">
        <v>246</v>
      </c>
      <c r="D33" s="225"/>
      <c r="E33" s="225"/>
      <c r="F33" s="225" t="s">
        <v>26</v>
      </c>
      <c r="G33" s="226"/>
    </row>
    <row r="34" spans="1:7" ht="11.45" customHeight="1">
      <c r="A34" s="17" t="str">
        <f>IF(D34&lt;&gt;"",COUNTA($D$9:D34),"")</f>
        <v/>
      </c>
      <c r="B34" s="49"/>
      <c r="C34" s="32"/>
      <c r="D34" s="32"/>
      <c r="E34" s="32"/>
      <c r="F34" s="35"/>
      <c r="G34" s="35"/>
    </row>
    <row r="35" spans="1:7" ht="11.45" customHeight="1">
      <c r="A35" s="17">
        <f>IF(D35&lt;&gt;"",COUNTA($D$9:D35),"")</f>
        <v>17</v>
      </c>
      <c r="B35" s="50" t="s">
        <v>62</v>
      </c>
      <c r="C35" s="33" t="s">
        <v>9</v>
      </c>
      <c r="D35" s="33" t="s">
        <v>9</v>
      </c>
      <c r="E35" s="33" t="s">
        <v>9</v>
      </c>
      <c r="F35" s="34" t="s">
        <v>9</v>
      </c>
      <c r="G35" s="34" t="s">
        <v>9</v>
      </c>
    </row>
    <row r="36" spans="1:7" ht="11.45" customHeight="1">
      <c r="A36" s="17" t="str">
        <f>IF(D36&lt;&gt;"",COUNTA($D$9:D36),"")</f>
        <v/>
      </c>
      <c r="B36" s="49"/>
      <c r="C36" s="32"/>
      <c r="D36" s="32"/>
      <c r="E36" s="32"/>
      <c r="F36" s="35"/>
      <c r="G36" s="35"/>
    </row>
    <row r="37" spans="1:7" ht="11.45" customHeight="1">
      <c r="A37" s="17">
        <f>IF(D37&lt;&gt;"",COUNTA($D$9:D37),"")</f>
        <v>18</v>
      </c>
      <c r="B37" s="49" t="s">
        <v>358</v>
      </c>
      <c r="C37" s="32">
        <v>119.2</v>
      </c>
      <c r="D37" s="32">
        <v>100.7</v>
      </c>
      <c r="E37" s="32">
        <v>101.5</v>
      </c>
      <c r="F37" s="35">
        <v>-15</v>
      </c>
      <c r="G37" s="35">
        <v>1</v>
      </c>
    </row>
    <row r="38" spans="1:7" ht="22.5" customHeight="1">
      <c r="A38" s="17">
        <f>IF(D38&lt;&gt;"",COUNTA($D$9:D38),"")</f>
        <v>19</v>
      </c>
      <c r="B38" s="49" t="s">
        <v>359</v>
      </c>
      <c r="C38" s="32">
        <v>5532.1</v>
      </c>
      <c r="D38" s="32">
        <v>5467.9</v>
      </c>
      <c r="E38" s="32">
        <v>6710.4</v>
      </c>
      <c r="F38" s="35">
        <v>21</v>
      </c>
      <c r="G38" s="35">
        <v>23</v>
      </c>
    </row>
    <row r="39" spans="1:7" ht="11.45" customHeight="1">
      <c r="A39" s="17">
        <f>IF(D39&lt;&gt;"",COUNTA($D$9:D39),"")</f>
        <v>20</v>
      </c>
      <c r="B39" s="49" t="s">
        <v>360</v>
      </c>
      <c r="C39" s="32">
        <v>61.9</v>
      </c>
      <c r="D39" s="32">
        <v>52.8</v>
      </c>
      <c r="E39" s="32">
        <v>64.7</v>
      </c>
      <c r="F39" s="35">
        <v>5</v>
      </c>
      <c r="G39" s="35">
        <v>23</v>
      </c>
    </row>
    <row r="40" spans="1:7" ht="11.45" customHeight="1">
      <c r="A40" s="17">
        <f>IF(D40&lt;&gt;"",COUNTA($D$9:D40),"")</f>
        <v>21</v>
      </c>
      <c r="B40" s="49" t="s">
        <v>361</v>
      </c>
      <c r="C40" s="32">
        <v>112.7</v>
      </c>
      <c r="D40" s="32">
        <v>71</v>
      </c>
      <c r="E40" s="32">
        <v>97.6</v>
      </c>
      <c r="F40" s="35">
        <v>-13</v>
      </c>
      <c r="G40" s="35">
        <v>38</v>
      </c>
    </row>
    <row r="41" spans="1:7" ht="11.45" customHeight="1">
      <c r="A41" s="17">
        <f>IF(D41&lt;&gt;"",COUNTA($D$9:D41),"")</f>
        <v>22</v>
      </c>
      <c r="B41" s="49" t="s">
        <v>112</v>
      </c>
      <c r="C41" s="32" t="s">
        <v>9</v>
      </c>
      <c r="D41" s="32" t="s">
        <v>9</v>
      </c>
      <c r="E41" s="32" t="s">
        <v>9</v>
      </c>
      <c r="F41" s="35" t="s">
        <v>9</v>
      </c>
      <c r="G41" s="35" t="s">
        <v>9</v>
      </c>
    </row>
    <row r="42" spans="1:7" ht="11.45" customHeight="1">
      <c r="A42" s="17" t="str">
        <f>IF(D42&lt;&gt;"",COUNTA($D$9:D42),"")</f>
        <v/>
      </c>
      <c r="B42" s="49"/>
      <c r="C42" s="32"/>
      <c r="D42" s="32"/>
      <c r="E42" s="32"/>
      <c r="F42" s="35"/>
      <c r="G42" s="35"/>
    </row>
    <row r="43" spans="1:7" ht="11.45" customHeight="1">
      <c r="A43" s="17">
        <f>IF(D43&lt;&gt;"",COUNTA($D$9:D43),"")</f>
        <v>23</v>
      </c>
      <c r="B43" s="50" t="s">
        <v>362</v>
      </c>
      <c r="C43" s="33">
        <v>286.7</v>
      </c>
      <c r="D43" s="33">
        <v>232.4</v>
      </c>
      <c r="E43" s="33">
        <v>313.2</v>
      </c>
      <c r="F43" s="34">
        <v>9</v>
      </c>
      <c r="G43" s="34">
        <v>35</v>
      </c>
    </row>
    <row r="44" spans="1:7" ht="11.45" customHeight="1">
      <c r="A44" s="17">
        <f>IF(D44&lt;&gt;"",COUNTA($D$9:D44),"")</f>
        <v>24</v>
      </c>
      <c r="B44" s="50" t="s">
        <v>363</v>
      </c>
      <c r="C44" s="33">
        <v>867.8</v>
      </c>
      <c r="D44" s="33">
        <v>644.29999999999995</v>
      </c>
      <c r="E44" s="33">
        <v>897.7</v>
      </c>
      <c r="F44" s="34">
        <v>3</v>
      </c>
      <c r="G44" s="34">
        <v>39</v>
      </c>
    </row>
  </sheetData>
  <mergeCells count="19">
    <mergeCell ref="A1:B1"/>
    <mergeCell ref="C1:G1"/>
    <mergeCell ref="A2:B2"/>
    <mergeCell ref="C2:G2"/>
    <mergeCell ref="A3:A4"/>
    <mergeCell ref="B3:B4"/>
    <mergeCell ref="C3:C4"/>
    <mergeCell ref="D3:D4"/>
    <mergeCell ref="E3:E4"/>
    <mergeCell ref="F3:G3"/>
    <mergeCell ref="C32:G32"/>
    <mergeCell ref="C33:E33"/>
    <mergeCell ref="F33:G33"/>
    <mergeCell ref="C6:G6"/>
    <mergeCell ref="C7:E7"/>
    <mergeCell ref="F7:G7"/>
    <mergeCell ref="C19:G19"/>
    <mergeCell ref="C20:E20"/>
    <mergeCell ref="F20:G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45" customHeight="1"/>
  <cols>
    <col min="1" max="1" width="3.5703125" style="36" customWidth="1"/>
    <col min="2" max="2" width="18.5703125" style="36" customWidth="1"/>
    <col min="3" max="10" width="8.5703125" style="36" customWidth="1"/>
    <col min="11" max="16384" width="11.42578125" style="36"/>
  </cols>
  <sheetData>
    <row r="1" spans="1:13" s="47" customFormat="1" ht="24.95" customHeight="1">
      <c r="A1" s="221" t="s">
        <v>217</v>
      </c>
      <c r="B1" s="222"/>
      <c r="C1" s="223" t="s">
        <v>218</v>
      </c>
      <c r="D1" s="223"/>
      <c r="E1" s="223"/>
      <c r="F1" s="223"/>
      <c r="G1" s="223"/>
      <c r="H1" s="223"/>
      <c r="I1" s="223"/>
      <c r="J1" s="224"/>
    </row>
    <row r="2" spans="1:13" ht="39.950000000000003" customHeight="1">
      <c r="A2" s="230" t="s">
        <v>381</v>
      </c>
      <c r="B2" s="231"/>
      <c r="C2" s="236" t="s">
        <v>373</v>
      </c>
      <c r="D2" s="236"/>
      <c r="E2" s="236"/>
      <c r="F2" s="236"/>
      <c r="G2" s="236"/>
      <c r="H2" s="236"/>
      <c r="I2" s="236"/>
      <c r="J2" s="237"/>
    </row>
    <row r="3" spans="1:13" ht="11.25" customHeight="1">
      <c r="A3" s="232" t="s">
        <v>17</v>
      </c>
      <c r="B3" s="257" t="s">
        <v>22</v>
      </c>
      <c r="C3" s="225" t="s">
        <v>226</v>
      </c>
      <c r="D3" s="225"/>
      <c r="E3" s="257" t="s">
        <v>113</v>
      </c>
      <c r="F3" s="257"/>
      <c r="G3" s="257"/>
      <c r="H3" s="257"/>
      <c r="I3" s="257"/>
      <c r="J3" s="258"/>
    </row>
    <row r="4" spans="1:13" ht="11.25" customHeight="1">
      <c r="A4" s="232"/>
      <c r="B4" s="257"/>
      <c r="C4" s="225"/>
      <c r="D4" s="225"/>
      <c r="E4" s="257" t="s">
        <v>114</v>
      </c>
      <c r="F4" s="257" t="s">
        <v>115</v>
      </c>
      <c r="G4" s="225" t="s">
        <v>119</v>
      </c>
      <c r="H4" s="257" t="s">
        <v>114</v>
      </c>
      <c r="I4" s="257" t="s">
        <v>115</v>
      </c>
      <c r="J4" s="226" t="s">
        <v>119</v>
      </c>
    </row>
    <row r="5" spans="1:13" ht="11.45" customHeight="1">
      <c r="A5" s="232"/>
      <c r="B5" s="257"/>
      <c r="C5" s="225"/>
      <c r="D5" s="225"/>
      <c r="E5" s="257"/>
      <c r="F5" s="257"/>
      <c r="G5" s="225"/>
      <c r="H5" s="257"/>
      <c r="I5" s="257"/>
      <c r="J5" s="226"/>
    </row>
    <row r="6" spans="1:13" ht="11.45" customHeight="1">
      <c r="A6" s="232"/>
      <c r="B6" s="257"/>
      <c r="C6" s="104" t="s">
        <v>94</v>
      </c>
      <c r="D6" s="104" t="s">
        <v>26</v>
      </c>
      <c r="E6" s="257" t="s">
        <v>94</v>
      </c>
      <c r="F6" s="257"/>
      <c r="G6" s="257"/>
      <c r="H6" s="257" t="s">
        <v>26</v>
      </c>
      <c r="I6" s="257"/>
      <c r="J6" s="258"/>
    </row>
    <row r="7" spans="1:13" ht="11.45" customHeight="1">
      <c r="A7" s="48">
        <v>1</v>
      </c>
      <c r="B7" s="29">
        <v>2</v>
      </c>
      <c r="C7" s="29">
        <v>3</v>
      </c>
      <c r="D7" s="29">
        <v>4</v>
      </c>
      <c r="E7" s="29">
        <v>5</v>
      </c>
      <c r="F7" s="29">
        <v>6</v>
      </c>
      <c r="G7" s="29">
        <v>7</v>
      </c>
      <c r="H7" s="29">
        <v>8</v>
      </c>
      <c r="I7" s="29">
        <v>9</v>
      </c>
      <c r="J7" s="31">
        <v>10</v>
      </c>
    </row>
    <row r="8" spans="1:13" ht="11.45" customHeight="1">
      <c r="A8" s="105"/>
      <c r="B8" s="55"/>
      <c r="C8" s="89"/>
      <c r="D8" s="27"/>
      <c r="E8" s="89"/>
      <c r="F8" s="89"/>
      <c r="G8" s="89"/>
      <c r="H8" s="91"/>
      <c r="I8" s="91"/>
      <c r="J8" s="91"/>
    </row>
    <row r="9" spans="1:13" ht="22.5" customHeight="1">
      <c r="A9" s="17">
        <f>IF(C9&lt;&gt;"",COUNTA($C9:C$9),"")</f>
        <v>1</v>
      </c>
      <c r="B9" s="49" t="s">
        <v>355</v>
      </c>
      <c r="C9" s="89">
        <v>63845</v>
      </c>
      <c r="D9" s="27">
        <v>100</v>
      </c>
      <c r="E9" s="89">
        <v>52811</v>
      </c>
      <c r="F9" s="89">
        <v>5501</v>
      </c>
      <c r="G9" s="89">
        <v>5533</v>
      </c>
      <c r="H9" s="91">
        <v>82.7</v>
      </c>
      <c r="I9" s="91">
        <v>8.6</v>
      </c>
      <c r="J9" s="91">
        <v>8.6999999999999993</v>
      </c>
      <c r="K9" s="26"/>
      <c r="L9" s="26"/>
      <c r="M9" s="26"/>
    </row>
    <row r="10" spans="1:13" ht="11.45" customHeight="1">
      <c r="A10" s="17" t="str">
        <f>IF(C10&lt;&gt;"",COUNTA($C$9:C10),"")</f>
        <v/>
      </c>
      <c r="B10" s="49"/>
      <c r="C10" s="89"/>
      <c r="D10" s="27"/>
      <c r="E10" s="89"/>
      <c r="F10" s="89"/>
      <c r="G10" s="89"/>
      <c r="H10" s="91"/>
      <c r="I10" s="91"/>
      <c r="J10" s="91"/>
      <c r="K10" s="26"/>
      <c r="L10" s="26"/>
      <c r="M10" s="26"/>
    </row>
    <row r="11" spans="1:13" ht="22.5" customHeight="1">
      <c r="A11" s="17">
        <f>IF(C11&lt;&gt;"",COUNTA($C$9:C11),"")</f>
        <v>2</v>
      </c>
      <c r="B11" s="49" t="s">
        <v>356</v>
      </c>
      <c r="C11" s="89">
        <v>98157</v>
      </c>
      <c r="D11" s="27">
        <v>100</v>
      </c>
      <c r="E11" s="89">
        <v>66504</v>
      </c>
      <c r="F11" s="89">
        <v>13521</v>
      </c>
      <c r="G11" s="89">
        <v>18132</v>
      </c>
      <c r="H11" s="91">
        <v>67.8</v>
      </c>
      <c r="I11" s="91">
        <v>13.8</v>
      </c>
      <c r="J11" s="91">
        <v>18.5</v>
      </c>
      <c r="K11" s="26"/>
      <c r="L11" s="26"/>
      <c r="M11" s="26"/>
    </row>
    <row r="12" spans="1:13" ht="11.45" customHeight="1">
      <c r="A12" s="17" t="str">
        <f>IF(C12&lt;&gt;"",COUNTA($C$9:C12),"")</f>
        <v/>
      </c>
      <c r="B12" s="49"/>
      <c r="C12" s="89"/>
      <c r="D12" s="27"/>
      <c r="E12" s="89"/>
      <c r="F12" s="89"/>
      <c r="G12" s="89"/>
      <c r="H12" s="91"/>
      <c r="I12" s="91"/>
      <c r="J12" s="91"/>
      <c r="K12" s="26"/>
      <c r="L12" s="26"/>
      <c r="M12" s="26"/>
    </row>
    <row r="13" spans="1:13" ht="22.5" customHeight="1">
      <c r="A13" s="17">
        <f>IF(C13&lt;&gt;"",COUNTA($C$9:C13),"")</f>
        <v>3</v>
      </c>
      <c r="B13" s="49" t="s">
        <v>357</v>
      </c>
      <c r="C13" s="89">
        <v>1204425</v>
      </c>
      <c r="D13" s="27">
        <v>100</v>
      </c>
      <c r="E13" s="89">
        <v>713154</v>
      </c>
      <c r="F13" s="89">
        <v>239133</v>
      </c>
      <c r="G13" s="89">
        <v>252138</v>
      </c>
      <c r="H13" s="91">
        <v>59.2</v>
      </c>
      <c r="I13" s="91">
        <v>19.899999999999999</v>
      </c>
      <c r="J13" s="91">
        <v>20.9</v>
      </c>
      <c r="K13" s="26"/>
      <c r="L13" s="26"/>
      <c r="M13" s="26"/>
    </row>
    <row r="14" spans="1:13" ht="11.45" customHeight="1">
      <c r="A14" s="17"/>
      <c r="B14" s="86"/>
      <c r="C14" s="89"/>
      <c r="D14" s="27"/>
      <c r="E14" s="89"/>
      <c r="F14" s="89"/>
      <c r="G14" s="89"/>
      <c r="H14" s="26"/>
      <c r="I14" s="26"/>
      <c r="J14" s="26"/>
      <c r="K14" s="26"/>
      <c r="L14" s="26"/>
      <c r="M14" s="26"/>
    </row>
    <row r="15" spans="1:13" ht="11.25">
      <c r="A15" s="17"/>
      <c r="B15" s="86"/>
      <c r="C15" s="89"/>
      <c r="D15" s="27"/>
      <c r="E15" s="89"/>
      <c r="F15" s="89"/>
      <c r="G15" s="89"/>
      <c r="H15" s="26"/>
      <c r="I15" s="26"/>
      <c r="J15" s="26"/>
      <c r="K15" s="26"/>
      <c r="L15" s="26"/>
      <c r="M15" s="26"/>
    </row>
    <row r="16" spans="1:13" ht="11.45" customHeight="1">
      <c r="B16" s="106"/>
      <c r="C16" s="56"/>
      <c r="D16" s="56"/>
      <c r="E16" s="56"/>
      <c r="F16" s="56"/>
      <c r="G16" s="56"/>
      <c r="H16" s="56"/>
      <c r="I16" s="56"/>
      <c r="J16" s="56"/>
    </row>
  </sheetData>
  <mergeCells count="16">
    <mergeCell ref="A1:B1"/>
    <mergeCell ref="C1:J1"/>
    <mergeCell ref="A2:B2"/>
    <mergeCell ref="C2:J2"/>
    <mergeCell ref="C3:D5"/>
    <mergeCell ref="A3:A6"/>
    <mergeCell ref="J4:J5"/>
    <mergeCell ref="G4:G5"/>
    <mergeCell ref="H4:H5"/>
    <mergeCell ref="I4:I5"/>
    <mergeCell ref="E6:G6"/>
    <mergeCell ref="H6:J6"/>
    <mergeCell ref="B3:B6"/>
    <mergeCell ref="E3:J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zoomScale="140" zoomScaleNormal="140" workbookViewId="0">
      <pane xSplit="2" ySplit="8" topLeftCell="C9" activePane="bottomRight" state="frozen"/>
      <selection pane="topRight" activeCell="C1" sqref="C1"/>
      <selection pane="bottomLeft" activeCell="A9" sqref="A9"/>
      <selection pane="bottomRight" activeCell="C9" sqref="C9:G9"/>
    </sheetView>
  </sheetViews>
  <sheetFormatPr baseColWidth="10" defaultRowHeight="11.45" customHeight="1"/>
  <cols>
    <col min="1" max="1" width="3.7109375" style="36" customWidth="1"/>
    <col min="2" max="2" width="36.28515625" style="36" customWidth="1"/>
    <col min="3" max="13" width="10.42578125" style="36" customWidth="1"/>
    <col min="14" max="15" width="10.42578125" style="147" customWidth="1"/>
    <col min="16" max="17" width="10.42578125" style="36" customWidth="1"/>
    <col min="18" max="16384" width="11.42578125" style="36"/>
  </cols>
  <sheetData>
    <row r="1" spans="1:17" s="47" customFormat="1" ht="24.95" customHeight="1">
      <c r="A1" s="221" t="s">
        <v>217</v>
      </c>
      <c r="B1" s="222"/>
      <c r="C1" s="223" t="s">
        <v>218</v>
      </c>
      <c r="D1" s="223"/>
      <c r="E1" s="223"/>
      <c r="F1" s="223"/>
      <c r="G1" s="224"/>
      <c r="H1" s="261" t="s">
        <v>218</v>
      </c>
      <c r="I1" s="223"/>
      <c r="J1" s="223"/>
      <c r="K1" s="223"/>
      <c r="L1" s="224"/>
      <c r="M1" s="261" t="s">
        <v>218</v>
      </c>
      <c r="N1" s="223"/>
      <c r="O1" s="223"/>
      <c r="P1" s="223"/>
      <c r="Q1" s="224"/>
    </row>
    <row r="2" spans="1:17" ht="39.950000000000003" customHeight="1">
      <c r="A2" s="230" t="s">
        <v>382</v>
      </c>
      <c r="B2" s="231"/>
      <c r="C2" s="244" t="s">
        <v>122</v>
      </c>
      <c r="D2" s="244"/>
      <c r="E2" s="244"/>
      <c r="F2" s="244"/>
      <c r="G2" s="260"/>
      <c r="H2" s="259" t="s">
        <v>122</v>
      </c>
      <c r="I2" s="244"/>
      <c r="J2" s="244"/>
      <c r="K2" s="244"/>
      <c r="L2" s="260"/>
      <c r="M2" s="259" t="s">
        <v>122</v>
      </c>
      <c r="N2" s="244"/>
      <c r="O2" s="244"/>
      <c r="P2" s="244"/>
      <c r="Q2" s="260"/>
    </row>
    <row r="3" spans="1:17" s="58" customFormat="1" ht="11.45" customHeight="1">
      <c r="A3" s="232" t="s">
        <v>17</v>
      </c>
      <c r="B3" s="249" t="s">
        <v>121</v>
      </c>
      <c r="C3" s="249" t="s">
        <v>343</v>
      </c>
      <c r="D3" s="249" t="s">
        <v>392</v>
      </c>
      <c r="E3" s="249" t="s">
        <v>393</v>
      </c>
      <c r="F3" s="249" t="s">
        <v>344</v>
      </c>
      <c r="G3" s="250"/>
      <c r="H3" s="247" t="s">
        <v>343</v>
      </c>
      <c r="I3" s="249" t="s">
        <v>392</v>
      </c>
      <c r="J3" s="249" t="s">
        <v>393</v>
      </c>
      <c r="K3" s="249" t="s">
        <v>344</v>
      </c>
      <c r="L3" s="250"/>
      <c r="M3" s="247" t="s">
        <v>343</v>
      </c>
      <c r="N3" s="249" t="s">
        <v>392</v>
      </c>
      <c r="O3" s="249" t="s">
        <v>393</v>
      </c>
      <c r="P3" s="249" t="s">
        <v>344</v>
      </c>
      <c r="Q3" s="250"/>
    </row>
    <row r="4" spans="1:17" s="58" customFormat="1" ht="11.45" customHeight="1">
      <c r="A4" s="232"/>
      <c r="B4" s="249"/>
      <c r="C4" s="249"/>
      <c r="D4" s="249"/>
      <c r="E4" s="249"/>
      <c r="F4" s="249"/>
      <c r="G4" s="250"/>
      <c r="H4" s="247"/>
      <c r="I4" s="249"/>
      <c r="J4" s="249"/>
      <c r="K4" s="249"/>
      <c r="L4" s="250"/>
      <c r="M4" s="247"/>
      <c r="N4" s="249"/>
      <c r="O4" s="249"/>
      <c r="P4" s="249"/>
      <c r="Q4" s="250"/>
    </row>
    <row r="5" spans="1:17" s="57" customFormat="1" ht="11.45" customHeight="1">
      <c r="A5" s="232"/>
      <c r="B5" s="249"/>
      <c r="C5" s="249"/>
      <c r="D5" s="249"/>
      <c r="E5" s="249"/>
      <c r="F5" s="249" t="s">
        <v>343</v>
      </c>
      <c r="G5" s="250">
        <v>2019</v>
      </c>
      <c r="H5" s="247"/>
      <c r="I5" s="249"/>
      <c r="J5" s="249"/>
      <c r="K5" s="249" t="s">
        <v>343</v>
      </c>
      <c r="L5" s="250">
        <v>2019</v>
      </c>
      <c r="M5" s="247"/>
      <c r="N5" s="249"/>
      <c r="O5" s="249"/>
      <c r="P5" s="249" t="s">
        <v>343</v>
      </c>
      <c r="Q5" s="250">
        <v>2019</v>
      </c>
    </row>
    <row r="6" spans="1:17" s="57" customFormat="1" ht="11.45" customHeight="1">
      <c r="A6" s="232"/>
      <c r="B6" s="249"/>
      <c r="C6" s="249"/>
      <c r="D6" s="249"/>
      <c r="E6" s="249"/>
      <c r="F6" s="249"/>
      <c r="G6" s="250"/>
      <c r="H6" s="247"/>
      <c r="I6" s="249"/>
      <c r="J6" s="249"/>
      <c r="K6" s="249"/>
      <c r="L6" s="250"/>
      <c r="M6" s="247"/>
      <c r="N6" s="249"/>
      <c r="O6" s="249"/>
      <c r="P6" s="249"/>
      <c r="Q6" s="250"/>
    </row>
    <row r="7" spans="1:17" s="57" customFormat="1" ht="11.45" customHeight="1">
      <c r="A7" s="232"/>
      <c r="B7" s="249"/>
      <c r="C7" s="249" t="s">
        <v>25</v>
      </c>
      <c r="D7" s="249"/>
      <c r="E7" s="249"/>
      <c r="F7" s="249" t="s">
        <v>26</v>
      </c>
      <c r="G7" s="250"/>
      <c r="H7" s="247" t="s">
        <v>92</v>
      </c>
      <c r="I7" s="249"/>
      <c r="J7" s="249"/>
      <c r="K7" s="249" t="s">
        <v>26</v>
      </c>
      <c r="L7" s="250"/>
      <c r="M7" s="247" t="s">
        <v>94</v>
      </c>
      <c r="N7" s="249"/>
      <c r="O7" s="249"/>
      <c r="P7" s="249" t="s">
        <v>26</v>
      </c>
      <c r="Q7" s="250"/>
    </row>
    <row r="8" spans="1:17" s="57" customFormat="1" ht="11.45" customHeight="1">
      <c r="A8" s="48">
        <v>1</v>
      </c>
      <c r="B8" s="73">
        <v>2</v>
      </c>
      <c r="C8" s="73">
        <v>3</v>
      </c>
      <c r="D8" s="73">
        <v>4</v>
      </c>
      <c r="E8" s="73">
        <v>5</v>
      </c>
      <c r="F8" s="73">
        <v>6</v>
      </c>
      <c r="G8" s="74">
        <v>7</v>
      </c>
      <c r="H8" s="178">
        <v>8</v>
      </c>
      <c r="I8" s="73">
        <v>9</v>
      </c>
      <c r="J8" s="73">
        <v>10</v>
      </c>
      <c r="K8" s="73">
        <v>11</v>
      </c>
      <c r="L8" s="74">
        <v>12</v>
      </c>
      <c r="M8" s="178">
        <v>13</v>
      </c>
      <c r="N8" s="73">
        <v>14</v>
      </c>
      <c r="O8" s="73">
        <v>15</v>
      </c>
      <c r="P8" s="73">
        <v>16</v>
      </c>
      <c r="Q8" s="74">
        <v>17</v>
      </c>
    </row>
    <row r="9" spans="1:17" s="57" customFormat="1" ht="20.100000000000001" customHeight="1">
      <c r="A9" s="56"/>
      <c r="B9" s="77"/>
      <c r="C9" s="262" t="s">
        <v>58</v>
      </c>
      <c r="D9" s="263"/>
      <c r="E9" s="263"/>
      <c r="F9" s="263"/>
      <c r="G9" s="263"/>
      <c r="H9" s="263" t="s">
        <v>167</v>
      </c>
      <c r="I9" s="263"/>
      <c r="J9" s="263"/>
      <c r="K9" s="263"/>
      <c r="L9" s="263"/>
      <c r="M9" s="263" t="s">
        <v>93</v>
      </c>
      <c r="N9" s="263"/>
      <c r="O9" s="263"/>
      <c r="P9" s="263"/>
      <c r="Q9" s="263"/>
    </row>
    <row r="10" spans="1:17" s="59" customFormat="1" ht="11.1" customHeight="1">
      <c r="A10" s="17">
        <f>IF(D10&lt;&gt;"",COUNTA($D$10:D10),"")</f>
        <v>1</v>
      </c>
      <c r="B10" s="79" t="s">
        <v>123</v>
      </c>
      <c r="C10" s="179">
        <v>9.3000000000000007</v>
      </c>
      <c r="D10" s="179">
        <v>2046.1</v>
      </c>
      <c r="E10" s="179">
        <v>1912.1</v>
      </c>
      <c r="F10" s="179">
        <v>0.33144726140605485</v>
      </c>
      <c r="G10" s="179">
        <v>-6.549044523728071</v>
      </c>
      <c r="H10" s="179" t="s">
        <v>9</v>
      </c>
      <c r="I10" s="179" t="s">
        <v>9</v>
      </c>
      <c r="J10" s="179" t="s">
        <v>9</v>
      </c>
      <c r="K10" s="179" t="s">
        <v>9</v>
      </c>
      <c r="L10" s="179" t="s">
        <v>9</v>
      </c>
      <c r="M10" s="179">
        <v>30842.9</v>
      </c>
      <c r="N10" s="179">
        <v>47252.4</v>
      </c>
      <c r="O10" s="179">
        <v>47632.4</v>
      </c>
      <c r="P10" s="179">
        <v>54.435542701885993</v>
      </c>
      <c r="Q10" s="179">
        <v>0.80419195638738472</v>
      </c>
    </row>
    <row r="11" spans="1:17" s="59" customFormat="1" ht="8.1" customHeight="1">
      <c r="A11" s="17" t="str">
        <f>IF(D11&lt;&gt;"",COUNTA($D$10:D11),"")</f>
        <v/>
      </c>
      <c r="B11" s="79"/>
      <c r="C11" s="179"/>
      <c r="D11" s="179"/>
      <c r="E11" s="180"/>
      <c r="F11" s="181"/>
      <c r="G11" s="179"/>
      <c r="H11" s="179"/>
      <c r="I11" s="179"/>
      <c r="J11" s="179"/>
      <c r="K11" s="179"/>
      <c r="L11" s="179"/>
      <c r="M11" s="179"/>
      <c r="N11" s="179"/>
      <c r="O11" s="179"/>
      <c r="P11" s="179"/>
      <c r="Q11" s="179"/>
    </row>
    <row r="12" spans="1:17" s="59" customFormat="1" ht="11.1" customHeight="1">
      <c r="A12" s="17">
        <f>IF(D12&lt;&gt;"",COUNTA($D$10:D12),"")</f>
        <v>2</v>
      </c>
      <c r="B12" s="79" t="s">
        <v>124</v>
      </c>
      <c r="C12" s="179" t="s">
        <v>2</v>
      </c>
      <c r="D12" s="179">
        <v>686.6</v>
      </c>
      <c r="E12" s="179">
        <v>586.1</v>
      </c>
      <c r="F12" s="179" t="s">
        <v>9</v>
      </c>
      <c r="G12" s="179">
        <v>-14.637343431401106</v>
      </c>
      <c r="H12" s="179" t="s">
        <v>9</v>
      </c>
      <c r="I12" s="179" t="s">
        <v>9</v>
      </c>
      <c r="J12" s="179" t="s">
        <v>9</v>
      </c>
      <c r="K12" s="179" t="s">
        <v>9</v>
      </c>
      <c r="L12" s="179" t="s">
        <v>9</v>
      </c>
      <c r="M12" s="179" t="s">
        <v>9</v>
      </c>
      <c r="N12" s="179">
        <v>14480.7</v>
      </c>
      <c r="O12" s="179">
        <v>12356.1</v>
      </c>
      <c r="P12" s="179" t="s">
        <v>9</v>
      </c>
      <c r="Q12" s="179">
        <v>-14.671942654705916</v>
      </c>
    </row>
    <row r="13" spans="1:17" s="57" customFormat="1" ht="11.1" customHeight="1">
      <c r="A13" s="17">
        <f>IF(D13&lt;&gt;"",COUNTA($D$10:D13),"")</f>
        <v>3</v>
      </c>
      <c r="B13" s="77" t="s">
        <v>125</v>
      </c>
      <c r="C13" s="181">
        <v>59.183333333333337</v>
      </c>
      <c r="D13" s="181" t="s">
        <v>2</v>
      </c>
      <c r="E13" s="181" t="s">
        <v>2</v>
      </c>
      <c r="F13" s="181" t="s">
        <v>9</v>
      </c>
      <c r="G13" s="181" t="s">
        <v>9</v>
      </c>
      <c r="H13" s="181">
        <v>265.78147000844831</v>
      </c>
      <c r="I13" s="181" t="s">
        <v>2</v>
      </c>
      <c r="J13" s="181" t="s">
        <v>2</v>
      </c>
      <c r="K13" s="181" t="s">
        <v>9</v>
      </c>
      <c r="L13" s="181" t="s">
        <v>9</v>
      </c>
      <c r="M13" s="181">
        <v>1573</v>
      </c>
      <c r="N13" s="181" t="s">
        <v>2</v>
      </c>
      <c r="O13" s="181" t="s">
        <v>2</v>
      </c>
      <c r="P13" s="181" t="s">
        <v>9</v>
      </c>
      <c r="Q13" s="181" t="s">
        <v>9</v>
      </c>
    </row>
    <row r="14" spans="1:17" s="57" customFormat="1" ht="11.1" customHeight="1">
      <c r="A14" s="17">
        <f>IF(D14&lt;&gt;"",COUNTA($D$10:D14),"")</f>
        <v>4</v>
      </c>
      <c r="B14" s="77" t="s">
        <v>126</v>
      </c>
      <c r="C14" s="181">
        <v>392.58333333333331</v>
      </c>
      <c r="D14" s="181" t="s">
        <v>2</v>
      </c>
      <c r="E14" s="181">
        <v>409.4</v>
      </c>
      <c r="F14" s="181">
        <v>4.2835915941413845</v>
      </c>
      <c r="G14" s="181" t="s">
        <v>9</v>
      </c>
      <c r="H14" s="181">
        <v>154.23434514964976</v>
      </c>
      <c r="I14" s="181" t="s">
        <v>2</v>
      </c>
      <c r="J14" s="181">
        <v>185.9</v>
      </c>
      <c r="K14" s="181">
        <v>20.53087126581687</v>
      </c>
      <c r="L14" s="181" t="s">
        <v>9</v>
      </c>
      <c r="M14" s="181">
        <v>6055</v>
      </c>
      <c r="N14" s="181" t="s">
        <v>2</v>
      </c>
      <c r="O14" s="181">
        <v>7610.8</v>
      </c>
      <c r="P14" s="181">
        <v>25.694467382328654</v>
      </c>
      <c r="Q14" s="181" t="s">
        <v>9</v>
      </c>
    </row>
    <row r="15" spans="1:17" s="57" customFormat="1" ht="11.1" customHeight="1">
      <c r="A15" s="17">
        <f>IF(D15&lt;&gt;"",COUNTA($D$10:D15),"")</f>
        <v>5</v>
      </c>
      <c r="B15" s="77" t="s">
        <v>127</v>
      </c>
      <c r="C15" s="181">
        <v>7.75</v>
      </c>
      <c r="D15" s="181">
        <v>0.2</v>
      </c>
      <c r="E15" s="181">
        <v>0.3</v>
      </c>
      <c r="F15" s="181">
        <v>-96.129032258064512</v>
      </c>
      <c r="G15" s="181">
        <v>49.999999999999972</v>
      </c>
      <c r="H15" s="181">
        <v>484.30107526881721</v>
      </c>
      <c r="I15" s="181">
        <v>177.5</v>
      </c>
      <c r="J15" s="181" t="s">
        <v>2</v>
      </c>
      <c r="K15" s="181" t="s">
        <v>9</v>
      </c>
      <c r="L15" s="181" t="s">
        <v>9</v>
      </c>
      <c r="M15" s="181">
        <v>375.3</v>
      </c>
      <c r="N15" s="181">
        <v>3.7</v>
      </c>
      <c r="O15" s="181" t="s">
        <v>2</v>
      </c>
      <c r="P15" s="181" t="s">
        <v>9</v>
      </c>
      <c r="Q15" s="181" t="s">
        <v>9</v>
      </c>
    </row>
    <row r="16" spans="1:17" s="57" customFormat="1" ht="11.1" customHeight="1">
      <c r="A16" s="17">
        <f>IF(D16&lt;&gt;"",COUNTA($D$10:D16),"")</f>
        <v>6</v>
      </c>
      <c r="B16" s="77" t="s">
        <v>128</v>
      </c>
      <c r="C16" s="181">
        <v>1.6166666666666669</v>
      </c>
      <c r="D16" s="181">
        <v>1.5</v>
      </c>
      <c r="E16" s="181">
        <v>1.4</v>
      </c>
      <c r="F16" s="181">
        <v>-13.402061855670127</v>
      </c>
      <c r="G16" s="181">
        <v>-6.6666666666666714</v>
      </c>
      <c r="H16" s="181">
        <v>127.0103092783505</v>
      </c>
      <c r="I16" s="181">
        <v>103.8</v>
      </c>
      <c r="J16" s="181">
        <v>99.1</v>
      </c>
      <c r="K16" s="181">
        <v>-21.974837662337663</v>
      </c>
      <c r="L16" s="181">
        <v>-4.5279383429672464</v>
      </c>
      <c r="M16" s="181">
        <v>20.5</v>
      </c>
      <c r="N16" s="181">
        <v>15.8</v>
      </c>
      <c r="O16" s="181">
        <v>14.3</v>
      </c>
      <c r="P16" s="181">
        <v>-30.243902439024382</v>
      </c>
      <c r="Q16" s="181">
        <v>-9.4936708860759467</v>
      </c>
    </row>
    <row r="17" spans="1:17" s="57" customFormat="1" ht="11.1" customHeight="1">
      <c r="A17" s="17">
        <f>IF(D17&lt;&gt;"",COUNTA($D$10:D17),"")</f>
        <v>7</v>
      </c>
      <c r="B17" s="77" t="s">
        <v>129</v>
      </c>
      <c r="C17" s="181">
        <v>5.95</v>
      </c>
      <c r="D17" s="181">
        <v>4.4000000000000004</v>
      </c>
      <c r="E17" s="181">
        <v>3.7</v>
      </c>
      <c r="F17" s="181">
        <v>-37.815126050420169</v>
      </c>
      <c r="G17" s="181">
        <v>-15.909090909090921</v>
      </c>
      <c r="H17" s="181">
        <v>180.19607843137254</v>
      </c>
      <c r="I17" s="181">
        <v>169.6</v>
      </c>
      <c r="J17" s="181">
        <v>144.5</v>
      </c>
      <c r="K17" s="181">
        <v>-19.809575625680083</v>
      </c>
      <c r="L17" s="181">
        <v>-14.799528301886795</v>
      </c>
      <c r="M17" s="181">
        <v>107.2</v>
      </c>
      <c r="N17" s="181">
        <v>74.3</v>
      </c>
      <c r="O17" s="181">
        <v>53.5</v>
      </c>
      <c r="P17" s="181">
        <v>-50.093283582089555</v>
      </c>
      <c r="Q17" s="181">
        <v>-27.99461641991924</v>
      </c>
    </row>
    <row r="18" spans="1:17" s="57" customFormat="1" ht="11.1" customHeight="1">
      <c r="A18" s="17">
        <f>IF(D18&lt;&gt;"",COUNTA($D$10:D18),"")</f>
        <v>8</v>
      </c>
      <c r="B18" s="77" t="s">
        <v>130</v>
      </c>
      <c r="C18" s="181">
        <v>111.83333333333333</v>
      </c>
      <c r="D18" s="181" t="s">
        <v>2</v>
      </c>
      <c r="E18" s="181" t="s">
        <v>2</v>
      </c>
      <c r="F18" s="181" t="s">
        <v>9</v>
      </c>
      <c r="G18" s="181" t="s">
        <v>9</v>
      </c>
      <c r="H18" s="181">
        <v>217.24888226527571</v>
      </c>
      <c r="I18" s="181" t="s">
        <v>2</v>
      </c>
      <c r="J18" s="181" t="s">
        <v>2</v>
      </c>
      <c r="K18" s="181" t="s">
        <v>9</v>
      </c>
      <c r="L18" s="181" t="s">
        <v>9</v>
      </c>
      <c r="M18" s="181">
        <v>2429.6</v>
      </c>
      <c r="N18" s="181" t="s">
        <v>2</v>
      </c>
      <c r="O18" s="181" t="s">
        <v>2</v>
      </c>
      <c r="P18" s="181" t="s">
        <v>9</v>
      </c>
      <c r="Q18" s="181" t="s">
        <v>9</v>
      </c>
    </row>
    <row r="19" spans="1:17" s="57" customFormat="1" ht="11.1" customHeight="1">
      <c r="A19" s="17">
        <f>IF(D19&lt;&gt;"",COUNTA($D$10:D19),"")</f>
        <v>9</v>
      </c>
      <c r="B19" s="77" t="s">
        <v>131</v>
      </c>
      <c r="C19" s="181">
        <v>2.2333333333333329</v>
      </c>
      <c r="D19" s="181">
        <v>1.7</v>
      </c>
      <c r="E19" s="181" t="s">
        <v>2</v>
      </c>
      <c r="F19" s="181" t="s">
        <v>9</v>
      </c>
      <c r="G19" s="181" t="s">
        <v>9</v>
      </c>
      <c r="H19" s="181">
        <v>325.59701492537317</v>
      </c>
      <c r="I19" s="181">
        <v>247</v>
      </c>
      <c r="J19" s="181">
        <v>267.3</v>
      </c>
      <c r="K19" s="181">
        <v>-17.904652761861101</v>
      </c>
      <c r="L19" s="181">
        <v>8.2186234817813784</v>
      </c>
      <c r="M19" s="181">
        <v>72.7</v>
      </c>
      <c r="N19" s="181">
        <v>42.7</v>
      </c>
      <c r="O19" s="181" t="s">
        <v>2</v>
      </c>
      <c r="P19" s="181" t="s">
        <v>9</v>
      </c>
      <c r="Q19" s="181" t="s">
        <v>9</v>
      </c>
    </row>
    <row r="20" spans="1:17" s="57" customFormat="1" ht="11.1" customHeight="1">
      <c r="A20" s="17">
        <f>IF(D20&lt;&gt;"",COUNTA($D$10:D20),"")</f>
        <v>10</v>
      </c>
      <c r="B20" s="77" t="s">
        <v>132</v>
      </c>
      <c r="C20" s="181">
        <v>13.75</v>
      </c>
      <c r="D20" s="181">
        <v>5.4</v>
      </c>
      <c r="E20" s="181">
        <v>5.5</v>
      </c>
      <c r="F20" s="181">
        <v>-60</v>
      </c>
      <c r="G20" s="181">
        <v>1.8518518518518334</v>
      </c>
      <c r="H20" s="181">
        <v>455.6</v>
      </c>
      <c r="I20" s="181">
        <v>261.10000000000002</v>
      </c>
      <c r="J20" s="181">
        <v>374.4</v>
      </c>
      <c r="K20" s="181">
        <v>-17.822651448639164</v>
      </c>
      <c r="L20" s="181">
        <v>43.393335886633452</v>
      </c>
      <c r="M20" s="181">
        <v>626.5</v>
      </c>
      <c r="N20" s="181">
        <v>139.80000000000001</v>
      </c>
      <c r="O20" s="181">
        <v>206.4</v>
      </c>
      <c r="P20" s="181">
        <v>-67.055067837190734</v>
      </c>
      <c r="Q20" s="181">
        <v>47.639484978540764</v>
      </c>
    </row>
    <row r="21" spans="1:17" s="57" customFormat="1" ht="11.1" customHeight="1">
      <c r="A21" s="17">
        <f>IF(D21&lt;&gt;"",COUNTA($D$10:D21),"")</f>
        <v>11</v>
      </c>
      <c r="B21" s="77" t="s">
        <v>133</v>
      </c>
      <c r="C21" s="181">
        <v>0.78333333333333333</v>
      </c>
      <c r="D21" s="181">
        <v>0.5</v>
      </c>
      <c r="E21" s="181" t="s">
        <v>2</v>
      </c>
      <c r="F21" s="181" t="s">
        <v>9</v>
      </c>
      <c r="G21" s="181" t="s">
        <v>9</v>
      </c>
      <c r="H21" s="181">
        <v>181.70212765957447</v>
      </c>
      <c r="I21" s="181">
        <v>109.7</v>
      </c>
      <c r="J21" s="181">
        <v>164.8</v>
      </c>
      <c r="K21" s="181">
        <v>-9.3021077283372335</v>
      </c>
      <c r="L21" s="181">
        <v>50.227894257064719</v>
      </c>
      <c r="M21" s="181">
        <v>14.2</v>
      </c>
      <c r="N21" s="181">
        <v>6</v>
      </c>
      <c r="O21" s="181" t="s">
        <v>2</v>
      </c>
      <c r="P21" s="181" t="s">
        <v>9</v>
      </c>
      <c r="Q21" s="181" t="s">
        <v>9</v>
      </c>
    </row>
    <row r="22" spans="1:17" s="57" customFormat="1" ht="8.1" customHeight="1">
      <c r="A22" s="17" t="str">
        <f>IF(D22&lt;&gt;"",COUNTA($D$10:D22),"")</f>
        <v/>
      </c>
      <c r="B22" s="77"/>
      <c r="C22" s="181"/>
      <c r="D22" s="181"/>
      <c r="E22" s="181"/>
      <c r="F22" s="181"/>
      <c r="G22" s="181"/>
      <c r="H22" s="181"/>
      <c r="I22" s="181"/>
      <c r="J22" s="181"/>
      <c r="K22" s="179"/>
      <c r="L22" s="179"/>
      <c r="M22" s="181"/>
      <c r="N22" s="181"/>
      <c r="O22" s="181"/>
      <c r="P22" s="179"/>
      <c r="Q22" s="181"/>
    </row>
    <row r="23" spans="1:17" s="59" customFormat="1" ht="11.1" customHeight="1">
      <c r="A23" s="17">
        <f>IF(D23&lt;&gt;"",COUNTA($D$10:D23),"")</f>
        <v>12</v>
      </c>
      <c r="B23" s="79" t="s">
        <v>134</v>
      </c>
      <c r="C23" s="179" t="s">
        <v>2</v>
      </c>
      <c r="D23" s="179">
        <v>973.6</v>
      </c>
      <c r="E23" s="179">
        <v>933.3</v>
      </c>
      <c r="F23" s="179" t="s">
        <v>9</v>
      </c>
      <c r="G23" s="179">
        <v>-4.1392769104355125</v>
      </c>
      <c r="H23" s="179" t="s">
        <v>9</v>
      </c>
      <c r="I23" s="179" t="s">
        <v>9</v>
      </c>
      <c r="J23" s="179" t="s">
        <v>9</v>
      </c>
      <c r="K23" s="179" t="s">
        <v>9</v>
      </c>
      <c r="L23" s="179" t="s">
        <v>9</v>
      </c>
      <c r="M23" s="179" t="s">
        <v>9</v>
      </c>
      <c r="N23" s="179">
        <v>19156.3</v>
      </c>
      <c r="O23" s="179">
        <v>19770.7</v>
      </c>
      <c r="P23" s="179" t="s">
        <v>9</v>
      </c>
      <c r="Q23" s="179">
        <v>3.2072999483198714</v>
      </c>
    </row>
    <row r="24" spans="1:17" s="57" customFormat="1" ht="11.1" customHeight="1">
      <c r="A24" s="17">
        <f>IF(D24&lt;&gt;"",COUNTA($D$10:D24),"")</f>
        <v>13</v>
      </c>
      <c r="B24" s="77" t="s">
        <v>135</v>
      </c>
      <c r="C24" s="181">
        <v>211.4</v>
      </c>
      <c r="D24" s="181" t="s">
        <v>2</v>
      </c>
      <c r="E24" s="181" t="s">
        <v>2</v>
      </c>
      <c r="F24" s="181" t="s">
        <v>9</v>
      </c>
      <c r="G24" s="181" t="s">
        <v>9</v>
      </c>
      <c r="H24" s="181" t="s">
        <v>9</v>
      </c>
      <c r="I24" s="181" t="s">
        <v>9</v>
      </c>
      <c r="J24" s="181" t="s">
        <v>9</v>
      </c>
      <c r="K24" s="181" t="s">
        <v>9</v>
      </c>
      <c r="L24" s="181" t="s">
        <v>9</v>
      </c>
      <c r="M24" s="181" t="s">
        <v>9</v>
      </c>
      <c r="N24" s="181" t="s">
        <v>9</v>
      </c>
      <c r="O24" s="181" t="s">
        <v>9</v>
      </c>
      <c r="P24" s="181" t="s">
        <v>9</v>
      </c>
      <c r="Q24" s="181" t="s">
        <v>9</v>
      </c>
    </row>
    <row r="25" spans="1:17" s="57" customFormat="1" ht="11.1" customHeight="1">
      <c r="A25" s="17">
        <f>IF(D25&lt;&gt;"",COUNTA($D$10:D25),"")</f>
        <v>14</v>
      </c>
      <c r="B25" s="77" t="s">
        <v>136</v>
      </c>
      <c r="C25" s="181">
        <v>1.7000000000000002</v>
      </c>
      <c r="D25" s="181">
        <v>1.9</v>
      </c>
      <c r="E25" s="181">
        <v>2.5</v>
      </c>
      <c r="F25" s="181">
        <v>47.05882352941174</v>
      </c>
      <c r="G25" s="181">
        <v>31.578947368421069</v>
      </c>
      <c r="H25" s="181">
        <v>155.39215686274508</v>
      </c>
      <c r="I25" s="181">
        <v>256.7</v>
      </c>
      <c r="J25" s="181">
        <v>174.1</v>
      </c>
      <c r="K25" s="181">
        <v>12.039116719242912</v>
      </c>
      <c r="L25" s="181">
        <v>-32.177639267627583</v>
      </c>
      <c r="M25" s="181">
        <v>26.4</v>
      </c>
      <c r="N25" s="181">
        <v>48.4</v>
      </c>
      <c r="O25" s="181">
        <v>43.6</v>
      </c>
      <c r="P25" s="181">
        <v>65.151515151515156</v>
      </c>
      <c r="Q25" s="181">
        <v>-9.9173553719008112</v>
      </c>
    </row>
    <row r="26" spans="1:17" s="57" customFormat="1" ht="11.1" customHeight="1">
      <c r="A26" s="17">
        <f>IF(D26&lt;&gt;"",COUNTA($D$10:D26),"")</f>
        <v>15</v>
      </c>
      <c r="B26" s="77" t="s">
        <v>137</v>
      </c>
      <c r="C26" s="181">
        <v>134</v>
      </c>
      <c r="D26" s="181" t="s">
        <v>2</v>
      </c>
      <c r="E26" s="181" t="s">
        <v>2</v>
      </c>
      <c r="F26" s="181" t="s">
        <v>9</v>
      </c>
      <c r="G26" s="181" t="s">
        <v>9</v>
      </c>
      <c r="H26" s="181">
        <v>346.47636815920396</v>
      </c>
      <c r="I26" s="181" t="s">
        <v>2</v>
      </c>
      <c r="J26" s="181" t="s">
        <v>2</v>
      </c>
      <c r="K26" s="181" t="s">
        <v>9</v>
      </c>
      <c r="L26" s="181" t="s">
        <v>9</v>
      </c>
      <c r="M26" s="181">
        <v>4642.8</v>
      </c>
      <c r="N26" s="181" t="s">
        <v>2</v>
      </c>
      <c r="O26" s="181" t="s">
        <v>2</v>
      </c>
      <c r="P26" s="181" t="s">
        <v>9</v>
      </c>
      <c r="Q26" s="181" t="s">
        <v>9</v>
      </c>
    </row>
    <row r="27" spans="1:17" s="57" customFormat="1" ht="11.1" customHeight="1">
      <c r="A27" s="17">
        <f>IF(D27&lt;&gt;"",COUNTA($D$10:D27),"")</f>
        <v>16</v>
      </c>
      <c r="B27" s="77" t="s">
        <v>138</v>
      </c>
      <c r="C27" s="181">
        <v>0.25</v>
      </c>
      <c r="D27" s="181">
        <v>0.6</v>
      </c>
      <c r="E27" s="181">
        <v>0.1</v>
      </c>
      <c r="F27" s="181">
        <v>-60</v>
      </c>
      <c r="G27" s="181">
        <v>-83.333333333333329</v>
      </c>
      <c r="H27" s="181">
        <v>205.33333333333334</v>
      </c>
      <c r="I27" s="181">
        <v>140</v>
      </c>
      <c r="J27" s="181">
        <v>211.4</v>
      </c>
      <c r="K27" s="181">
        <v>2.9545454545454533</v>
      </c>
      <c r="L27" s="181">
        <v>51</v>
      </c>
      <c r="M27" s="181">
        <v>5.0999999999999996</v>
      </c>
      <c r="N27" s="181">
        <v>7.8</v>
      </c>
      <c r="O27" s="181">
        <v>2.1</v>
      </c>
      <c r="P27" s="181">
        <v>-58.823529411764703</v>
      </c>
      <c r="Q27" s="181">
        <v>-73.076923076923066</v>
      </c>
    </row>
    <row r="28" spans="1:17" s="58" customFormat="1" ht="11.1" customHeight="1">
      <c r="A28" s="17">
        <f>IF(D28&lt;&gt;"",COUNTA($D$10:D28),"")</f>
        <v>17</v>
      </c>
      <c r="B28" s="77" t="s">
        <v>139</v>
      </c>
      <c r="C28" s="181">
        <v>7.5166666666666666</v>
      </c>
      <c r="D28" s="181" t="s">
        <v>2</v>
      </c>
      <c r="E28" s="181" t="s">
        <v>2</v>
      </c>
      <c r="F28" s="181" t="s">
        <v>9</v>
      </c>
      <c r="G28" s="181" t="s">
        <v>9</v>
      </c>
      <c r="H28" s="181">
        <v>54.190687361419066</v>
      </c>
      <c r="I28" s="181" t="s">
        <v>2</v>
      </c>
      <c r="J28" s="181" t="s">
        <v>2</v>
      </c>
      <c r="K28" s="181" t="s">
        <v>9</v>
      </c>
      <c r="L28" s="181" t="s">
        <v>9</v>
      </c>
      <c r="M28" s="181">
        <v>40.700000000000003</v>
      </c>
      <c r="N28" s="181" t="s">
        <v>2</v>
      </c>
      <c r="O28" s="181" t="s">
        <v>2</v>
      </c>
      <c r="P28" s="181" t="s">
        <v>9</v>
      </c>
      <c r="Q28" s="181" t="s">
        <v>9</v>
      </c>
    </row>
    <row r="29" spans="1:17" s="58" customFormat="1" ht="11.1" customHeight="1">
      <c r="A29" s="17">
        <f>IF(D29&lt;&gt;"",COUNTA($D$10:D29),"")</f>
        <v>18</v>
      </c>
      <c r="B29" s="77" t="s">
        <v>140</v>
      </c>
      <c r="C29" s="181">
        <v>0.76666666666666672</v>
      </c>
      <c r="D29" s="181">
        <v>0.9</v>
      </c>
      <c r="E29" s="181">
        <v>1.1000000000000001</v>
      </c>
      <c r="F29" s="181">
        <v>43.478260869565219</v>
      </c>
      <c r="G29" s="181">
        <v>22.222222222222229</v>
      </c>
      <c r="H29" s="181">
        <v>179.78260869565216</v>
      </c>
      <c r="I29" s="181">
        <v>200</v>
      </c>
      <c r="J29" s="181">
        <v>171.1</v>
      </c>
      <c r="K29" s="181">
        <v>-4.829504232164453</v>
      </c>
      <c r="L29" s="181">
        <v>-14.450000000000003</v>
      </c>
      <c r="M29" s="181">
        <v>13.8</v>
      </c>
      <c r="N29" s="181">
        <v>17.600000000000001</v>
      </c>
      <c r="O29" s="181">
        <v>18.399999999999999</v>
      </c>
      <c r="P29" s="181">
        <v>33.333333333333314</v>
      </c>
      <c r="Q29" s="181">
        <v>4.5454545454545183</v>
      </c>
    </row>
    <row r="30" spans="1:17" s="58" customFormat="1" ht="11.1" customHeight="1">
      <c r="A30" s="17">
        <f>IF(D30&lt;&gt;"",COUNTA($D$10:D30),"")</f>
        <v>19</v>
      </c>
      <c r="B30" s="77" t="s">
        <v>141</v>
      </c>
      <c r="C30" s="181">
        <v>1.6166666666666669</v>
      </c>
      <c r="D30" s="181">
        <v>0.1</v>
      </c>
      <c r="E30" s="181" t="s">
        <v>2</v>
      </c>
      <c r="F30" s="181" t="s">
        <v>9</v>
      </c>
      <c r="G30" s="181" t="s">
        <v>9</v>
      </c>
      <c r="H30" s="181">
        <v>124.7422680412371</v>
      </c>
      <c r="I30" s="181">
        <v>118.7</v>
      </c>
      <c r="J30" s="181" t="s">
        <v>2</v>
      </c>
      <c r="K30" s="181" t="s">
        <v>9</v>
      </c>
      <c r="L30" s="181" t="s">
        <v>9</v>
      </c>
      <c r="M30" s="181">
        <v>20.2</v>
      </c>
      <c r="N30" s="181">
        <v>0.6</v>
      </c>
      <c r="O30" s="181" t="s">
        <v>2</v>
      </c>
      <c r="P30" s="181" t="s">
        <v>9</v>
      </c>
      <c r="Q30" s="181" t="s">
        <v>9</v>
      </c>
    </row>
    <row r="31" spans="1:17" s="58" customFormat="1" ht="11.1" customHeight="1">
      <c r="A31" s="17">
        <f>IF(D31&lt;&gt;"",COUNTA($D$10:D31),"")</f>
        <v>20</v>
      </c>
      <c r="B31" s="77" t="s">
        <v>142</v>
      </c>
      <c r="C31" s="181">
        <v>4</v>
      </c>
      <c r="D31" s="181">
        <v>0</v>
      </c>
      <c r="E31" s="181">
        <v>0</v>
      </c>
      <c r="F31" s="181">
        <v>-100</v>
      </c>
      <c r="G31" s="181" t="s">
        <v>9</v>
      </c>
      <c r="H31" s="181">
        <v>77.458333333333329</v>
      </c>
      <c r="I31" s="181">
        <v>91.7</v>
      </c>
      <c r="J31" s="181">
        <v>101.1</v>
      </c>
      <c r="K31" s="181">
        <v>30.521785906401277</v>
      </c>
      <c r="L31" s="181">
        <v>10.250817884405677</v>
      </c>
      <c r="M31" s="181">
        <v>31</v>
      </c>
      <c r="N31" s="181">
        <v>0.5</v>
      </c>
      <c r="O31" s="181">
        <v>0.5</v>
      </c>
      <c r="P31" s="181">
        <v>-98.387096774193552</v>
      </c>
      <c r="Q31" s="181">
        <v>0</v>
      </c>
    </row>
    <row r="32" spans="1:17" s="58" customFormat="1" ht="11.1" customHeight="1">
      <c r="A32" s="17">
        <f>IF(D32&lt;&gt;"",COUNTA($D$10:D32),"")</f>
        <v>21</v>
      </c>
      <c r="B32" s="77" t="s">
        <v>143</v>
      </c>
      <c r="C32" s="181">
        <v>355.61666666666662</v>
      </c>
      <c r="D32" s="181">
        <v>367.7</v>
      </c>
      <c r="E32" s="181" t="s">
        <v>2</v>
      </c>
      <c r="F32" s="181" t="s">
        <v>9</v>
      </c>
      <c r="G32" s="181" t="s">
        <v>9</v>
      </c>
      <c r="H32" s="181">
        <v>181.55223320991706</v>
      </c>
      <c r="I32" s="181">
        <v>259.60000000000002</v>
      </c>
      <c r="J32" s="181" t="s">
        <v>2</v>
      </c>
      <c r="K32" s="181" t="s">
        <v>9</v>
      </c>
      <c r="L32" s="181" t="s">
        <v>9</v>
      </c>
      <c r="M32" s="181">
        <v>6456.3</v>
      </c>
      <c r="N32" s="181">
        <v>9544.6</v>
      </c>
      <c r="O32" s="181" t="s">
        <v>2</v>
      </c>
      <c r="P32" s="181" t="s">
        <v>9</v>
      </c>
      <c r="Q32" s="181" t="s">
        <v>9</v>
      </c>
    </row>
    <row r="33" spans="1:17" s="58" customFormat="1" ht="11.1" customHeight="1">
      <c r="A33" s="17">
        <f>IF(D33&lt;&gt;"",COUNTA($D$10:D33),"")</f>
        <v>22</v>
      </c>
      <c r="B33" s="77" t="s">
        <v>144</v>
      </c>
      <c r="C33" s="181">
        <v>6.1166666666666671</v>
      </c>
      <c r="D33" s="181" t="s">
        <v>2</v>
      </c>
      <c r="E33" s="181">
        <v>0.1</v>
      </c>
      <c r="F33" s="181">
        <v>-98.365122615803813</v>
      </c>
      <c r="G33" s="181" t="s">
        <v>9</v>
      </c>
      <c r="H33" s="181">
        <v>27.999999999999996</v>
      </c>
      <c r="I33" s="181" t="s">
        <v>2</v>
      </c>
      <c r="J33" s="181" t="s">
        <v>2</v>
      </c>
      <c r="K33" s="181" t="s">
        <v>9</v>
      </c>
      <c r="L33" s="181" t="s">
        <v>9</v>
      </c>
      <c r="M33" s="181">
        <v>17.100000000000001</v>
      </c>
      <c r="N33" s="181" t="s">
        <v>2</v>
      </c>
      <c r="O33" s="181" t="s">
        <v>2</v>
      </c>
      <c r="P33" s="181" t="s">
        <v>9</v>
      </c>
      <c r="Q33" s="181" t="s">
        <v>9</v>
      </c>
    </row>
    <row r="34" spans="1:17" s="58" customFormat="1" ht="11.1" customHeight="1">
      <c r="A34" s="17">
        <f>IF(D34&lt;&gt;"",COUNTA($D$10:D34),"")</f>
        <v>23</v>
      </c>
      <c r="B34" s="77" t="s">
        <v>145</v>
      </c>
      <c r="C34" s="181">
        <v>28.683333333333337</v>
      </c>
      <c r="D34" s="181">
        <v>1.9</v>
      </c>
      <c r="E34" s="181">
        <v>1.3</v>
      </c>
      <c r="F34" s="181">
        <v>-95.46775130737943</v>
      </c>
      <c r="G34" s="181">
        <v>-31.578947368421055</v>
      </c>
      <c r="H34" s="181">
        <v>117.8</v>
      </c>
      <c r="I34" s="181">
        <v>156.80000000000001</v>
      </c>
      <c r="J34" s="181">
        <v>134.6</v>
      </c>
      <c r="K34" s="181">
        <v>14.26146010186757</v>
      </c>
      <c r="L34" s="181">
        <v>-14.158163265306129</v>
      </c>
      <c r="M34" s="181">
        <v>337.8</v>
      </c>
      <c r="N34" s="181">
        <v>29.2</v>
      </c>
      <c r="O34" s="181">
        <v>17.3</v>
      </c>
      <c r="P34" s="181">
        <v>-94.878626406157494</v>
      </c>
      <c r="Q34" s="181">
        <v>-40.753424657534239</v>
      </c>
    </row>
    <row r="35" spans="1:17" s="57" customFormat="1" ht="11.1" customHeight="1">
      <c r="A35" s="17">
        <f>IF(D35&lt;&gt;"",COUNTA($D$10:D35),"")</f>
        <v>24</v>
      </c>
      <c r="B35" s="77" t="s">
        <v>146</v>
      </c>
      <c r="C35" s="181">
        <v>42.216666666666669</v>
      </c>
      <c r="D35" s="181" t="s">
        <v>2</v>
      </c>
      <c r="E35" s="181" t="s">
        <v>2</v>
      </c>
      <c r="F35" s="181" t="s">
        <v>9</v>
      </c>
      <c r="G35" s="181" t="s">
        <v>9</v>
      </c>
      <c r="H35" s="181">
        <v>70.757994472956966</v>
      </c>
      <c r="I35" s="181" t="s">
        <v>2</v>
      </c>
      <c r="J35" s="181" t="s">
        <v>2</v>
      </c>
      <c r="K35" s="181" t="s">
        <v>9</v>
      </c>
      <c r="L35" s="181" t="s">
        <v>9</v>
      </c>
      <c r="M35" s="181">
        <v>298.7</v>
      </c>
      <c r="N35" s="181" t="s">
        <v>2</v>
      </c>
      <c r="O35" s="181" t="s">
        <v>2</v>
      </c>
      <c r="P35" s="181" t="s">
        <v>9</v>
      </c>
      <c r="Q35" s="181" t="s">
        <v>9</v>
      </c>
    </row>
    <row r="36" spans="1:17" s="57" customFormat="1" ht="11.1" customHeight="1">
      <c r="A36" s="17">
        <f>IF(D36&lt;&gt;"",COUNTA($D$10:D36),"")</f>
        <v>25</v>
      </c>
      <c r="B36" s="77" t="s">
        <v>147</v>
      </c>
      <c r="C36" s="181">
        <v>0.75</v>
      </c>
      <c r="D36" s="181">
        <v>3.2</v>
      </c>
      <c r="E36" s="181">
        <v>4.5</v>
      </c>
      <c r="F36" s="181" t="s">
        <v>9</v>
      </c>
      <c r="G36" s="181">
        <v>40.625</v>
      </c>
      <c r="H36" s="181">
        <v>14.666666666666666</v>
      </c>
      <c r="I36" s="181">
        <v>9.1999999999999993</v>
      </c>
      <c r="J36" s="181">
        <v>5.9</v>
      </c>
      <c r="K36" s="181">
        <v>-59.772727272727266</v>
      </c>
      <c r="L36" s="181">
        <v>-35.869565217391298</v>
      </c>
      <c r="M36" s="181">
        <v>1.1000000000000001</v>
      </c>
      <c r="N36" s="181">
        <v>3</v>
      </c>
      <c r="O36" s="181">
        <v>2.6</v>
      </c>
      <c r="P36" s="181">
        <v>136.36363636363632</v>
      </c>
      <c r="Q36" s="181">
        <v>-13.333333333333329</v>
      </c>
    </row>
    <row r="37" spans="1:17" s="57" customFormat="1" ht="11.1" customHeight="1">
      <c r="A37" s="17">
        <f>IF(D37&lt;&gt;"",COUNTA($D$10:D37),"")</f>
        <v>26</v>
      </c>
      <c r="B37" s="77" t="s">
        <v>306</v>
      </c>
      <c r="C37" s="181">
        <v>16.366666666666667</v>
      </c>
      <c r="D37" s="181">
        <v>10.1</v>
      </c>
      <c r="E37" s="181">
        <v>8.8000000000000007</v>
      </c>
      <c r="F37" s="181">
        <v>-46.232179226069249</v>
      </c>
      <c r="G37" s="181">
        <v>-12.871287128712865</v>
      </c>
      <c r="H37" s="181">
        <v>388.41140529531566</v>
      </c>
      <c r="I37" s="181">
        <v>182.7</v>
      </c>
      <c r="J37" s="181">
        <v>162.9</v>
      </c>
      <c r="K37" s="181">
        <v>-58.059933931099572</v>
      </c>
      <c r="L37" s="181">
        <v>-10.83743842364531</v>
      </c>
      <c r="M37" s="181">
        <v>635.70000000000005</v>
      </c>
      <c r="N37" s="181">
        <v>183.7</v>
      </c>
      <c r="O37" s="181">
        <v>144.1</v>
      </c>
      <c r="P37" s="181">
        <v>-77.332074878087155</v>
      </c>
      <c r="Q37" s="181">
        <v>-21.556886227544908</v>
      </c>
    </row>
    <row r="38" spans="1:17" s="57" customFormat="1" ht="11.1" customHeight="1">
      <c r="A38" s="17">
        <f>IF(D38&lt;&gt;"",COUNTA($D$10:D38),"")</f>
        <v>27</v>
      </c>
      <c r="B38" s="77" t="s">
        <v>148</v>
      </c>
      <c r="C38" s="181">
        <v>191.35000000000002</v>
      </c>
      <c r="D38" s="181">
        <v>182.3</v>
      </c>
      <c r="E38" s="181">
        <v>150.80000000000001</v>
      </c>
      <c r="F38" s="181">
        <v>-21.191533838515809</v>
      </c>
      <c r="G38" s="181">
        <v>-17.279210093252885</v>
      </c>
      <c r="H38" s="181">
        <v>38.880759515721621</v>
      </c>
      <c r="I38" s="181">
        <v>38.4</v>
      </c>
      <c r="J38" s="181">
        <v>44.6</v>
      </c>
      <c r="K38" s="181">
        <v>14.709693317502655</v>
      </c>
      <c r="L38" s="181">
        <v>16.145833333333343</v>
      </c>
      <c r="M38" s="181">
        <v>744</v>
      </c>
      <c r="N38" s="181">
        <v>700.6</v>
      </c>
      <c r="O38" s="181">
        <v>673.2</v>
      </c>
      <c r="P38" s="181">
        <v>-9.5161290322580641</v>
      </c>
      <c r="Q38" s="181">
        <v>-3.910933485583783</v>
      </c>
    </row>
    <row r="39" spans="1:17" s="57" customFormat="1" ht="11.1" customHeight="1">
      <c r="A39" s="17">
        <f>IF(D39&lt;&gt;"",COUNTA($D$10:D39),"")</f>
        <v>28</v>
      </c>
      <c r="B39" s="77" t="s">
        <v>149</v>
      </c>
      <c r="C39" s="181">
        <v>31.766666666666666</v>
      </c>
      <c r="D39" s="181">
        <v>63.9</v>
      </c>
      <c r="E39" s="181">
        <v>58</v>
      </c>
      <c r="F39" s="181">
        <v>82.581322140608592</v>
      </c>
      <c r="G39" s="181">
        <v>-9.2331768388106354</v>
      </c>
      <c r="H39" s="181" t="s">
        <v>9</v>
      </c>
      <c r="I39" s="181" t="s">
        <v>9</v>
      </c>
      <c r="J39" s="181" t="s">
        <v>9</v>
      </c>
      <c r="K39" s="181" t="s">
        <v>9</v>
      </c>
      <c r="L39" s="181" t="s">
        <v>9</v>
      </c>
      <c r="M39" s="181" t="s">
        <v>9</v>
      </c>
      <c r="N39" s="181" t="s">
        <v>9</v>
      </c>
      <c r="O39" s="181" t="s">
        <v>9</v>
      </c>
      <c r="P39" s="181" t="s">
        <v>9</v>
      </c>
      <c r="Q39" s="181" t="s">
        <v>9</v>
      </c>
    </row>
    <row r="40" spans="1:17" s="57" customFormat="1" ht="11.1" customHeight="1">
      <c r="A40" s="17">
        <f>IF(D40&lt;&gt;"",COUNTA($D$10:D40),"")</f>
        <v>29</v>
      </c>
      <c r="B40" s="77" t="s">
        <v>150</v>
      </c>
      <c r="C40" s="181">
        <v>0.16666666666666666</v>
      </c>
      <c r="D40" s="181" t="s">
        <v>2</v>
      </c>
      <c r="E40" s="181" t="s">
        <v>2</v>
      </c>
      <c r="F40" s="181" t="s">
        <v>9</v>
      </c>
      <c r="G40" s="181" t="s">
        <v>9</v>
      </c>
      <c r="H40" s="181">
        <v>135</v>
      </c>
      <c r="I40" s="181" t="s">
        <v>2</v>
      </c>
      <c r="J40" s="181" t="s">
        <v>2</v>
      </c>
      <c r="K40" s="181" t="s">
        <v>9</v>
      </c>
      <c r="L40" s="181" t="s">
        <v>9</v>
      </c>
      <c r="M40" s="181">
        <v>2.25</v>
      </c>
      <c r="N40" s="181" t="s">
        <v>2</v>
      </c>
      <c r="O40" s="181" t="s">
        <v>2</v>
      </c>
      <c r="P40" s="181" t="s">
        <v>9</v>
      </c>
      <c r="Q40" s="181" t="s">
        <v>9</v>
      </c>
    </row>
    <row r="41" spans="1:17" s="57" customFormat="1" ht="8.1" customHeight="1">
      <c r="A41" s="17" t="str">
        <f>IF(D41&lt;&gt;"",COUNTA($D$10:D41),"")</f>
        <v/>
      </c>
      <c r="B41" s="77"/>
      <c r="C41" s="181"/>
      <c r="D41" s="181"/>
      <c r="E41" s="181"/>
      <c r="F41" s="181"/>
      <c r="G41" s="181"/>
      <c r="H41" s="181"/>
      <c r="I41" s="181"/>
      <c r="J41" s="181"/>
      <c r="K41" s="179"/>
      <c r="L41" s="179"/>
      <c r="M41" s="181"/>
      <c r="N41" s="181"/>
      <c r="O41" s="181"/>
      <c r="P41" s="181"/>
      <c r="Q41" s="181"/>
    </row>
    <row r="42" spans="1:17" s="57" customFormat="1" ht="11.1" customHeight="1">
      <c r="A42" s="17">
        <f>IF(D42&lt;&gt;"",COUNTA($D$10:D42),"")</f>
        <v>30</v>
      </c>
      <c r="B42" s="79" t="s">
        <v>151</v>
      </c>
      <c r="C42" s="179" t="s">
        <v>2</v>
      </c>
      <c r="D42" s="179">
        <v>224.4</v>
      </c>
      <c r="E42" s="179">
        <v>217</v>
      </c>
      <c r="F42" s="179" t="s">
        <v>9</v>
      </c>
      <c r="G42" s="179">
        <v>-3.2976827094474146</v>
      </c>
      <c r="H42" s="179" t="s">
        <v>9</v>
      </c>
      <c r="I42" s="179" t="s">
        <v>9</v>
      </c>
      <c r="J42" s="179" t="s">
        <v>9</v>
      </c>
      <c r="K42" s="179" t="s">
        <v>9</v>
      </c>
      <c r="L42" s="179" t="s">
        <v>9</v>
      </c>
      <c r="M42" s="179" t="s">
        <v>9</v>
      </c>
      <c r="N42" s="179">
        <v>10677.9</v>
      </c>
      <c r="O42" s="179">
        <v>11906.6</v>
      </c>
      <c r="P42" s="179" t="s">
        <v>9</v>
      </c>
      <c r="Q42" s="179">
        <v>11.506944249337423</v>
      </c>
    </row>
    <row r="43" spans="1:17" s="57" customFormat="1" ht="11.1" customHeight="1">
      <c r="A43" s="17">
        <f>IF(D43&lt;&gt;"",COUNTA($D$10:D43),"")</f>
        <v>31</v>
      </c>
      <c r="B43" s="77" t="s">
        <v>152</v>
      </c>
      <c r="C43" s="181">
        <v>4.4666666666666668</v>
      </c>
      <c r="D43" s="181">
        <v>3.2</v>
      </c>
      <c r="E43" s="181">
        <v>2.6</v>
      </c>
      <c r="F43" s="181">
        <v>-41.791044776119399</v>
      </c>
      <c r="G43" s="181">
        <v>-18.75</v>
      </c>
      <c r="H43" s="181">
        <v>238.3955223880597</v>
      </c>
      <c r="I43" s="181">
        <v>181</v>
      </c>
      <c r="J43" s="181">
        <v>234</v>
      </c>
      <c r="K43" s="181">
        <v>-1.8437940209735473</v>
      </c>
      <c r="L43" s="181">
        <v>29.281767955801115</v>
      </c>
      <c r="M43" s="181">
        <v>106.5</v>
      </c>
      <c r="N43" s="181">
        <v>57.7</v>
      </c>
      <c r="O43" s="181">
        <v>61</v>
      </c>
      <c r="P43" s="181">
        <v>-42.723004694835673</v>
      </c>
      <c r="Q43" s="181">
        <v>5.7192374350086652</v>
      </c>
    </row>
    <row r="44" spans="1:17" s="57" customFormat="1" ht="11.1" customHeight="1">
      <c r="A44" s="17">
        <f>IF(D44&lt;&gt;"",COUNTA($D$10:D44),"")</f>
        <v>32</v>
      </c>
      <c r="B44" s="77" t="s">
        <v>153</v>
      </c>
      <c r="C44" s="181">
        <v>92.533333333333346</v>
      </c>
      <c r="D44" s="181" t="s">
        <v>2</v>
      </c>
      <c r="E44" s="181" t="s">
        <v>2</v>
      </c>
      <c r="F44" s="181" t="s">
        <v>9</v>
      </c>
      <c r="G44" s="181" t="s">
        <v>9</v>
      </c>
      <c r="H44" s="181">
        <v>685.65201729106627</v>
      </c>
      <c r="I44" s="181" t="s">
        <v>2</v>
      </c>
      <c r="J44" s="181" t="s">
        <v>2</v>
      </c>
      <c r="K44" s="181" t="s">
        <v>9</v>
      </c>
      <c r="L44" s="181" t="s">
        <v>9</v>
      </c>
      <c r="M44" s="181">
        <v>6344.6</v>
      </c>
      <c r="N44" s="181" t="s">
        <v>2</v>
      </c>
      <c r="O44" s="181" t="s">
        <v>2</v>
      </c>
      <c r="P44" s="181" t="s">
        <v>9</v>
      </c>
      <c r="Q44" s="181" t="s">
        <v>9</v>
      </c>
    </row>
    <row r="45" spans="1:17" s="57" customFormat="1" ht="11.1" customHeight="1">
      <c r="A45" s="17">
        <f>IF(D45&lt;&gt;"",COUNTA($D$10:D45),"")</f>
        <v>33</v>
      </c>
      <c r="B45" s="77" t="s">
        <v>154</v>
      </c>
      <c r="C45" s="181">
        <v>1.4666666666666668</v>
      </c>
      <c r="D45" s="181">
        <v>4.8</v>
      </c>
      <c r="E45" s="181">
        <v>0.9</v>
      </c>
      <c r="F45" s="181">
        <v>-38.636363636363633</v>
      </c>
      <c r="G45" s="181">
        <v>-81.25</v>
      </c>
      <c r="H45" s="181">
        <v>95.454545454545453</v>
      </c>
      <c r="I45" s="181">
        <v>80.5</v>
      </c>
      <c r="J45" s="181">
        <v>75.099999999999994</v>
      </c>
      <c r="K45" s="181">
        <v>-21.32380952380953</v>
      </c>
      <c r="L45" s="181">
        <v>-6.7080745341614971</v>
      </c>
      <c r="M45" s="181">
        <v>14</v>
      </c>
      <c r="N45" s="181">
        <v>38.799999999999997</v>
      </c>
      <c r="O45" s="181">
        <v>6.4</v>
      </c>
      <c r="P45" s="181">
        <v>-54.285714285714285</v>
      </c>
      <c r="Q45" s="181">
        <v>-83.505154639175259</v>
      </c>
    </row>
    <row r="46" spans="1:17" s="57" customFormat="1" ht="11.1" customHeight="1">
      <c r="A46" s="17">
        <f>IF(D46&lt;&gt;"",COUNTA($D$10:D46),"")</f>
        <v>34</v>
      </c>
      <c r="B46" s="77" t="s">
        <v>307</v>
      </c>
      <c r="C46" s="181">
        <v>0.31666666666666671</v>
      </c>
      <c r="D46" s="181" t="s">
        <v>2</v>
      </c>
      <c r="E46" s="181" t="s">
        <v>2</v>
      </c>
      <c r="F46" s="181" t="s">
        <v>9</v>
      </c>
      <c r="G46" s="181" t="s">
        <v>9</v>
      </c>
      <c r="H46" s="181">
        <v>58.421052631578938</v>
      </c>
      <c r="I46" s="181" t="s">
        <v>2</v>
      </c>
      <c r="J46" s="181" t="s">
        <v>2</v>
      </c>
      <c r="K46" s="181" t="s">
        <v>9</v>
      </c>
      <c r="L46" s="181" t="s">
        <v>9</v>
      </c>
      <c r="M46" s="181">
        <v>1.85</v>
      </c>
      <c r="N46" s="181" t="s">
        <v>2</v>
      </c>
      <c r="O46" s="181" t="s">
        <v>2</v>
      </c>
      <c r="P46" s="181" t="s">
        <v>9</v>
      </c>
      <c r="Q46" s="181" t="s">
        <v>9</v>
      </c>
    </row>
    <row r="47" spans="1:17" s="57" customFormat="1" ht="11.1" customHeight="1">
      <c r="A47" s="17">
        <f>IF(D47&lt;&gt;"",COUNTA($D$10:D47),"")</f>
        <v>35</v>
      </c>
      <c r="B47" s="77" t="s">
        <v>155</v>
      </c>
      <c r="C47" s="181">
        <v>5.5166666666666666</v>
      </c>
      <c r="D47" s="181">
        <v>15.6</v>
      </c>
      <c r="E47" s="181">
        <v>13.2</v>
      </c>
      <c r="F47" s="181">
        <v>139.2749244712991</v>
      </c>
      <c r="G47" s="181">
        <v>-15.384615384615387</v>
      </c>
      <c r="H47" s="181">
        <v>207.09969788519638</v>
      </c>
      <c r="I47" s="181">
        <v>159.30000000000001</v>
      </c>
      <c r="J47" s="181">
        <v>68.5</v>
      </c>
      <c r="K47" s="181">
        <v>-66.924142961342085</v>
      </c>
      <c r="L47" s="181">
        <v>-56.999372253609543</v>
      </c>
      <c r="M47" s="181">
        <v>114.25</v>
      </c>
      <c r="N47" s="181">
        <v>248.2</v>
      </c>
      <c r="O47" s="181">
        <v>90.5</v>
      </c>
      <c r="P47" s="181">
        <v>-20.787746170678332</v>
      </c>
      <c r="Q47" s="181">
        <v>-63.537469782433519</v>
      </c>
    </row>
    <row r="48" spans="1:17" s="57" customFormat="1" ht="11.1" customHeight="1">
      <c r="A48" s="17">
        <f>IF(D48&lt;&gt;"",COUNTA($D$10:D48),"")</f>
        <v>36</v>
      </c>
      <c r="B48" s="77" t="s">
        <v>156</v>
      </c>
      <c r="C48" s="181" t="s">
        <v>2</v>
      </c>
      <c r="D48" s="181">
        <v>0.6</v>
      </c>
      <c r="E48" s="181">
        <v>2.1</v>
      </c>
      <c r="F48" s="181" t="s">
        <v>9</v>
      </c>
      <c r="G48" s="181" t="s">
        <v>345</v>
      </c>
      <c r="H48" s="181">
        <v>155.30000000000001</v>
      </c>
      <c r="I48" s="181">
        <v>135.80000000000001</v>
      </c>
      <c r="J48" s="181">
        <v>77.5</v>
      </c>
      <c r="K48" s="181">
        <v>-50.096587250482941</v>
      </c>
      <c r="L48" s="181">
        <v>-42.930780559646543</v>
      </c>
      <c r="M48" s="181">
        <v>9.8000000000000007</v>
      </c>
      <c r="N48" s="181">
        <v>8.6</v>
      </c>
      <c r="O48" s="181">
        <v>16.5</v>
      </c>
      <c r="P48" s="181">
        <v>68.367346938775512</v>
      </c>
      <c r="Q48" s="181">
        <v>91.860465116279073</v>
      </c>
    </row>
    <row r="49" spans="1:17" s="59" customFormat="1" ht="22.5" customHeight="1">
      <c r="A49" s="17">
        <f>IF(D49&lt;&gt;"",COUNTA($D$10:D49),"")</f>
        <v>37</v>
      </c>
      <c r="B49" s="77" t="s">
        <v>308</v>
      </c>
      <c r="C49" s="181">
        <v>52.5</v>
      </c>
      <c r="D49" s="181">
        <v>127.7</v>
      </c>
      <c r="E49" s="181">
        <v>121.9</v>
      </c>
      <c r="F49" s="181">
        <v>132.1904761904762</v>
      </c>
      <c r="G49" s="181">
        <v>-4.5418950665622475</v>
      </c>
      <c r="H49" s="181">
        <v>420.09206349206352</v>
      </c>
      <c r="I49" s="181">
        <v>399.3</v>
      </c>
      <c r="J49" s="181">
        <v>464.8</v>
      </c>
      <c r="K49" s="181">
        <v>10.642413983329433</v>
      </c>
      <c r="L49" s="181">
        <v>16.403706486351126</v>
      </c>
      <c r="M49" s="181">
        <v>2205.48</v>
      </c>
      <c r="N49" s="181">
        <v>5101.2</v>
      </c>
      <c r="O49" s="181">
        <v>5667.7</v>
      </c>
      <c r="P49" s="181">
        <v>156.98260696084299</v>
      </c>
      <c r="Q49" s="181">
        <v>11.105230141927393</v>
      </c>
    </row>
    <row r="50" spans="1:17" s="59" customFormat="1" ht="8.1" customHeight="1">
      <c r="A50" s="17" t="str">
        <f>IF(D50&lt;&gt;"",COUNTA($D$10:D50),"")</f>
        <v/>
      </c>
      <c r="B50" s="77"/>
      <c r="C50" s="181"/>
      <c r="D50" s="181"/>
      <c r="E50" s="181"/>
      <c r="F50" s="181"/>
      <c r="G50" s="181"/>
      <c r="H50" s="181"/>
      <c r="I50" s="181"/>
      <c r="J50" s="181"/>
      <c r="K50" s="179"/>
      <c r="L50" s="179"/>
      <c r="M50" s="181"/>
      <c r="N50" s="181"/>
      <c r="O50" s="181"/>
      <c r="P50" s="181"/>
      <c r="Q50" s="181"/>
    </row>
    <row r="51" spans="1:17" s="57" customFormat="1" ht="11.1" customHeight="1">
      <c r="A51" s="17">
        <f>IF(D51&lt;&gt;"",COUNTA($D$10:D51),"")</f>
        <v>38</v>
      </c>
      <c r="B51" s="79" t="s">
        <v>157</v>
      </c>
      <c r="C51" s="179" t="s">
        <v>2</v>
      </c>
      <c r="D51" s="179">
        <v>79.3</v>
      </c>
      <c r="E51" s="179">
        <v>135.6</v>
      </c>
      <c r="F51" s="179" t="s">
        <v>9</v>
      </c>
      <c r="G51" s="179">
        <v>70.996216897856243</v>
      </c>
      <c r="H51" s="179" t="s">
        <v>9</v>
      </c>
      <c r="I51" s="179" t="s">
        <v>9</v>
      </c>
      <c r="J51" s="179" t="s">
        <v>9</v>
      </c>
      <c r="K51" s="179" t="s">
        <v>9</v>
      </c>
      <c r="L51" s="179" t="s">
        <v>9</v>
      </c>
      <c r="M51" s="179" t="s">
        <v>9</v>
      </c>
      <c r="N51" s="179">
        <v>1968.4</v>
      </c>
      <c r="O51" s="179">
        <v>2966.7</v>
      </c>
      <c r="P51" s="179" t="s">
        <v>9</v>
      </c>
      <c r="Q51" s="181">
        <v>50.716317821580958</v>
      </c>
    </row>
    <row r="52" spans="1:17" s="57" customFormat="1" ht="11.1" customHeight="1">
      <c r="A52" s="17">
        <f>IF(D52&lt;&gt;"",COUNTA($D$10:D52),"")</f>
        <v>39</v>
      </c>
      <c r="B52" s="77" t="s">
        <v>158</v>
      </c>
      <c r="C52" s="181">
        <v>0.25000000000000006</v>
      </c>
      <c r="D52" s="181" t="s">
        <v>2</v>
      </c>
      <c r="E52" s="181" t="s">
        <v>2</v>
      </c>
      <c r="F52" s="181" t="s">
        <v>9</v>
      </c>
      <c r="G52" s="181" t="s">
        <v>9</v>
      </c>
      <c r="H52" s="181">
        <v>138.66666666666666</v>
      </c>
      <c r="I52" s="181" t="s">
        <v>2</v>
      </c>
      <c r="J52" s="181" t="s">
        <v>2</v>
      </c>
      <c r="K52" s="181" t="s">
        <v>9</v>
      </c>
      <c r="L52" s="181" t="s">
        <v>9</v>
      </c>
      <c r="M52" s="181">
        <v>3.4666666666666699</v>
      </c>
      <c r="N52" s="181" t="s">
        <v>2</v>
      </c>
      <c r="O52" s="181" t="s">
        <v>2</v>
      </c>
      <c r="P52" s="181" t="s">
        <v>9</v>
      </c>
      <c r="Q52" s="181" t="s">
        <v>9</v>
      </c>
    </row>
    <row r="53" spans="1:17" s="57" customFormat="1" ht="11.1" customHeight="1">
      <c r="A53" s="17">
        <f>IF(D53&lt;&gt;"",COUNTA($D$10:D53),"")</f>
        <v>40</v>
      </c>
      <c r="B53" s="77" t="s">
        <v>159</v>
      </c>
      <c r="C53" s="181" t="s">
        <v>2</v>
      </c>
      <c r="D53" s="181" t="s">
        <v>2</v>
      </c>
      <c r="E53" s="181" t="s">
        <v>3</v>
      </c>
      <c r="F53" s="181" t="s">
        <v>9</v>
      </c>
      <c r="G53" s="181" t="s">
        <v>9</v>
      </c>
      <c r="H53" s="181" t="s">
        <v>2</v>
      </c>
      <c r="I53" s="181" t="s">
        <v>2</v>
      </c>
      <c r="J53" s="181" t="s">
        <v>3</v>
      </c>
      <c r="K53" s="181" t="s">
        <v>9</v>
      </c>
      <c r="L53" s="181" t="s">
        <v>9</v>
      </c>
      <c r="M53" s="181" t="s">
        <v>2</v>
      </c>
      <c r="N53" s="181" t="s">
        <v>3</v>
      </c>
      <c r="O53" s="181" t="s">
        <v>3</v>
      </c>
      <c r="P53" s="181" t="s">
        <v>9</v>
      </c>
      <c r="Q53" s="181" t="s">
        <v>9</v>
      </c>
    </row>
    <row r="54" spans="1:17" s="57" customFormat="1" ht="22.5" customHeight="1">
      <c r="A54" s="17">
        <f>IF(D54&lt;&gt;"",COUNTA($D$10:D54),"")</f>
        <v>41</v>
      </c>
      <c r="B54" s="77" t="s">
        <v>309</v>
      </c>
      <c r="C54" s="181">
        <v>21.033333333333335</v>
      </c>
      <c r="D54" s="181">
        <v>18.3</v>
      </c>
      <c r="E54" s="181">
        <v>47.1</v>
      </c>
      <c r="F54" s="181">
        <v>123.93026941362913</v>
      </c>
      <c r="G54" s="181">
        <v>157.37704918032784</v>
      </c>
      <c r="H54" s="181">
        <v>136.06973058637084</v>
      </c>
      <c r="I54" s="181">
        <v>132.5</v>
      </c>
      <c r="J54" s="181">
        <v>188</v>
      </c>
      <c r="K54" s="181">
        <v>38.164453761938034</v>
      </c>
      <c r="L54" s="181">
        <v>41.886792452830178</v>
      </c>
      <c r="M54" s="181">
        <v>286.2</v>
      </c>
      <c r="N54" s="181">
        <v>242.3</v>
      </c>
      <c r="O54" s="181">
        <v>884.7</v>
      </c>
      <c r="P54" s="181">
        <v>209.11949685534591</v>
      </c>
      <c r="Q54" s="181">
        <v>265.12587701196861</v>
      </c>
    </row>
    <row r="55" spans="1:17" s="57" customFormat="1" ht="11.1" customHeight="1">
      <c r="A55" s="17">
        <f>IF(D55&lt;&gt;"",COUNTA($D$10:D55),"")</f>
        <v>42</v>
      </c>
      <c r="B55" s="77" t="s">
        <v>310</v>
      </c>
      <c r="C55" s="181">
        <v>14.333333333333334</v>
      </c>
      <c r="D55" s="181" t="s">
        <v>2</v>
      </c>
      <c r="E55" s="181" t="s">
        <v>2</v>
      </c>
      <c r="F55" s="181" t="s">
        <v>9</v>
      </c>
      <c r="G55" s="181" t="s">
        <v>9</v>
      </c>
      <c r="H55" s="181">
        <v>342.74418604651163</v>
      </c>
      <c r="I55" s="181" t="s">
        <v>2</v>
      </c>
      <c r="J55" s="181" t="s">
        <v>2</v>
      </c>
      <c r="K55" s="181" t="s">
        <v>9</v>
      </c>
      <c r="L55" s="181" t="s">
        <v>9</v>
      </c>
      <c r="M55" s="181">
        <v>491.26666666666699</v>
      </c>
      <c r="N55" s="181" t="s">
        <v>2</v>
      </c>
      <c r="O55" s="181" t="s">
        <v>2</v>
      </c>
      <c r="P55" s="181" t="s">
        <v>9</v>
      </c>
      <c r="Q55" s="181" t="s">
        <v>9</v>
      </c>
    </row>
    <row r="56" spans="1:17" s="57" customFormat="1" ht="11.1" customHeight="1">
      <c r="A56" s="17">
        <f>IF(D56&lt;&gt;"",COUNTA($D$10:D56),"")</f>
        <v>43</v>
      </c>
      <c r="B56" s="77" t="s">
        <v>311</v>
      </c>
      <c r="C56" s="181">
        <v>4.7333333333333334</v>
      </c>
      <c r="D56" s="181" t="s">
        <v>2</v>
      </c>
      <c r="E56" s="181" t="s">
        <v>2</v>
      </c>
      <c r="F56" s="181" t="s">
        <v>9</v>
      </c>
      <c r="G56" s="181" t="s">
        <v>9</v>
      </c>
      <c r="H56" s="181">
        <v>47.95774647887324</v>
      </c>
      <c r="I56" s="181" t="s">
        <v>2</v>
      </c>
      <c r="J56" s="181" t="s">
        <v>2</v>
      </c>
      <c r="K56" s="181" t="s">
        <v>9</v>
      </c>
      <c r="L56" s="181" t="s">
        <v>9</v>
      </c>
      <c r="M56" s="181">
        <v>22.7</v>
      </c>
      <c r="N56" s="181" t="s">
        <v>2</v>
      </c>
      <c r="O56" s="181" t="s">
        <v>2</v>
      </c>
      <c r="P56" s="181" t="s">
        <v>9</v>
      </c>
      <c r="Q56" s="181" t="s">
        <v>9</v>
      </c>
    </row>
    <row r="57" spans="1:17" s="57" customFormat="1" ht="8.1" customHeight="1">
      <c r="A57" s="17" t="str">
        <f>IF(D57&lt;&gt;"",COUNTA($D$10:D57),"")</f>
        <v/>
      </c>
      <c r="B57" s="77"/>
      <c r="C57" s="181"/>
      <c r="D57" s="181"/>
      <c r="E57" s="181"/>
      <c r="F57" s="181"/>
      <c r="G57" s="181"/>
      <c r="H57" s="181"/>
      <c r="I57" s="181"/>
      <c r="J57" s="181"/>
      <c r="K57" s="179"/>
      <c r="L57" s="179"/>
      <c r="M57" s="181"/>
      <c r="N57" s="181"/>
      <c r="O57" s="181"/>
      <c r="P57" s="181"/>
      <c r="Q57" s="181"/>
    </row>
    <row r="58" spans="1:17" s="57" customFormat="1" ht="11.1" customHeight="1">
      <c r="A58" s="17">
        <f>IF(D58&lt;&gt;"",COUNTA($D$10:D58),"")</f>
        <v>44</v>
      </c>
      <c r="B58" s="79" t="s">
        <v>160</v>
      </c>
      <c r="C58" s="179" t="s">
        <v>2</v>
      </c>
      <c r="D58" s="179" t="s">
        <v>2</v>
      </c>
      <c r="E58" s="179">
        <v>17.399999999999999</v>
      </c>
      <c r="F58" s="179" t="s">
        <v>9</v>
      </c>
      <c r="G58" s="179" t="s">
        <v>9</v>
      </c>
      <c r="H58" s="179" t="s">
        <v>9</v>
      </c>
      <c r="I58" s="179" t="s">
        <v>9</v>
      </c>
      <c r="J58" s="179" t="s">
        <v>9</v>
      </c>
      <c r="K58" s="179" t="s">
        <v>9</v>
      </c>
      <c r="L58" s="179" t="s">
        <v>9</v>
      </c>
      <c r="M58" s="179" t="s">
        <v>9</v>
      </c>
      <c r="N58" s="179" t="s">
        <v>2</v>
      </c>
      <c r="O58" s="179">
        <v>123.7</v>
      </c>
      <c r="P58" s="179" t="s">
        <v>9</v>
      </c>
      <c r="Q58" s="179" t="s">
        <v>9</v>
      </c>
    </row>
    <row r="59" spans="1:17" s="57" customFormat="1" ht="11.1" customHeight="1">
      <c r="A59" s="17">
        <f>IF(D59&lt;&gt;"",COUNTA($D$10:D59),"")</f>
        <v>45</v>
      </c>
      <c r="B59" s="77" t="s">
        <v>161</v>
      </c>
      <c r="C59" s="181">
        <v>4.1499999999999995</v>
      </c>
      <c r="D59" s="181" t="s">
        <v>2</v>
      </c>
      <c r="E59" s="181" t="s">
        <v>2</v>
      </c>
      <c r="F59" s="181" t="s">
        <v>9</v>
      </c>
      <c r="G59" s="181" t="s">
        <v>9</v>
      </c>
      <c r="H59" s="181">
        <v>42.53012048192771</v>
      </c>
      <c r="I59" s="181" t="s">
        <v>2</v>
      </c>
      <c r="J59" s="181" t="s">
        <v>2</v>
      </c>
      <c r="K59" s="181" t="s">
        <v>9</v>
      </c>
      <c r="L59" s="181" t="s">
        <v>9</v>
      </c>
      <c r="M59" s="181">
        <v>17.649999999999999</v>
      </c>
      <c r="N59" s="181" t="s">
        <v>2</v>
      </c>
      <c r="O59" s="181" t="s">
        <v>2</v>
      </c>
      <c r="P59" s="181" t="s">
        <v>9</v>
      </c>
      <c r="Q59" s="181" t="s">
        <v>9</v>
      </c>
    </row>
    <row r="60" spans="1:17" s="57" customFormat="1" ht="11.1" customHeight="1">
      <c r="A60" s="17">
        <f>IF(D60&lt;&gt;"",COUNTA($D$10:D60),"")</f>
        <v>46</v>
      </c>
      <c r="B60" s="77" t="s">
        <v>162</v>
      </c>
      <c r="C60" s="181">
        <v>3.3333333333333333E-2</v>
      </c>
      <c r="D60" s="181" t="s">
        <v>2</v>
      </c>
      <c r="E60" s="181">
        <v>0.2</v>
      </c>
      <c r="F60" s="181" t="s">
        <v>9</v>
      </c>
      <c r="G60" s="181" t="s">
        <v>9</v>
      </c>
      <c r="H60" s="181">
        <v>105</v>
      </c>
      <c r="I60" s="181" t="s">
        <v>2</v>
      </c>
      <c r="J60" s="181">
        <v>13.6</v>
      </c>
      <c r="K60" s="181">
        <v>-87.047619047619051</v>
      </c>
      <c r="L60" s="181" t="s">
        <v>9</v>
      </c>
      <c r="M60" s="181">
        <v>0.35</v>
      </c>
      <c r="N60" s="181" t="s">
        <v>2</v>
      </c>
      <c r="O60" s="181">
        <v>0.3</v>
      </c>
      <c r="P60" s="181">
        <v>-14.285714285714278</v>
      </c>
      <c r="Q60" s="181" t="s">
        <v>9</v>
      </c>
    </row>
    <row r="61" spans="1:17" s="57" customFormat="1" ht="11.1" customHeight="1">
      <c r="A61" s="17">
        <f>IF(D61&lt;&gt;"",COUNTA($D$10:D61),"")</f>
        <v>47</v>
      </c>
      <c r="B61" s="77" t="s">
        <v>163</v>
      </c>
      <c r="C61" s="181">
        <v>2.7333333333333338</v>
      </c>
      <c r="D61" s="181" t="s">
        <v>2</v>
      </c>
      <c r="E61" s="181" t="s">
        <v>2</v>
      </c>
      <c r="F61" s="181" t="s">
        <v>9</v>
      </c>
      <c r="G61" s="181" t="s">
        <v>9</v>
      </c>
      <c r="H61" s="181">
        <v>132.01219512195121</v>
      </c>
      <c r="I61" s="181" t="s">
        <v>2</v>
      </c>
      <c r="J61" s="181" t="s">
        <v>2</v>
      </c>
      <c r="K61" s="181" t="s">
        <v>9</v>
      </c>
      <c r="L61" s="181" t="s">
        <v>9</v>
      </c>
      <c r="M61" s="181">
        <v>36.1</v>
      </c>
      <c r="N61" s="181" t="s">
        <v>2</v>
      </c>
      <c r="O61" s="181" t="s">
        <v>2</v>
      </c>
      <c r="P61" s="181" t="s">
        <v>9</v>
      </c>
      <c r="Q61" s="181" t="s">
        <v>9</v>
      </c>
    </row>
    <row r="62" spans="1:17" s="57" customFormat="1" ht="11.1" customHeight="1">
      <c r="A62" s="17">
        <f>IF(D62&lt;&gt;"",COUNTA($D$10:D62),"")</f>
        <v>48</v>
      </c>
      <c r="B62" s="77" t="s">
        <v>164</v>
      </c>
      <c r="C62" s="181">
        <v>12.5</v>
      </c>
      <c r="D62" s="181" t="s">
        <v>2</v>
      </c>
      <c r="E62" s="181" t="s">
        <v>3</v>
      </c>
      <c r="F62" s="181" t="s">
        <v>9</v>
      </c>
      <c r="G62" s="181" t="s">
        <v>9</v>
      </c>
      <c r="H62" s="181">
        <v>61.266666666666666</v>
      </c>
      <c r="I62" s="181" t="s">
        <v>2</v>
      </c>
      <c r="J62" s="181" t="s">
        <v>3</v>
      </c>
      <c r="K62" s="181" t="s">
        <v>9</v>
      </c>
      <c r="L62" s="181" t="s">
        <v>9</v>
      </c>
      <c r="M62" s="181">
        <v>76.5833333333333</v>
      </c>
      <c r="N62" s="181" t="s">
        <v>2</v>
      </c>
      <c r="O62" s="181" t="s">
        <v>3</v>
      </c>
      <c r="P62" s="181" t="s">
        <v>9</v>
      </c>
      <c r="Q62" s="181" t="s">
        <v>9</v>
      </c>
    </row>
    <row r="63" spans="1:17" s="59" customFormat="1" ht="11.1" customHeight="1">
      <c r="A63" s="17">
        <f>IF(D63&lt;&gt;"",COUNTA($D$10:D63),"")</f>
        <v>49</v>
      </c>
      <c r="B63" s="77" t="s">
        <v>165</v>
      </c>
      <c r="C63" s="181" t="s">
        <v>2</v>
      </c>
      <c r="D63" s="181" t="s">
        <v>2</v>
      </c>
      <c r="E63" s="181" t="s">
        <v>2</v>
      </c>
      <c r="F63" s="181" t="s">
        <v>9</v>
      </c>
      <c r="G63" s="181" t="s">
        <v>9</v>
      </c>
      <c r="H63" s="181" t="s">
        <v>2</v>
      </c>
      <c r="I63" s="181" t="s">
        <v>2</v>
      </c>
      <c r="J63" s="181" t="s">
        <v>2</v>
      </c>
      <c r="K63" s="181" t="s">
        <v>9</v>
      </c>
      <c r="L63" s="181" t="s">
        <v>9</v>
      </c>
      <c r="M63" s="181" t="s">
        <v>2</v>
      </c>
      <c r="N63" s="181" t="s">
        <v>2</v>
      </c>
      <c r="O63" s="181" t="s">
        <v>2</v>
      </c>
      <c r="P63" s="181" t="s">
        <v>9</v>
      </c>
      <c r="Q63" s="181" t="s">
        <v>9</v>
      </c>
    </row>
    <row r="64" spans="1:17" s="59" customFormat="1" ht="8.1" customHeight="1">
      <c r="A64" s="17" t="str">
        <f>IF(D64&lt;&gt;"",COUNTA($D$10:D64),"")</f>
        <v/>
      </c>
      <c r="B64" s="77"/>
      <c r="C64" s="181"/>
      <c r="D64" s="181"/>
      <c r="E64" s="180"/>
      <c r="F64" s="181"/>
      <c r="G64" s="181"/>
      <c r="H64" s="181"/>
      <c r="I64" s="181"/>
      <c r="J64" s="181"/>
      <c r="K64" s="179"/>
      <c r="L64" s="179"/>
      <c r="M64" s="181"/>
      <c r="N64" s="181"/>
      <c r="O64" s="180"/>
      <c r="P64" s="181"/>
      <c r="Q64" s="181"/>
    </row>
    <row r="65" spans="1:17" s="57" customFormat="1" ht="11.1" customHeight="1">
      <c r="A65" s="17">
        <f>IF(D65&lt;&gt;"",COUNTA($D$10:D65),"")</f>
        <v>50</v>
      </c>
      <c r="B65" s="79" t="s">
        <v>166</v>
      </c>
      <c r="C65" s="179" t="s">
        <v>2</v>
      </c>
      <c r="D65" s="179">
        <v>62.3</v>
      </c>
      <c r="E65" s="179">
        <v>22.7</v>
      </c>
      <c r="F65" s="179" t="s">
        <v>9</v>
      </c>
      <c r="G65" s="179">
        <v>-63.6</v>
      </c>
      <c r="H65" s="179" t="s">
        <v>9</v>
      </c>
      <c r="I65" s="179" t="s">
        <v>9</v>
      </c>
      <c r="J65" s="179" t="s">
        <v>9</v>
      </c>
      <c r="K65" s="179" t="s">
        <v>9</v>
      </c>
      <c r="L65" s="179" t="s">
        <v>9</v>
      </c>
      <c r="M65" s="179" t="s">
        <v>9</v>
      </c>
      <c r="N65" s="179">
        <v>899</v>
      </c>
      <c r="O65" s="179">
        <v>508.6</v>
      </c>
      <c r="P65" s="179" t="s">
        <v>9</v>
      </c>
      <c r="Q65" s="179">
        <v>-43.426028921023352</v>
      </c>
    </row>
  </sheetData>
  <mergeCells count="37">
    <mergeCell ref="C9:G9"/>
    <mergeCell ref="H9:L9"/>
    <mergeCell ref="M9:Q9"/>
    <mergeCell ref="Q5:Q6"/>
    <mergeCell ref="C7:E7"/>
    <mergeCell ref="F7:G7"/>
    <mergeCell ref="H7:J7"/>
    <mergeCell ref="K7:L7"/>
    <mergeCell ref="M7:O7"/>
    <mergeCell ref="P7:Q7"/>
    <mergeCell ref="P3:Q4"/>
    <mergeCell ref="F5:F6"/>
    <mergeCell ref="G5:G6"/>
    <mergeCell ref="K5:K6"/>
    <mergeCell ref="L5:L6"/>
    <mergeCell ref="P5:P6"/>
    <mergeCell ref="J3:J6"/>
    <mergeCell ref="K3:L4"/>
    <mergeCell ref="M3:M6"/>
    <mergeCell ref="N3:N6"/>
    <mergeCell ref="O3:O6"/>
    <mergeCell ref="A3:A7"/>
    <mergeCell ref="B3:B7"/>
    <mergeCell ref="C3:C6"/>
    <mergeCell ref="M2:Q2"/>
    <mergeCell ref="M1:Q1"/>
    <mergeCell ref="A2:B2"/>
    <mergeCell ref="C2:G2"/>
    <mergeCell ref="A1:B1"/>
    <mergeCell ref="C1:G1"/>
    <mergeCell ref="H1:L1"/>
    <mergeCell ref="H2:L2"/>
    <mergeCell ref="D3:D6"/>
    <mergeCell ref="E3:E6"/>
    <mergeCell ref="F3:G4"/>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3"/>
  <sheetViews>
    <sheetView zoomScale="140" zoomScaleNormal="140" workbookViewId="0">
      <pane xSplit="2" ySplit="6" topLeftCell="C7" activePane="bottomRight" state="frozen"/>
      <selection sqref="A1:B1"/>
      <selection pane="topRight" sqref="A1:B1"/>
      <selection pane="bottomLeft" sqref="A1:B1"/>
      <selection pane="bottomRight" activeCell="C7" sqref="C7:G7"/>
    </sheetView>
  </sheetViews>
  <sheetFormatPr baseColWidth="10" defaultRowHeight="11.45" customHeight="1"/>
  <cols>
    <col min="1" max="1" width="3.5703125" style="36" customWidth="1"/>
    <col min="2" max="2" width="34.7109375" style="36" customWidth="1"/>
    <col min="3" max="3" width="11.42578125" style="36" customWidth="1"/>
    <col min="4" max="4" width="10.5703125" style="36" customWidth="1"/>
    <col min="5" max="5" width="10.5703125" style="147" customWidth="1"/>
    <col min="6" max="7" width="10.5703125" style="36" customWidth="1"/>
    <col min="8" max="16384" width="11.42578125" style="36"/>
  </cols>
  <sheetData>
    <row r="1" spans="1:13" s="47" customFormat="1" ht="24.95" customHeight="1">
      <c r="A1" s="221" t="s">
        <v>217</v>
      </c>
      <c r="B1" s="222"/>
      <c r="C1" s="223" t="s">
        <v>218</v>
      </c>
      <c r="D1" s="223"/>
      <c r="E1" s="223"/>
      <c r="F1" s="223"/>
      <c r="G1" s="224"/>
    </row>
    <row r="2" spans="1:13" ht="39.950000000000003" customHeight="1">
      <c r="A2" s="230" t="s">
        <v>383</v>
      </c>
      <c r="B2" s="231"/>
      <c r="C2" s="264" t="s">
        <v>331</v>
      </c>
      <c r="D2" s="264"/>
      <c r="E2" s="264"/>
      <c r="F2" s="264"/>
      <c r="G2" s="265"/>
    </row>
    <row r="3" spans="1:13" s="72" customFormat="1" ht="11.45" customHeight="1">
      <c r="A3" s="232" t="s">
        <v>17</v>
      </c>
      <c r="B3" s="249" t="s">
        <v>121</v>
      </c>
      <c r="C3" s="249" t="s">
        <v>343</v>
      </c>
      <c r="D3" s="249" t="s">
        <v>394</v>
      </c>
      <c r="E3" s="249" t="s">
        <v>393</v>
      </c>
      <c r="F3" s="249" t="s">
        <v>346</v>
      </c>
      <c r="G3" s="250"/>
    </row>
    <row r="4" spans="1:13" s="72" customFormat="1" ht="11.45" customHeight="1">
      <c r="A4" s="232"/>
      <c r="B4" s="249"/>
      <c r="C4" s="249"/>
      <c r="D4" s="249"/>
      <c r="E4" s="249"/>
      <c r="F4" s="249" t="s">
        <v>343</v>
      </c>
      <c r="G4" s="250">
        <v>2019</v>
      </c>
    </row>
    <row r="5" spans="1:13" s="72" customFormat="1" ht="11.45" customHeight="1">
      <c r="A5" s="232"/>
      <c r="B5" s="249"/>
      <c r="C5" s="249"/>
      <c r="D5" s="249"/>
      <c r="E5" s="249"/>
      <c r="F5" s="249"/>
      <c r="G5" s="250"/>
    </row>
    <row r="6" spans="1:13" s="72" customFormat="1" ht="11.45" customHeight="1">
      <c r="A6" s="145">
        <v>1</v>
      </c>
      <c r="B6" s="73">
        <v>2</v>
      </c>
      <c r="C6" s="73">
        <v>3</v>
      </c>
      <c r="D6" s="73">
        <v>4</v>
      </c>
      <c r="E6" s="73">
        <v>5</v>
      </c>
      <c r="F6" s="73">
        <v>6</v>
      </c>
      <c r="G6" s="74">
        <v>7</v>
      </c>
    </row>
    <row r="7" spans="1:13" s="56" customFormat="1" ht="20.100000000000001" customHeight="1">
      <c r="B7" s="75"/>
      <c r="C7" s="244" t="s">
        <v>58</v>
      </c>
      <c r="D7" s="244"/>
      <c r="E7" s="244"/>
      <c r="F7" s="244"/>
      <c r="G7" s="260"/>
    </row>
    <row r="8" spans="1:13" s="44" customFormat="1" ht="11.45" customHeight="1">
      <c r="B8" s="76"/>
      <c r="C8" s="249" t="s">
        <v>25</v>
      </c>
      <c r="D8" s="249"/>
      <c r="E8" s="249"/>
      <c r="F8" s="249" t="s">
        <v>26</v>
      </c>
      <c r="G8" s="250"/>
    </row>
    <row r="9" spans="1:13" s="56" customFormat="1" ht="11.45" customHeight="1">
      <c r="B9" s="77"/>
      <c r="C9" s="25"/>
      <c r="D9" s="25"/>
      <c r="E9" s="25"/>
      <c r="F9" s="26"/>
      <c r="G9" s="26"/>
    </row>
    <row r="10" spans="1:13" s="44" customFormat="1" ht="11.45" customHeight="1">
      <c r="A10" s="78">
        <f>IF(D10&lt;&gt;"",COUNTA($D$9:D10),"")</f>
        <v>1</v>
      </c>
      <c r="B10" s="79" t="s">
        <v>123</v>
      </c>
      <c r="C10" s="182">
        <v>16.04</v>
      </c>
      <c r="D10" s="182">
        <v>17.41</v>
      </c>
      <c r="E10" s="182">
        <v>15.87</v>
      </c>
      <c r="F10" s="163">
        <f>E10/C10*100-100</f>
        <v>-1.0598503740648368</v>
      </c>
      <c r="G10" s="163">
        <f>E10/D10*100-100</f>
        <v>-8.8454910970706635</v>
      </c>
    </row>
    <row r="11" spans="1:13" s="56" customFormat="1" ht="11.45" customHeight="1">
      <c r="A11" s="78" t="str">
        <f>IF(D11&lt;&gt;"",COUNTA($D$9:D11),"")</f>
        <v/>
      </c>
      <c r="B11" s="77"/>
      <c r="C11" s="25"/>
      <c r="D11" s="25"/>
      <c r="E11" s="25"/>
      <c r="F11" s="163"/>
      <c r="G11" s="163"/>
      <c r="L11" s="80"/>
      <c r="M11" s="80"/>
    </row>
    <row r="12" spans="1:13" s="56" customFormat="1" ht="11.45" customHeight="1">
      <c r="A12" s="78">
        <f>IF(D12&lt;&gt;"",COUNTA($D$9:D12),"")</f>
        <v>2</v>
      </c>
      <c r="B12" s="77" t="s">
        <v>321</v>
      </c>
      <c r="C12" s="25">
        <v>2.2200000000000002</v>
      </c>
      <c r="D12" s="25">
        <v>2.6</v>
      </c>
      <c r="E12" s="25">
        <v>2.2799999999999998</v>
      </c>
      <c r="F12" s="26">
        <f>E12/C12*100-100</f>
        <v>2.7027027027026804</v>
      </c>
      <c r="G12" s="26">
        <f t="shared" ref="G12:G17" si="0">E12/D12*100-100</f>
        <v>-12.307692307692321</v>
      </c>
      <c r="J12" s="81"/>
      <c r="K12" s="81"/>
      <c r="L12" s="80"/>
      <c r="M12" s="80"/>
    </row>
    <row r="13" spans="1:13" s="56" customFormat="1" ht="11.45" customHeight="1">
      <c r="A13" s="78">
        <f>IF(D13&lt;&gt;"",COUNTA($D$9:D13),"")</f>
        <v>3</v>
      </c>
      <c r="B13" s="77" t="s">
        <v>322</v>
      </c>
      <c r="C13" s="25">
        <v>0.25</v>
      </c>
      <c r="D13" s="25">
        <v>0.43</v>
      </c>
      <c r="E13" s="25">
        <v>0.2</v>
      </c>
      <c r="F13" s="26">
        <f>E13/C13*100-100</f>
        <v>-20</v>
      </c>
      <c r="G13" s="26">
        <f t="shared" si="0"/>
        <v>-53.488372093023251</v>
      </c>
      <c r="J13" s="81"/>
      <c r="K13" s="81"/>
      <c r="L13" s="80"/>
      <c r="M13" s="80"/>
    </row>
    <row r="14" spans="1:13" s="56" customFormat="1" ht="11.45" customHeight="1">
      <c r="A14" s="78">
        <f>IF(D14&lt;&gt;"",COUNTA($D$9:D14),"")</f>
        <v>4</v>
      </c>
      <c r="B14" s="77" t="s">
        <v>323</v>
      </c>
      <c r="C14" s="25">
        <v>0.89</v>
      </c>
      <c r="D14" s="25">
        <v>0.42</v>
      </c>
      <c r="E14" s="25">
        <v>0.44</v>
      </c>
      <c r="F14" s="26">
        <v>50.7</v>
      </c>
      <c r="G14" s="26">
        <f t="shared" si="0"/>
        <v>4.7619047619047734</v>
      </c>
      <c r="L14" s="80"/>
    </row>
    <row r="15" spans="1:13" s="56" customFormat="1" ht="11.45" customHeight="1">
      <c r="A15" s="78">
        <f>IF(D15&lt;&gt;"",COUNTA($D$9:D15),"")</f>
        <v>5</v>
      </c>
      <c r="B15" s="77" t="s">
        <v>372</v>
      </c>
      <c r="C15" s="25">
        <v>0.37</v>
      </c>
      <c r="D15" s="25">
        <v>0.49</v>
      </c>
      <c r="E15" s="25">
        <v>0.54</v>
      </c>
      <c r="F15" s="26">
        <f>E15/C15*100-100</f>
        <v>45.945945945945965</v>
      </c>
      <c r="G15" s="26">
        <f t="shared" si="0"/>
        <v>10.204081632653072</v>
      </c>
      <c r="L15" s="80"/>
      <c r="M15" s="80"/>
    </row>
    <row r="16" spans="1:13" s="44" customFormat="1" ht="11.45" customHeight="1">
      <c r="A16" s="78">
        <f>IF(D16&lt;&gt;"",COUNTA($D$9:D16),"")</f>
        <v>6</v>
      </c>
      <c r="B16" s="77" t="s">
        <v>324</v>
      </c>
      <c r="C16" s="25">
        <v>1.25</v>
      </c>
      <c r="D16" s="25">
        <v>0.8</v>
      </c>
      <c r="E16" s="25">
        <v>0.93</v>
      </c>
      <c r="F16" s="26">
        <f>E16/C16*100-100</f>
        <v>-25.599999999999994</v>
      </c>
      <c r="G16" s="26">
        <f t="shared" si="0"/>
        <v>16.250000000000014</v>
      </c>
      <c r="J16" s="82"/>
      <c r="K16" s="82"/>
      <c r="L16" s="83"/>
      <c r="M16" s="80"/>
    </row>
    <row r="17" spans="1:13" s="44" customFormat="1" ht="11.45" customHeight="1">
      <c r="A17" s="78">
        <f>IF(D17&lt;&gt;"",COUNTA($D$9:D17),"")</f>
        <v>7</v>
      </c>
      <c r="B17" s="77" t="s">
        <v>325</v>
      </c>
      <c r="C17" s="25">
        <v>8.81</v>
      </c>
      <c r="D17" s="25">
        <v>8.67</v>
      </c>
      <c r="E17" s="25">
        <v>9.06</v>
      </c>
      <c r="F17" s="26">
        <f>E17/C17*100-100</f>
        <v>2.8376844494892168</v>
      </c>
      <c r="G17" s="26">
        <f t="shared" si="0"/>
        <v>4.4982698961937757</v>
      </c>
      <c r="H17" s="84"/>
      <c r="J17" s="82"/>
      <c r="K17" s="82"/>
      <c r="L17" s="83"/>
      <c r="M17" s="80"/>
    </row>
    <row r="18" spans="1:13" s="56" customFormat="1" ht="11.45" customHeight="1">
      <c r="A18" s="78">
        <f>IF(D18&lt;&gt;"",COUNTA($D$9:D18),"")</f>
        <v>8</v>
      </c>
      <c r="B18" s="77" t="s">
        <v>326</v>
      </c>
      <c r="C18" s="25">
        <v>1.46</v>
      </c>
      <c r="D18" s="25" t="s">
        <v>2</v>
      </c>
      <c r="E18" s="25">
        <v>0.63</v>
      </c>
      <c r="F18" s="26">
        <f>E18/C18*100-100</f>
        <v>-56.849315068493148</v>
      </c>
      <c r="G18" s="26" t="s">
        <v>9</v>
      </c>
      <c r="J18" s="81"/>
      <c r="K18" s="81"/>
      <c r="L18" s="80"/>
      <c r="M18" s="80"/>
    </row>
    <row r="19" spans="1:13" s="56" customFormat="1" ht="20.100000000000001" customHeight="1">
      <c r="A19" s="78" t="str">
        <f>IF(D19&lt;&gt;"",COUNTA($D$9:D19),"")</f>
        <v/>
      </c>
      <c r="B19" s="79"/>
      <c r="C19" s="266" t="s">
        <v>167</v>
      </c>
      <c r="D19" s="266"/>
      <c r="E19" s="266"/>
      <c r="F19" s="266"/>
      <c r="G19" s="267"/>
    </row>
    <row r="20" spans="1:13" s="72" customFormat="1" ht="11.45" customHeight="1">
      <c r="A20" s="78" t="str">
        <f>IF(D20&lt;&gt;"",COUNTA($D$9:D20),"")</f>
        <v/>
      </c>
      <c r="B20" s="76"/>
      <c r="C20" s="249" t="s">
        <v>92</v>
      </c>
      <c r="D20" s="249"/>
      <c r="E20" s="249"/>
      <c r="F20" s="249" t="s">
        <v>26</v>
      </c>
      <c r="G20" s="250"/>
    </row>
    <row r="21" spans="1:13" s="72" customFormat="1" ht="11.45" customHeight="1">
      <c r="A21" s="78" t="str">
        <f>IF(D21&lt;&gt;"",COUNTA($D$9:D21),"")</f>
        <v/>
      </c>
      <c r="B21" s="77"/>
      <c r="C21" s="26"/>
      <c r="D21" s="26"/>
      <c r="E21" s="26"/>
      <c r="F21" s="26"/>
      <c r="G21" s="26"/>
    </row>
    <row r="22" spans="1:13" s="85" customFormat="1" ht="11.45" customHeight="1">
      <c r="A22" s="78">
        <f>IF(D22&lt;&gt;"",COUNTA($D$9:D22),"")</f>
        <v>9</v>
      </c>
      <c r="B22" s="79" t="s">
        <v>123</v>
      </c>
      <c r="C22" s="183" t="s">
        <v>9</v>
      </c>
      <c r="D22" s="183" t="s">
        <v>9</v>
      </c>
      <c r="E22" s="183" t="s">
        <v>9</v>
      </c>
      <c r="F22" s="183" t="s">
        <v>9</v>
      </c>
      <c r="G22" s="183" t="s">
        <v>9</v>
      </c>
    </row>
    <row r="23" spans="1:13" s="72" customFormat="1" ht="11.45" customHeight="1">
      <c r="A23" s="78" t="str">
        <f>IF(D23&lt;&gt;"",COUNTA($D$9:D23),"")</f>
        <v/>
      </c>
      <c r="B23" s="77"/>
      <c r="C23" s="184"/>
      <c r="D23" s="184"/>
      <c r="E23" s="184"/>
      <c r="F23" s="184"/>
      <c r="G23" s="184"/>
    </row>
    <row r="24" spans="1:13" s="72" customFormat="1" ht="11.45" customHeight="1">
      <c r="A24" s="78">
        <f>IF(D24&lt;&gt;"",COUNTA($D$9:D24),"")</f>
        <v>10</v>
      </c>
      <c r="B24" s="77" t="s">
        <v>321</v>
      </c>
      <c r="C24" s="184">
        <v>83.8</v>
      </c>
      <c r="D24" s="184">
        <v>82.8</v>
      </c>
      <c r="E24" s="184">
        <v>87.8</v>
      </c>
      <c r="F24" s="184">
        <v>4.7732696897374751</v>
      </c>
      <c r="G24" s="184">
        <v>6.0386473429951764</v>
      </c>
    </row>
    <row r="25" spans="1:13" s="56" customFormat="1" ht="11.45" customHeight="1">
      <c r="A25" s="78">
        <f>IF(D25&lt;&gt;"",COUNTA($D$9:D25),"")</f>
        <v>11</v>
      </c>
      <c r="B25" s="77" t="s">
        <v>322</v>
      </c>
      <c r="C25" s="184">
        <v>193.3</v>
      </c>
      <c r="D25" s="184">
        <v>163.6</v>
      </c>
      <c r="E25" s="184">
        <v>98.4</v>
      </c>
      <c r="F25" s="184">
        <v>-49.094671495085365</v>
      </c>
      <c r="G25" s="184">
        <v>-39.853300733496319</v>
      </c>
    </row>
    <row r="26" spans="1:13" s="44" customFormat="1" ht="11.45" customHeight="1">
      <c r="A26" s="78">
        <f>IF(D26&lt;&gt;"",COUNTA($D$9:D26),"")</f>
        <v>12</v>
      </c>
      <c r="B26" s="77" t="s">
        <v>323</v>
      </c>
      <c r="C26" s="184">
        <v>783.9</v>
      </c>
      <c r="D26" s="184">
        <v>301.3</v>
      </c>
      <c r="E26" s="184">
        <v>177.2</v>
      </c>
      <c r="F26" s="184">
        <v>-77.395075902538593</v>
      </c>
      <c r="G26" s="184">
        <v>-41.188184533687355</v>
      </c>
    </row>
    <row r="27" spans="1:13" s="56" customFormat="1" ht="11.45" customHeight="1">
      <c r="A27" s="78">
        <f>IF(D27&lt;&gt;"",COUNTA($D$9:D27),"")</f>
        <v>13</v>
      </c>
      <c r="B27" s="77" t="s">
        <v>372</v>
      </c>
      <c r="C27" s="184">
        <v>97.2</v>
      </c>
      <c r="D27" s="184">
        <v>161</v>
      </c>
      <c r="E27" s="184">
        <v>110.5</v>
      </c>
      <c r="F27" s="184">
        <v>13.68312757201646</v>
      </c>
      <c r="G27" s="184">
        <v>-31.366459627329192</v>
      </c>
    </row>
    <row r="28" spans="1:13" s="56" customFormat="1" ht="11.45" customHeight="1">
      <c r="A28" s="78">
        <f>IF(D28&lt;&gt;"",COUNTA($D$9:D28),"")</f>
        <v>14</v>
      </c>
      <c r="B28" s="77" t="s">
        <v>324</v>
      </c>
      <c r="C28" s="184">
        <v>1677.6</v>
      </c>
      <c r="D28" s="184">
        <v>1570.6</v>
      </c>
      <c r="E28" s="184">
        <v>880.3</v>
      </c>
      <c r="F28" s="184">
        <v>-47.526227944682873</v>
      </c>
      <c r="G28" s="184">
        <v>-43.951356169616709</v>
      </c>
    </row>
    <row r="29" spans="1:13" s="44" customFormat="1" ht="11.45" customHeight="1">
      <c r="A29" s="78">
        <f>IF(D29&lt;&gt;"",COUNTA($D$9:D29),"")</f>
        <v>15</v>
      </c>
      <c r="B29" s="77" t="s">
        <v>325</v>
      </c>
      <c r="C29" s="184">
        <v>2691.3</v>
      </c>
      <c r="D29" s="184">
        <v>2902.8</v>
      </c>
      <c r="E29" s="184">
        <v>2775.8</v>
      </c>
      <c r="F29" s="184">
        <v>3.1397465908668636</v>
      </c>
      <c r="G29" s="184">
        <v>-4.3750861237425909</v>
      </c>
    </row>
    <row r="30" spans="1:13" s="56" customFormat="1" ht="11.45" customHeight="1">
      <c r="A30" s="78">
        <f>IF(D30&lt;&gt;"",COUNTA($D$9:D30),"")</f>
        <v>16</v>
      </c>
      <c r="B30" s="77" t="s">
        <v>326</v>
      </c>
      <c r="C30" s="184" t="s">
        <v>9</v>
      </c>
      <c r="D30" s="184" t="s">
        <v>9</v>
      </c>
      <c r="E30" s="184" t="s">
        <v>9</v>
      </c>
      <c r="F30" s="184" t="s">
        <v>9</v>
      </c>
      <c r="G30" s="184" t="s">
        <v>9</v>
      </c>
    </row>
    <row r="31" spans="1:13" s="56" customFormat="1" ht="20.100000000000001" customHeight="1">
      <c r="A31" s="78" t="str">
        <f>IF(D31&lt;&gt;"",COUNTA($D$9:D31),"")</f>
        <v/>
      </c>
      <c r="B31" s="79"/>
      <c r="C31" s="266" t="s">
        <v>93</v>
      </c>
      <c r="D31" s="266"/>
      <c r="E31" s="266"/>
      <c r="F31" s="266"/>
      <c r="G31" s="267"/>
    </row>
    <row r="32" spans="1:13" s="56" customFormat="1" ht="11.45" customHeight="1">
      <c r="A32" s="78" t="str">
        <f>IF(D32&lt;&gt;"",COUNTA($D$9:D32),"")</f>
        <v/>
      </c>
      <c r="B32" s="76"/>
      <c r="C32" s="249" t="s">
        <v>94</v>
      </c>
      <c r="D32" s="249"/>
      <c r="E32" s="249"/>
      <c r="F32" s="249" t="s">
        <v>26</v>
      </c>
      <c r="G32" s="250"/>
    </row>
    <row r="33" spans="1:7" s="44" customFormat="1" ht="11.45" customHeight="1">
      <c r="A33" s="78" t="str">
        <f>IF(D33&lt;&gt;"",COUNTA($D$9:D33),"")</f>
        <v/>
      </c>
      <c r="B33" s="77"/>
      <c r="C33" s="25"/>
      <c r="D33" s="25"/>
      <c r="E33" s="25"/>
      <c r="F33" s="26"/>
      <c r="G33" s="26"/>
    </row>
    <row r="34" spans="1:7" s="44" customFormat="1" ht="11.45" customHeight="1">
      <c r="A34" s="78">
        <f>IF(D34&lt;&gt;"",COUNTA($D$9:D34),"")</f>
        <v>17</v>
      </c>
      <c r="B34" s="79" t="s">
        <v>123</v>
      </c>
      <c r="C34" s="185">
        <v>2945.36</v>
      </c>
      <c r="D34" s="185">
        <v>3808.66</v>
      </c>
      <c r="E34" s="185">
        <v>2721.21</v>
      </c>
      <c r="F34" s="183">
        <v>-7.6102751446342722</v>
      </c>
      <c r="G34" s="183">
        <v>-28.5520366743159</v>
      </c>
    </row>
    <row r="35" spans="1:7" s="56" customFormat="1" ht="11.45" customHeight="1">
      <c r="A35" s="78" t="str">
        <f>IF(D35&lt;&gt;"",COUNTA($D$9:D35),"")</f>
        <v/>
      </c>
      <c r="B35" s="77"/>
      <c r="C35" s="186"/>
      <c r="D35" s="186"/>
      <c r="E35" s="186"/>
      <c r="F35" s="183"/>
      <c r="G35" s="183"/>
    </row>
    <row r="36" spans="1:7" s="56" customFormat="1" ht="11.45" customHeight="1">
      <c r="A36" s="78">
        <f>IF(D36&lt;&gt;"",COUNTA($D$9:D36),"")</f>
        <v>18</v>
      </c>
      <c r="B36" s="77" t="s">
        <v>321</v>
      </c>
      <c r="C36" s="186">
        <v>18.600000000000001</v>
      </c>
      <c r="D36" s="186">
        <v>21.52</v>
      </c>
      <c r="E36" s="186">
        <v>20</v>
      </c>
      <c r="F36" s="184">
        <v>7.5268817204300973</v>
      </c>
      <c r="G36" s="184">
        <v>-7.0631970260223085</v>
      </c>
    </row>
    <row r="37" spans="1:7" s="44" customFormat="1" ht="11.45" customHeight="1">
      <c r="A37" s="78">
        <f>IF(D37&lt;&gt;"",COUNTA($D$9:D37),"")</f>
        <v>19</v>
      </c>
      <c r="B37" s="77" t="s">
        <v>322</v>
      </c>
      <c r="C37" s="186">
        <v>4.83</v>
      </c>
      <c r="D37" s="186">
        <v>7</v>
      </c>
      <c r="E37" s="186">
        <v>1.95</v>
      </c>
      <c r="F37" s="184">
        <v>-59.627329192546583</v>
      </c>
      <c r="G37" s="184">
        <v>-72.142857142857139</v>
      </c>
    </row>
    <row r="38" spans="1:7" s="56" customFormat="1" ht="11.45" customHeight="1">
      <c r="A38" s="78">
        <f>IF(D38&lt;&gt;"",COUNTA($D$9:D38),"")</f>
        <v>20</v>
      </c>
      <c r="B38" s="77" t="s">
        <v>323</v>
      </c>
      <c r="C38" s="186">
        <v>70.03</v>
      </c>
      <c r="D38" s="186">
        <v>12.52</v>
      </c>
      <c r="E38" s="186">
        <v>7.77</v>
      </c>
      <c r="F38" s="184">
        <v>-88.904755104955015</v>
      </c>
      <c r="G38" s="184">
        <v>-37.939297124600635</v>
      </c>
    </row>
    <row r="39" spans="1:7" s="44" customFormat="1" ht="11.45" customHeight="1">
      <c r="A39" s="78">
        <f>IF(D39&lt;&gt;"",COUNTA($D$9:D39),"")</f>
        <v>21</v>
      </c>
      <c r="B39" s="77" t="s">
        <v>372</v>
      </c>
      <c r="C39" s="186">
        <v>3.58</v>
      </c>
      <c r="D39" s="186">
        <v>7.96</v>
      </c>
      <c r="E39" s="186">
        <v>5.92</v>
      </c>
      <c r="F39" s="184">
        <v>65.363128491620103</v>
      </c>
      <c r="G39" s="184">
        <v>-25.628140703517587</v>
      </c>
    </row>
    <row r="40" spans="1:7" s="56" customFormat="1" ht="11.45" customHeight="1">
      <c r="A40" s="78">
        <f>IF(D40&lt;&gt;"",COUNTA($D$9:D40),"")</f>
        <v>22</v>
      </c>
      <c r="B40" s="77" t="s">
        <v>324</v>
      </c>
      <c r="C40" s="186">
        <v>209.7</v>
      </c>
      <c r="D40" s="186">
        <v>125.23</v>
      </c>
      <c r="E40" s="186">
        <v>81.87</v>
      </c>
      <c r="F40" s="184">
        <v>-60.958512160228892</v>
      </c>
      <c r="G40" s="184">
        <v>-34.62429130400065</v>
      </c>
    </row>
    <row r="41" spans="1:7" s="56" customFormat="1" ht="11.45" customHeight="1">
      <c r="A41" s="78">
        <f>IF(D41&lt;&gt;"",COUNTA($D$9:D41),"")</f>
        <v>23</v>
      </c>
      <c r="B41" s="77" t="s">
        <v>325</v>
      </c>
      <c r="C41" s="186">
        <v>2370.5929999999998</v>
      </c>
      <c r="D41" s="186">
        <v>2515.84</v>
      </c>
      <c r="E41" s="186">
        <v>2514.29</v>
      </c>
      <c r="F41" s="184">
        <v>6.0616478661668367</v>
      </c>
      <c r="G41" s="184">
        <v>-6.1609641312657004E-2</v>
      </c>
    </row>
    <row r="42" spans="1:7" s="72" customFormat="1" ht="11.45" customHeight="1">
      <c r="A42" s="78">
        <f>IF(D42&lt;&gt;"",COUNTA($D$9:D42),"")</f>
        <v>24</v>
      </c>
      <c r="B42" s="77" t="s">
        <v>326</v>
      </c>
      <c r="C42" s="186">
        <v>254.97499999999999</v>
      </c>
      <c r="D42" s="186" t="s">
        <v>2</v>
      </c>
      <c r="E42" s="186">
        <v>60.68</v>
      </c>
      <c r="F42" s="184">
        <v>-76.201588391018731</v>
      </c>
      <c r="G42" s="184" t="s">
        <v>9</v>
      </c>
    </row>
    <row r="43" spans="1:7" ht="11.45" customHeight="1">
      <c r="C43" s="25"/>
      <c r="D43" s="25"/>
      <c r="E43" s="148"/>
      <c r="F43" s="26"/>
      <c r="G43" s="26"/>
    </row>
  </sheetData>
  <mergeCells count="21">
    <mergeCell ref="C32:E32"/>
    <mergeCell ref="F32:G32"/>
    <mergeCell ref="E3:E5"/>
    <mergeCell ref="F3:G3"/>
    <mergeCell ref="G4:G5"/>
    <mergeCell ref="C3:C5"/>
    <mergeCell ref="C31:G31"/>
    <mergeCell ref="C20:E20"/>
    <mergeCell ref="F20:G20"/>
    <mergeCell ref="C19:G19"/>
    <mergeCell ref="A1:B1"/>
    <mergeCell ref="C1:G1"/>
    <mergeCell ref="F8:G8"/>
    <mergeCell ref="C2:G2"/>
    <mergeCell ref="B3:B5"/>
    <mergeCell ref="C7:G7"/>
    <mergeCell ref="F4:F5"/>
    <mergeCell ref="A3:A5"/>
    <mergeCell ref="A2:B2"/>
    <mergeCell ref="C8:E8"/>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selection activeCell="C2" sqref="C2:H2"/>
    </sheetView>
  </sheetViews>
  <sheetFormatPr baseColWidth="10" defaultRowHeight="11.45" customHeight="1"/>
  <cols>
    <col min="1" max="1" width="3.5703125" style="36" customWidth="1"/>
    <col min="2" max="2" width="23.5703125" style="36" customWidth="1"/>
    <col min="3" max="8" width="10.5703125" style="36" customWidth="1"/>
    <col min="9" max="9" width="9.85546875" style="36" customWidth="1"/>
    <col min="10" max="16384" width="11.42578125" style="36"/>
  </cols>
  <sheetData>
    <row r="1" spans="1:8" s="47" customFormat="1" ht="24.95" customHeight="1">
      <c r="A1" s="221" t="s">
        <v>217</v>
      </c>
      <c r="B1" s="222"/>
      <c r="C1" s="223" t="s">
        <v>218</v>
      </c>
      <c r="D1" s="223"/>
      <c r="E1" s="223"/>
      <c r="F1" s="223"/>
      <c r="G1" s="223"/>
      <c r="H1" s="224"/>
    </row>
    <row r="2" spans="1:8" ht="39.950000000000003" customHeight="1">
      <c r="A2" s="230" t="s">
        <v>384</v>
      </c>
      <c r="B2" s="231"/>
      <c r="C2" s="236" t="s">
        <v>227</v>
      </c>
      <c r="D2" s="236"/>
      <c r="E2" s="236"/>
      <c r="F2" s="236"/>
      <c r="G2" s="236"/>
      <c r="H2" s="237"/>
    </row>
    <row r="3" spans="1:8" ht="12" customHeight="1">
      <c r="A3" s="232" t="s">
        <v>17</v>
      </c>
      <c r="B3" s="225" t="s">
        <v>168</v>
      </c>
      <c r="C3" s="225" t="s">
        <v>169</v>
      </c>
      <c r="D3" s="225"/>
      <c r="E3" s="225" t="s">
        <v>167</v>
      </c>
      <c r="F3" s="225"/>
      <c r="G3" s="225" t="s">
        <v>93</v>
      </c>
      <c r="H3" s="226"/>
    </row>
    <row r="4" spans="1:8" ht="11.45" customHeight="1">
      <c r="A4" s="232"/>
      <c r="B4" s="225"/>
      <c r="C4" s="187">
        <v>2019</v>
      </c>
      <c r="D4" s="187">
        <v>2020</v>
      </c>
      <c r="E4" s="45">
        <v>2019</v>
      </c>
      <c r="F4" s="45">
        <v>2020</v>
      </c>
      <c r="G4" s="45">
        <v>2019</v>
      </c>
      <c r="H4" s="46">
        <v>2020</v>
      </c>
    </row>
    <row r="5" spans="1:8" ht="11.45" customHeight="1">
      <c r="A5" s="48">
        <v>1</v>
      </c>
      <c r="B5" s="29">
        <v>2</v>
      </c>
      <c r="C5" s="29">
        <v>3</v>
      </c>
      <c r="D5" s="29">
        <v>4</v>
      </c>
      <c r="E5" s="29">
        <v>5</v>
      </c>
      <c r="F5" s="29">
        <v>6</v>
      </c>
      <c r="G5" s="29">
        <v>7</v>
      </c>
      <c r="H5" s="31">
        <v>8</v>
      </c>
    </row>
    <row r="6" spans="1:8" ht="30" customHeight="1">
      <c r="A6" s="144"/>
      <c r="B6" s="49"/>
      <c r="C6" s="270" t="s">
        <v>289</v>
      </c>
      <c r="D6" s="270"/>
      <c r="E6" s="270"/>
      <c r="F6" s="270"/>
      <c r="G6" s="270"/>
      <c r="H6" s="271"/>
    </row>
    <row r="7" spans="1:8" ht="12" customHeight="1">
      <c r="A7" s="51"/>
      <c r="B7" s="49"/>
      <c r="C7" s="225" t="s">
        <v>25</v>
      </c>
      <c r="D7" s="225"/>
      <c r="E7" s="225" t="s">
        <v>92</v>
      </c>
      <c r="F7" s="225"/>
      <c r="G7" s="225" t="s">
        <v>94</v>
      </c>
      <c r="H7" s="226"/>
    </row>
    <row r="8" spans="1:8" ht="11.45" customHeight="1">
      <c r="A8" s="51"/>
      <c r="B8" s="49"/>
      <c r="C8" s="37"/>
      <c r="D8" s="37"/>
      <c r="E8" s="23"/>
      <c r="F8" s="23"/>
      <c r="G8" s="42"/>
      <c r="H8" s="42"/>
    </row>
    <row r="9" spans="1:8" ht="11.45" customHeight="1">
      <c r="A9" s="78">
        <f>IF(D9&lt;&gt;"",COUNTA($D$9:D9),"")</f>
        <v>1</v>
      </c>
      <c r="B9" s="50" t="s">
        <v>170</v>
      </c>
      <c r="C9" s="154">
        <v>1879.63</v>
      </c>
      <c r="D9" s="154">
        <v>1879.63</v>
      </c>
      <c r="E9" s="155" t="s">
        <v>9</v>
      </c>
      <c r="F9" s="155" t="s">
        <v>9</v>
      </c>
      <c r="G9" s="99">
        <v>11184</v>
      </c>
      <c r="H9" s="99">
        <v>37856</v>
      </c>
    </row>
    <row r="10" spans="1:8" ht="11.45" customHeight="1">
      <c r="A10" s="78" t="str">
        <f>IF(D10&lt;&gt;"",COUNTA($D$9:D10),"")</f>
        <v/>
      </c>
      <c r="B10" s="49" t="s">
        <v>48</v>
      </c>
      <c r="C10" s="52"/>
      <c r="D10" s="52"/>
      <c r="E10" s="42"/>
      <c r="F10" s="42"/>
      <c r="G10" s="43"/>
      <c r="H10" s="43"/>
    </row>
    <row r="11" spans="1:8" ht="11.45" customHeight="1">
      <c r="A11" s="78">
        <f>IF(D11&lt;&gt;"",COUNTA($D$9:D11),"")</f>
        <v>2</v>
      </c>
      <c r="B11" s="49" t="s">
        <v>250</v>
      </c>
      <c r="C11" s="52">
        <v>1686.41</v>
      </c>
      <c r="D11" s="52">
        <v>1686.41</v>
      </c>
      <c r="E11" s="53">
        <v>64.400000000000006</v>
      </c>
      <c r="F11" s="53">
        <v>220.8</v>
      </c>
      <c r="G11" s="43">
        <v>10866</v>
      </c>
      <c r="H11" s="43">
        <v>37228</v>
      </c>
    </row>
    <row r="12" spans="1:8" ht="11.45" customHeight="1">
      <c r="A12" s="78">
        <f>IF(D12&lt;&gt;"",COUNTA($D$9:D12),"")</f>
        <v>3</v>
      </c>
      <c r="B12" s="49" t="s">
        <v>172</v>
      </c>
      <c r="C12" s="52">
        <v>32.96</v>
      </c>
      <c r="D12" s="52">
        <v>32.96</v>
      </c>
      <c r="E12" s="53">
        <v>17.7</v>
      </c>
      <c r="F12" s="53">
        <v>68.2</v>
      </c>
      <c r="G12" s="43">
        <v>58</v>
      </c>
      <c r="H12" s="43">
        <v>225</v>
      </c>
    </row>
    <row r="13" spans="1:8" ht="11.45" customHeight="1">
      <c r="A13" s="78">
        <f>IF(D13&lt;&gt;"",COUNTA($D$9:D13),"")</f>
        <v>4</v>
      </c>
      <c r="B13" s="49" t="s">
        <v>173</v>
      </c>
      <c r="C13" s="52">
        <v>47.69</v>
      </c>
      <c r="D13" s="52">
        <v>47.69</v>
      </c>
      <c r="E13" s="53">
        <v>4.5</v>
      </c>
      <c r="F13" s="53">
        <v>8.3000000000000007</v>
      </c>
      <c r="G13" s="43">
        <v>21</v>
      </c>
      <c r="H13" s="43">
        <v>39</v>
      </c>
    </row>
    <row r="14" spans="1:8" ht="11.45" customHeight="1">
      <c r="A14" s="78">
        <f>IF(D14&lt;&gt;"",COUNTA($D$9:D14),"")</f>
        <v>5</v>
      </c>
      <c r="B14" s="49" t="s">
        <v>174</v>
      </c>
      <c r="C14" s="52">
        <v>55.14</v>
      </c>
      <c r="D14" s="52">
        <v>55.14</v>
      </c>
      <c r="E14" s="53">
        <v>8.9</v>
      </c>
      <c r="F14" s="53">
        <v>21.9</v>
      </c>
      <c r="G14" s="43">
        <v>49</v>
      </c>
      <c r="H14" s="43">
        <v>121</v>
      </c>
    </row>
    <row r="15" spans="1:8" ht="11.45" customHeight="1">
      <c r="A15" s="78">
        <f>IF(D15&lt;&gt;"",COUNTA($D$9:D15),"")</f>
        <v>6</v>
      </c>
      <c r="B15" s="49" t="s">
        <v>175</v>
      </c>
      <c r="C15" s="156" t="s">
        <v>2</v>
      </c>
      <c r="D15" s="156" t="s">
        <v>2</v>
      </c>
      <c r="E15" s="32">
        <v>32.799999999999997</v>
      </c>
      <c r="F15" s="32">
        <v>42.5</v>
      </c>
      <c r="G15" s="97" t="s">
        <v>2</v>
      </c>
      <c r="H15" s="97">
        <v>242</v>
      </c>
    </row>
    <row r="16" spans="1:8" ht="11.45" customHeight="1">
      <c r="A16" s="78">
        <f>IF(D16&lt;&gt;"",COUNTA($D$9:D16),"")</f>
        <v>7</v>
      </c>
      <c r="B16" s="49" t="s">
        <v>176</v>
      </c>
      <c r="C16" s="39" t="s">
        <v>2</v>
      </c>
      <c r="D16" s="39" t="s">
        <v>2</v>
      </c>
      <c r="E16" s="42" t="s">
        <v>2</v>
      </c>
      <c r="F16" s="42" t="s">
        <v>2</v>
      </c>
      <c r="G16" s="97" t="s">
        <v>2</v>
      </c>
      <c r="H16" s="97" t="s">
        <v>2</v>
      </c>
    </row>
    <row r="17" spans="1:9" ht="30" customHeight="1">
      <c r="A17" s="78" t="str">
        <f>IF(D17&lt;&gt;"",COUNTA($D$9:D17),"")</f>
        <v/>
      </c>
      <c r="B17" s="49"/>
      <c r="C17" s="268" t="s">
        <v>228</v>
      </c>
      <c r="D17" s="268"/>
      <c r="E17" s="268"/>
      <c r="F17" s="268"/>
      <c r="G17" s="268"/>
      <c r="H17" s="269"/>
    </row>
    <row r="18" spans="1:9" ht="11.45" customHeight="1">
      <c r="A18" s="78" t="str">
        <f>IF(D18&lt;&gt;"",COUNTA($D$9:D18),"")</f>
        <v/>
      </c>
      <c r="B18" s="54"/>
      <c r="C18" s="225" t="s">
        <v>25</v>
      </c>
      <c r="D18" s="225"/>
      <c r="E18" s="225" t="s">
        <v>92</v>
      </c>
      <c r="F18" s="225"/>
      <c r="G18" s="225" t="s">
        <v>177</v>
      </c>
      <c r="H18" s="226"/>
    </row>
    <row r="19" spans="1:9" ht="11.45" customHeight="1">
      <c r="A19" s="78" t="str">
        <f>IF(D19&lt;&gt;"",COUNTA($D$9:D19),"")</f>
        <v/>
      </c>
      <c r="B19" s="49"/>
      <c r="C19" s="37"/>
      <c r="D19" s="37"/>
      <c r="E19" s="23"/>
      <c r="F19" s="23"/>
      <c r="G19" s="42"/>
      <c r="H19" s="42"/>
    </row>
    <row r="20" spans="1:9" ht="11.45" customHeight="1">
      <c r="A20" s="78">
        <f>IF(D20&lt;&gt;"",COUNTA($D$9:D20),"")</f>
        <v>8</v>
      </c>
      <c r="B20" s="50" t="s">
        <v>178</v>
      </c>
      <c r="C20" s="154">
        <v>285.81</v>
      </c>
      <c r="D20" s="154">
        <v>289.62</v>
      </c>
      <c r="E20" s="155" t="s">
        <v>9</v>
      </c>
      <c r="F20" s="155" t="s">
        <v>9</v>
      </c>
      <c r="G20" s="157">
        <v>2370</v>
      </c>
      <c r="H20" s="157">
        <v>2074</v>
      </c>
    </row>
    <row r="21" spans="1:9" ht="11.45" customHeight="1">
      <c r="A21" s="78" t="str">
        <f>IF(D21&lt;&gt;"",COUNTA($D$9:D21),"")</f>
        <v/>
      </c>
      <c r="B21" s="49" t="s">
        <v>48</v>
      </c>
      <c r="C21" s="52"/>
      <c r="D21" s="52"/>
      <c r="E21" s="42"/>
      <c r="F21" s="42"/>
      <c r="G21" s="43"/>
      <c r="H21" s="43"/>
    </row>
    <row r="22" spans="1:9" ht="11.45" customHeight="1">
      <c r="A22" s="78">
        <f>IF(D22&lt;&gt;"",COUNTA($D$9:D22),"")</f>
        <v>9</v>
      </c>
      <c r="B22" s="49" t="s">
        <v>179</v>
      </c>
      <c r="C22" s="39" t="s">
        <v>2</v>
      </c>
      <c r="D22" s="39" t="s">
        <v>2</v>
      </c>
      <c r="E22" s="39" t="s">
        <v>2</v>
      </c>
      <c r="F22" s="39" t="s">
        <v>2</v>
      </c>
      <c r="G22" s="39" t="s">
        <v>2</v>
      </c>
      <c r="H22" s="39" t="s">
        <v>2</v>
      </c>
    </row>
    <row r="23" spans="1:9" ht="11.45" customHeight="1">
      <c r="A23" s="78">
        <f>IF(D23&lt;&gt;"",COUNTA($D$9:D23),"")</f>
        <v>10</v>
      </c>
      <c r="B23" s="49" t="s">
        <v>395</v>
      </c>
      <c r="C23" s="39">
        <v>7.31</v>
      </c>
      <c r="D23" s="39">
        <v>7.96</v>
      </c>
      <c r="E23" s="158">
        <v>35.700000000000003</v>
      </c>
      <c r="F23" s="158">
        <v>20.8</v>
      </c>
      <c r="G23" s="97">
        <v>205</v>
      </c>
      <c r="H23" s="97">
        <v>135</v>
      </c>
    </row>
    <row r="24" spans="1:9" ht="11.45" customHeight="1">
      <c r="A24" s="78">
        <f>IF(D24&lt;&gt;"",COUNTA($D$9:D24),"")</f>
        <v>11</v>
      </c>
      <c r="B24" s="49" t="s">
        <v>180</v>
      </c>
      <c r="C24" s="39">
        <v>26.65</v>
      </c>
      <c r="D24" s="39">
        <v>26.69</v>
      </c>
      <c r="E24" s="158">
        <v>8.3000000000000007</v>
      </c>
      <c r="F24" s="158">
        <v>10.1</v>
      </c>
      <c r="G24" s="97">
        <v>222</v>
      </c>
      <c r="H24" s="97">
        <v>270</v>
      </c>
    </row>
    <row r="25" spans="1:9" ht="11.45" customHeight="1">
      <c r="A25" s="78">
        <f>IF(D25&lt;&gt;"",COUNTA($D$9:D25),"")</f>
        <v>12</v>
      </c>
      <c r="B25" s="49" t="s">
        <v>181</v>
      </c>
      <c r="C25" s="52">
        <v>49.25</v>
      </c>
      <c r="D25" s="52">
        <v>73.73</v>
      </c>
      <c r="E25" s="158">
        <v>26.3</v>
      </c>
      <c r="F25" s="158">
        <v>10.9</v>
      </c>
      <c r="G25" s="43">
        <v>1293</v>
      </c>
      <c r="H25" s="43">
        <v>801</v>
      </c>
    </row>
    <row r="26" spans="1:9" ht="11.45" customHeight="1">
      <c r="A26" s="78">
        <f>IF(D26&lt;&gt;"",COUNTA($D$9:D26),"")</f>
        <v>13</v>
      </c>
      <c r="B26" s="49" t="s">
        <v>182</v>
      </c>
      <c r="C26" s="52">
        <v>155.58000000000001</v>
      </c>
      <c r="D26" s="52">
        <v>133.08000000000001</v>
      </c>
      <c r="E26" s="97" t="s">
        <v>9</v>
      </c>
      <c r="F26" s="97" t="s">
        <v>9</v>
      </c>
      <c r="G26" s="97" t="s">
        <v>9</v>
      </c>
      <c r="H26" s="97" t="s">
        <v>9</v>
      </c>
    </row>
    <row r="27" spans="1:9" ht="11.45" customHeight="1">
      <c r="A27" s="78">
        <f>IF(D27&lt;&gt;"",COUNTA($D$9:D27),"")</f>
        <v>14</v>
      </c>
      <c r="B27" s="49" t="s">
        <v>396</v>
      </c>
      <c r="C27" s="52">
        <v>31.32</v>
      </c>
      <c r="D27" s="52">
        <v>21.9</v>
      </c>
      <c r="E27" s="97" t="s">
        <v>9</v>
      </c>
      <c r="F27" s="97" t="s">
        <v>9</v>
      </c>
      <c r="G27" s="97">
        <v>163</v>
      </c>
      <c r="H27" s="97">
        <v>311</v>
      </c>
    </row>
    <row r="28" spans="1:9" ht="30" customHeight="1">
      <c r="A28" s="78" t="str">
        <f>IF(D28&lt;&gt;"",COUNTA($D$9:D28),"")</f>
        <v/>
      </c>
      <c r="B28" s="49"/>
      <c r="C28" s="268" t="s">
        <v>229</v>
      </c>
      <c r="D28" s="268"/>
      <c r="E28" s="268"/>
      <c r="F28" s="268"/>
      <c r="G28" s="268"/>
      <c r="H28" s="269"/>
    </row>
    <row r="29" spans="1:9" ht="12" customHeight="1">
      <c r="A29" s="78" t="str">
        <f>IF(D29&lt;&gt;"",COUNTA($D$9:D29),"")</f>
        <v/>
      </c>
      <c r="B29" s="49"/>
      <c r="C29" s="225" t="s">
        <v>25</v>
      </c>
      <c r="D29" s="225"/>
      <c r="E29" s="225" t="s">
        <v>92</v>
      </c>
      <c r="F29" s="225"/>
      <c r="G29" s="225" t="s">
        <v>94</v>
      </c>
      <c r="H29" s="226"/>
    </row>
    <row r="30" spans="1:9" ht="11.45" customHeight="1">
      <c r="A30" s="78" t="str">
        <f>IF(D30&lt;&gt;"",COUNTA($D$9:D30),"")</f>
        <v/>
      </c>
      <c r="B30" s="49"/>
      <c r="C30" s="39"/>
      <c r="D30" s="39"/>
      <c r="E30" s="23"/>
      <c r="F30" s="23"/>
      <c r="G30" s="43"/>
      <c r="H30" s="43"/>
    </row>
    <row r="31" spans="1:9" ht="11.45" customHeight="1">
      <c r="A31" s="78">
        <f>IF(D31&lt;&gt;"",COUNTA($D$9:D31),"")</f>
        <v>15</v>
      </c>
      <c r="B31" s="49" t="s">
        <v>185</v>
      </c>
      <c r="C31" s="39" t="s">
        <v>2</v>
      </c>
      <c r="D31" s="39" t="s">
        <v>2</v>
      </c>
      <c r="E31" s="53">
        <v>136.6</v>
      </c>
      <c r="F31" s="53">
        <v>154.5</v>
      </c>
      <c r="G31" s="39" t="s">
        <v>2</v>
      </c>
      <c r="H31" s="39" t="s">
        <v>2</v>
      </c>
      <c r="I31" s="42"/>
    </row>
    <row r="32" spans="1:9" ht="11.45" customHeight="1">
      <c r="A32" s="17"/>
      <c r="B32" s="86"/>
      <c r="C32" s="52"/>
      <c r="D32" s="52"/>
      <c r="E32" s="53"/>
      <c r="F32" s="53"/>
      <c r="G32" s="43"/>
      <c r="H32" s="43"/>
      <c r="I32" s="42"/>
    </row>
    <row r="33" spans="1:8" ht="11.45" customHeight="1">
      <c r="A33" s="17" t="str">
        <f>IF(E33&lt;&gt;"",COUNTA($E$9:E33),"")</f>
        <v/>
      </c>
    </row>
    <row r="35" spans="1:8" ht="30" customHeight="1">
      <c r="A35" s="272" t="s">
        <v>272</v>
      </c>
      <c r="B35" s="273"/>
      <c r="C35" s="228" t="s">
        <v>187</v>
      </c>
      <c r="D35" s="228"/>
      <c r="E35" s="228"/>
      <c r="F35" s="228"/>
      <c r="G35" s="228"/>
      <c r="H35" s="229"/>
    </row>
    <row r="36" spans="1:8" ht="11.45" customHeight="1">
      <c r="A36" s="232" t="s">
        <v>17</v>
      </c>
      <c r="B36" s="225" t="s">
        <v>184</v>
      </c>
      <c r="C36" s="225" t="s">
        <v>188</v>
      </c>
      <c r="D36" s="225"/>
      <c r="E36" s="225" t="s">
        <v>167</v>
      </c>
      <c r="F36" s="225"/>
      <c r="G36" s="225" t="s">
        <v>93</v>
      </c>
      <c r="H36" s="226"/>
    </row>
    <row r="37" spans="1:8" ht="11.45" customHeight="1">
      <c r="A37" s="232"/>
      <c r="B37" s="225"/>
      <c r="C37" s="45">
        <v>2019</v>
      </c>
      <c r="D37" s="45">
        <v>2020</v>
      </c>
      <c r="E37" s="45">
        <v>2019</v>
      </c>
      <c r="F37" s="45">
        <v>2020</v>
      </c>
      <c r="G37" s="45">
        <v>2019</v>
      </c>
      <c r="H37" s="46">
        <v>2020</v>
      </c>
    </row>
    <row r="38" spans="1:8" ht="11.45" customHeight="1">
      <c r="A38" s="232"/>
      <c r="B38" s="225"/>
      <c r="C38" s="225" t="s">
        <v>25</v>
      </c>
      <c r="D38" s="225"/>
      <c r="E38" s="225" t="s">
        <v>189</v>
      </c>
      <c r="F38" s="225"/>
      <c r="G38" s="225" t="s">
        <v>190</v>
      </c>
      <c r="H38" s="226"/>
    </row>
    <row r="39" spans="1:8" ht="11.45" customHeight="1">
      <c r="A39" s="48">
        <v>1</v>
      </c>
      <c r="B39" s="29">
        <v>2</v>
      </c>
      <c r="C39" s="29">
        <v>3</v>
      </c>
      <c r="D39" s="29">
        <v>4</v>
      </c>
      <c r="E39" s="29">
        <v>5</v>
      </c>
      <c r="F39" s="29">
        <v>6</v>
      </c>
      <c r="G39" s="29">
        <v>7</v>
      </c>
      <c r="H39" s="31">
        <v>8</v>
      </c>
    </row>
    <row r="40" spans="1:8" ht="11.45" customHeight="1">
      <c r="A40" s="51"/>
      <c r="B40" s="55"/>
      <c r="C40" s="38"/>
      <c r="D40" s="38"/>
      <c r="E40" s="39"/>
      <c r="F40" s="39"/>
      <c r="G40" s="39"/>
      <c r="H40" s="39"/>
    </row>
    <row r="41" spans="1:8" ht="11.45" customHeight="1">
      <c r="A41" s="78">
        <f>IF(D41&lt;&gt;"",COUNTA($D$41:D41),"")</f>
        <v>1</v>
      </c>
      <c r="B41" s="50" t="s">
        <v>191</v>
      </c>
      <c r="C41" s="159">
        <v>5</v>
      </c>
      <c r="D41" s="159">
        <v>6</v>
      </c>
      <c r="E41" s="160">
        <v>34.4</v>
      </c>
      <c r="F41" s="160">
        <v>30.6</v>
      </c>
      <c r="G41" s="159">
        <v>185</v>
      </c>
      <c r="H41" s="159">
        <v>183</v>
      </c>
    </row>
    <row r="42" spans="1:8" ht="11.45" customHeight="1">
      <c r="A42" s="78" t="str">
        <f>IF(D42&lt;&gt;"",COUNTA($D$41:D42),"")</f>
        <v/>
      </c>
      <c r="B42" s="49" t="s">
        <v>48</v>
      </c>
      <c r="C42" s="161"/>
      <c r="D42" s="161"/>
      <c r="E42" s="39"/>
      <c r="F42" s="39"/>
      <c r="G42" s="161"/>
      <c r="H42" s="161"/>
    </row>
    <row r="43" spans="1:8" ht="11.45" customHeight="1">
      <c r="A43" s="78">
        <f>IF(D43&lt;&gt;"",COUNTA($D$41:D43),"")</f>
        <v>2</v>
      </c>
      <c r="B43" s="49" t="s">
        <v>192</v>
      </c>
      <c r="C43" s="162">
        <v>3</v>
      </c>
      <c r="D43" s="162">
        <v>3</v>
      </c>
      <c r="E43" s="39">
        <v>32.9</v>
      </c>
      <c r="F43" s="39">
        <v>42</v>
      </c>
      <c r="G43" s="162">
        <v>92</v>
      </c>
      <c r="H43" s="162">
        <v>123</v>
      </c>
    </row>
    <row r="44" spans="1:8" ht="11.45" customHeight="1">
      <c r="A44" s="78">
        <f>IF(D44&lt;&gt;"",COUNTA($D$41:D44),"")</f>
        <v>3</v>
      </c>
      <c r="B44" s="49" t="s">
        <v>193</v>
      </c>
      <c r="C44" s="162">
        <v>3</v>
      </c>
      <c r="D44" s="162">
        <v>3</v>
      </c>
      <c r="E44" s="39">
        <v>36.1</v>
      </c>
      <c r="F44" s="39">
        <v>19.7</v>
      </c>
      <c r="G44" s="162">
        <v>92</v>
      </c>
      <c r="H44" s="162">
        <v>60</v>
      </c>
    </row>
  </sheetData>
  <mergeCells count="31">
    <mergeCell ref="C28:H28"/>
    <mergeCell ref="C29:D29"/>
    <mergeCell ref="E29:F29"/>
    <mergeCell ref="G29:H29"/>
    <mergeCell ref="A35:B35"/>
    <mergeCell ref="C35:H35"/>
    <mergeCell ref="A1:B1"/>
    <mergeCell ref="C1:H1"/>
    <mergeCell ref="C6:H6"/>
    <mergeCell ref="C7:D7"/>
    <mergeCell ref="E7:F7"/>
    <mergeCell ref="G7:H7"/>
    <mergeCell ref="C3:D3"/>
    <mergeCell ref="C2:H2"/>
    <mergeCell ref="A2:B2"/>
    <mergeCell ref="A3:A4"/>
    <mergeCell ref="B3:B4"/>
    <mergeCell ref="G3:H3"/>
    <mergeCell ref="A36:A38"/>
    <mergeCell ref="B36:B38"/>
    <mergeCell ref="C36:D36"/>
    <mergeCell ref="E36:F36"/>
    <mergeCell ref="G36:H36"/>
    <mergeCell ref="C38:D38"/>
    <mergeCell ref="E38:F38"/>
    <mergeCell ref="G38:H38"/>
    <mergeCell ref="C18:D18"/>
    <mergeCell ref="E18:F18"/>
    <mergeCell ref="G18:H18"/>
    <mergeCell ref="E3:F3"/>
    <mergeCell ref="C17:H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RowHeight="11.45" customHeight="1"/>
  <cols>
    <col min="1" max="1" width="3.5703125" style="36" customWidth="1"/>
    <col min="2" max="2" width="26.5703125" style="36" customWidth="1"/>
    <col min="3" max="9" width="8.5703125" style="36" customWidth="1"/>
    <col min="10" max="16384" width="11.42578125" style="36"/>
  </cols>
  <sheetData>
    <row r="1" spans="1:9" s="47" customFormat="1" ht="24.95" customHeight="1">
      <c r="A1" s="221" t="s">
        <v>221</v>
      </c>
      <c r="B1" s="222"/>
      <c r="C1" s="223" t="s">
        <v>222</v>
      </c>
      <c r="D1" s="223"/>
      <c r="E1" s="223"/>
      <c r="F1" s="223"/>
      <c r="G1" s="223"/>
      <c r="H1" s="223"/>
      <c r="I1" s="224"/>
    </row>
    <row r="2" spans="1:9" ht="39.950000000000003" customHeight="1">
      <c r="A2" s="230" t="s">
        <v>385</v>
      </c>
      <c r="B2" s="231"/>
      <c r="C2" s="228" t="s">
        <v>199</v>
      </c>
      <c r="D2" s="228"/>
      <c r="E2" s="228"/>
      <c r="F2" s="228"/>
      <c r="G2" s="228"/>
      <c r="H2" s="228"/>
      <c r="I2" s="229"/>
    </row>
    <row r="3" spans="1:9" ht="11.45" customHeight="1">
      <c r="A3" s="232" t="s">
        <v>17</v>
      </c>
      <c r="B3" s="257" t="s">
        <v>244</v>
      </c>
      <c r="C3" s="227" t="s">
        <v>397</v>
      </c>
      <c r="D3" s="225" t="s">
        <v>238</v>
      </c>
      <c r="E3" s="225" t="s">
        <v>239</v>
      </c>
      <c r="F3" s="225" t="s">
        <v>240</v>
      </c>
      <c r="G3" s="225" t="s">
        <v>241</v>
      </c>
      <c r="H3" s="225" t="s">
        <v>242</v>
      </c>
      <c r="I3" s="226" t="s">
        <v>243</v>
      </c>
    </row>
    <row r="4" spans="1:9" ht="11.45" customHeight="1">
      <c r="A4" s="233"/>
      <c r="B4" s="257"/>
      <c r="C4" s="227"/>
      <c r="D4" s="225"/>
      <c r="E4" s="225"/>
      <c r="F4" s="225"/>
      <c r="G4" s="225"/>
      <c r="H4" s="225"/>
      <c r="I4" s="226"/>
    </row>
    <row r="5" spans="1:9" ht="11.45" customHeight="1">
      <c r="A5" s="233"/>
      <c r="B5" s="257"/>
      <c r="C5" s="227"/>
      <c r="D5" s="225"/>
      <c r="E5" s="225"/>
      <c r="F5" s="225"/>
      <c r="G5" s="225"/>
      <c r="H5" s="225"/>
      <c r="I5" s="226"/>
    </row>
    <row r="6" spans="1:9" ht="11.45" customHeight="1">
      <c r="A6" s="233"/>
      <c r="B6" s="257"/>
      <c r="C6" s="227"/>
      <c r="D6" s="225"/>
      <c r="E6" s="225"/>
      <c r="F6" s="225"/>
      <c r="G6" s="225"/>
      <c r="H6" s="225"/>
      <c r="I6" s="226"/>
    </row>
    <row r="7" spans="1:9" ht="11.45" customHeight="1">
      <c r="A7" s="233"/>
      <c r="B7" s="257"/>
      <c r="C7" s="253" t="s">
        <v>90</v>
      </c>
      <c r="D7" s="225"/>
      <c r="E7" s="225"/>
      <c r="F7" s="225"/>
      <c r="G7" s="225"/>
      <c r="H7" s="225"/>
      <c r="I7" s="226"/>
    </row>
    <row r="8" spans="1:9" ht="11.45" customHeight="1">
      <c r="A8" s="48">
        <v>1</v>
      </c>
      <c r="B8" s="29">
        <v>2</v>
      </c>
      <c r="C8" s="29">
        <v>3</v>
      </c>
      <c r="D8" s="29">
        <v>4</v>
      </c>
      <c r="E8" s="29">
        <v>5</v>
      </c>
      <c r="F8" s="29">
        <v>6</v>
      </c>
      <c r="G8" s="29">
        <v>7</v>
      </c>
      <c r="H8" s="29">
        <v>8</v>
      </c>
      <c r="I8" s="31">
        <v>9</v>
      </c>
    </row>
    <row r="9" spans="1:9" ht="24.95" customHeight="1">
      <c r="B9" s="88"/>
      <c r="C9" s="274">
        <v>2019</v>
      </c>
      <c r="D9" s="275"/>
      <c r="E9" s="275"/>
      <c r="F9" s="275"/>
      <c r="G9" s="275"/>
      <c r="H9" s="275"/>
      <c r="I9" s="275"/>
    </row>
    <row r="10" spans="1:9" ht="22.5" customHeight="1">
      <c r="A10" s="17">
        <f>IF(D10&lt;&gt;"",COUNTA($D$10:D10),"")</f>
        <v>1</v>
      </c>
      <c r="B10" s="49" t="s">
        <v>354</v>
      </c>
      <c r="C10" s="163">
        <v>582.1</v>
      </c>
      <c r="D10" s="26">
        <v>131.4</v>
      </c>
      <c r="E10" s="26">
        <v>97.7</v>
      </c>
      <c r="F10" s="26">
        <v>97.5</v>
      </c>
      <c r="G10" s="26">
        <v>72.599999999999994</v>
      </c>
      <c r="H10" s="26">
        <v>87.4</v>
      </c>
      <c r="I10" s="26">
        <v>95.1</v>
      </c>
    </row>
    <row r="11" spans="1:9" ht="11.45" customHeight="1">
      <c r="A11" s="17">
        <f>IF(D11&lt;&gt;"",COUNTA($D$10:D11),"")</f>
        <v>2</v>
      </c>
      <c r="B11" s="49" t="s">
        <v>273</v>
      </c>
      <c r="C11" s="163">
        <v>332.8</v>
      </c>
      <c r="D11" s="26">
        <v>74.599999999999994</v>
      </c>
      <c r="E11" s="26">
        <v>57.9</v>
      </c>
      <c r="F11" s="26">
        <v>66.3</v>
      </c>
      <c r="G11" s="26">
        <v>47.2</v>
      </c>
      <c r="H11" s="26">
        <v>51.4</v>
      </c>
      <c r="I11" s="26">
        <v>35.299999999999997</v>
      </c>
    </row>
    <row r="12" spans="1:9" ht="11.45" customHeight="1">
      <c r="A12" s="17">
        <f>IF(D12&lt;&gt;"",COUNTA($D$10:D12),"")</f>
        <v>3</v>
      </c>
      <c r="B12" s="49" t="s">
        <v>230</v>
      </c>
      <c r="C12" s="163">
        <v>67.5</v>
      </c>
      <c r="D12" s="26">
        <v>15.1</v>
      </c>
      <c r="E12" s="26">
        <v>7.7</v>
      </c>
      <c r="F12" s="26">
        <v>5.0999999999999996</v>
      </c>
      <c r="G12" s="26">
        <v>2.6</v>
      </c>
      <c r="H12" s="26">
        <v>12.2</v>
      </c>
      <c r="I12" s="26">
        <v>24.9</v>
      </c>
    </row>
    <row r="13" spans="1:9" ht="11.45" customHeight="1">
      <c r="A13" s="17">
        <f>IF(D13&lt;&gt;"",COUNTA($D$10:D13),"")</f>
        <v>4</v>
      </c>
      <c r="B13" s="49" t="s">
        <v>231</v>
      </c>
      <c r="C13" s="163">
        <v>142.4</v>
      </c>
      <c r="D13" s="26">
        <v>33.1</v>
      </c>
      <c r="E13" s="26">
        <v>26</v>
      </c>
      <c r="F13" s="26">
        <v>23.1</v>
      </c>
      <c r="G13" s="26">
        <v>18.600000000000001</v>
      </c>
      <c r="H13" s="26">
        <v>19.100000000000001</v>
      </c>
      <c r="I13" s="26">
        <v>22.4</v>
      </c>
    </row>
    <row r="14" spans="1:9" ht="11.45" customHeight="1">
      <c r="A14" s="17">
        <f>IF(D14&lt;&gt;"",COUNTA($D$10:D14),"")</f>
        <v>5</v>
      </c>
      <c r="B14" s="49" t="s">
        <v>232</v>
      </c>
      <c r="C14" s="163">
        <v>6.3</v>
      </c>
      <c r="D14" s="26">
        <v>1</v>
      </c>
      <c r="E14" s="26">
        <v>1.2</v>
      </c>
      <c r="F14" s="26">
        <v>0.8</v>
      </c>
      <c r="G14" s="26">
        <v>0.8</v>
      </c>
      <c r="H14" s="26">
        <v>0.9</v>
      </c>
      <c r="I14" s="26">
        <v>1.7</v>
      </c>
    </row>
    <row r="15" spans="1:9" ht="11.45" customHeight="1">
      <c r="A15" s="17">
        <f>IF(D15&lt;&gt;"",COUNTA($D$10:D15),"")</f>
        <v>6</v>
      </c>
      <c r="B15" s="49" t="s">
        <v>233</v>
      </c>
      <c r="C15" s="163">
        <v>9.4</v>
      </c>
      <c r="D15" s="26">
        <v>2.4</v>
      </c>
      <c r="E15" s="26">
        <v>1.2</v>
      </c>
      <c r="F15" s="26">
        <v>0.8</v>
      </c>
      <c r="G15" s="26">
        <v>0.8</v>
      </c>
      <c r="H15" s="26">
        <v>1.5</v>
      </c>
      <c r="I15" s="26">
        <v>2.7</v>
      </c>
    </row>
    <row r="16" spans="1:9" ht="11.45" customHeight="1">
      <c r="A16" s="17">
        <f>IF(D16&lt;&gt;"",COUNTA($D$10:D16),"")</f>
        <v>7</v>
      </c>
      <c r="B16" s="49" t="s">
        <v>234</v>
      </c>
      <c r="C16" s="163">
        <v>15.7</v>
      </c>
      <c r="D16" s="26">
        <v>3.1</v>
      </c>
      <c r="E16" s="26">
        <v>2.7</v>
      </c>
      <c r="F16" s="26">
        <v>1.1000000000000001</v>
      </c>
      <c r="G16" s="26">
        <v>1.3</v>
      </c>
      <c r="H16" s="26">
        <v>1.6</v>
      </c>
      <c r="I16" s="26">
        <v>5.8</v>
      </c>
    </row>
    <row r="17" spans="1:9" ht="11.45" customHeight="1">
      <c r="A17" s="17" t="str">
        <f>IF(D17&lt;&gt;"",COUNTA($D$10:D17),"")</f>
        <v/>
      </c>
      <c r="B17" s="49"/>
      <c r="C17" s="163"/>
      <c r="D17" s="26"/>
      <c r="E17" s="26"/>
      <c r="F17" s="26"/>
      <c r="G17" s="26"/>
      <c r="H17" s="26"/>
      <c r="I17" s="26"/>
    </row>
    <row r="18" spans="1:9" ht="11.45" customHeight="1">
      <c r="A18" s="17">
        <f>IF(D18&lt;&gt;"",COUNTA($D$10:D18),"")</f>
        <v>8</v>
      </c>
      <c r="B18" s="49" t="s">
        <v>196</v>
      </c>
      <c r="C18" s="163">
        <v>13</v>
      </c>
      <c r="D18" s="26">
        <v>3</v>
      </c>
      <c r="E18" s="26">
        <v>2.2999999999999998</v>
      </c>
      <c r="F18" s="26">
        <v>0.8</v>
      </c>
      <c r="G18" s="26">
        <v>0.2</v>
      </c>
      <c r="H18" s="26">
        <v>2.2999999999999998</v>
      </c>
      <c r="I18" s="26">
        <v>4.3</v>
      </c>
    </row>
    <row r="19" spans="1:9" ht="11.45" customHeight="1">
      <c r="A19" s="17">
        <f>IF(D19&lt;&gt;"",COUNTA($D$10:D19),"")</f>
        <v>9</v>
      </c>
      <c r="B19" s="49" t="s">
        <v>235</v>
      </c>
      <c r="C19" s="163">
        <v>27.5</v>
      </c>
      <c r="D19" s="26">
        <v>6.8</v>
      </c>
      <c r="E19" s="26">
        <v>4.5</v>
      </c>
      <c r="F19" s="26">
        <v>4.0999999999999996</v>
      </c>
      <c r="G19" s="26">
        <v>3.6</v>
      </c>
      <c r="H19" s="26">
        <v>7.5</v>
      </c>
      <c r="I19" s="26">
        <v>0.9</v>
      </c>
    </row>
    <row r="20" spans="1:9" ht="11.45" customHeight="1">
      <c r="A20" s="17" t="str">
        <f>IF(D20&lt;&gt;"",COUNTA($D$10:D20),"")</f>
        <v/>
      </c>
      <c r="B20" s="49"/>
      <c r="C20" s="163"/>
      <c r="D20" s="26"/>
      <c r="E20" s="26"/>
      <c r="F20" s="26"/>
      <c r="G20" s="26"/>
      <c r="H20" s="26"/>
      <c r="I20" s="26"/>
    </row>
    <row r="21" spans="1:9" ht="11.45" customHeight="1">
      <c r="A21" s="17">
        <f>IF(D21&lt;&gt;"",COUNTA($D$10:D21),"")</f>
        <v>10</v>
      </c>
      <c r="B21" s="49" t="s">
        <v>236</v>
      </c>
      <c r="C21" s="163">
        <v>168</v>
      </c>
      <c r="D21" s="26">
        <v>36.9</v>
      </c>
      <c r="E21" s="26">
        <v>30.8</v>
      </c>
      <c r="F21" s="26">
        <v>34.799999999999997</v>
      </c>
      <c r="G21" s="26">
        <v>23.9</v>
      </c>
      <c r="H21" s="26">
        <v>23.6</v>
      </c>
      <c r="I21" s="26">
        <v>17.8</v>
      </c>
    </row>
    <row r="22" spans="1:9" ht="11.45" customHeight="1">
      <c r="A22" s="17">
        <f>IF(D22&lt;&gt;"",COUNTA($D$10:D22),"")</f>
        <v>11</v>
      </c>
      <c r="B22" s="49" t="s">
        <v>237</v>
      </c>
      <c r="C22" s="163">
        <v>167.7</v>
      </c>
      <c r="D22" s="26">
        <v>36.9</v>
      </c>
      <c r="E22" s="26">
        <v>30.8</v>
      </c>
      <c r="F22" s="26">
        <v>34.700000000000003</v>
      </c>
      <c r="G22" s="26">
        <v>23.9</v>
      </c>
      <c r="H22" s="26">
        <v>23.4</v>
      </c>
      <c r="I22" s="26">
        <v>17.8</v>
      </c>
    </row>
    <row r="23" spans="1:9" ht="22.5" customHeight="1">
      <c r="A23" s="17">
        <f>IF(D23&lt;&gt;"",COUNTA($D$10:D23),"")</f>
        <v>12</v>
      </c>
      <c r="B23" s="49" t="s">
        <v>274</v>
      </c>
      <c r="C23" s="163">
        <v>0.3</v>
      </c>
      <c r="D23" s="26">
        <v>0</v>
      </c>
      <c r="E23" s="26">
        <v>0</v>
      </c>
      <c r="F23" s="26">
        <v>0</v>
      </c>
      <c r="G23" s="26" t="s">
        <v>3</v>
      </c>
      <c r="H23" s="26">
        <v>0</v>
      </c>
      <c r="I23" s="26" t="s">
        <v>3</v>
      </c>
    </row>
    <row r="24" spans="1:9" ht="11.45" customHeight="1">
      <c r="A24" s="17" t="str">
        <f>IF(D24&lt;&gt;"",COUNTA($D$10:D24),"")</f>
        <v/>
      </c>
      <c r="B24" s="49"/>
      <c r="C24" s="163"/>
      <c r="D24" s="26"/>
      <c r="E24" s="26"/>
      <c r="F24" s="26"/>
      <c r="G24" s="26"/>
      <c r="H24" s="26"/>
      <c r="I24" s="26"/>
    </row>
    <row r="25" spans="1:9" ht="22.5" customHeight="1">
      <c r="A25" s="17">
        <f>IF(D25&lt;&gt;"",COUNTA($D$10:D25),"")</f>
        <v>13</v>
      </c>
      <c r="B25" s="49" t="s">
        <v>249</v>
      </c>
      <c r="C25" s="163">
        <v>166.3</v>
      </c>
      <c r="D25" s="26">
        <v>33.6</v>
      </c>
      <c r="E25" s="26">
        <v>27.4</v>
      </c>
      <c r="F25" s="26">
        <v>15.3</v>
      </c>
      <c r="G25" s="26">
        <v>15.4</v>
      </c>
      <c r="H25" s="26">
        <v>25.3</v>
      </c>
      <c r="I25" s="26">
        <v>49.4</v>
      </c>
    </row>
    <row r="26" spans="1:9" ht="24.95" customHeight="1">
      <c r="A26" s="17" t="str">
        <f>IF(D26&lt;&gt;"",COUNTA($D$10:D26),"")</f>
        <v/>
      </c>
      <c r="B26" s="49"/>
      <c r="C26" s="274">
        <v>2020</v>
      </c>
      <c r="D26" s="275"/>
      <c r="E26" s="275"/>
      <c r="F26" s="275"/>
      <c r="G26" s="275"/>
      <c r="H26" s="275"/>
      <c r="I26" s="275"/>
    </row>
    <row r="27" spans="1:9" ht="22.5" customHeight="1">
      <c r="A27" s="17">
        <f>IF(D27&lt;&gt;"",COUNTA($D$10:D27),"")</f>
        <v>14</v>
      </c>
      <c r="B27" s="49" t="s">
        <v>354</v>
      </c>
      <c r="C27" s="163">
        <v>551.20000000000005</v>
      </c>
      <c r="D27" s="26">
        <v>123.1</v>
      </c>
      <c r="E27" s="26">
        <v>94</v>
      </c>
      <c r="F27" s="26">
        <v>92.2</v>
      </c>
      <c r="G27" s="26">
        <v>66.599999999999994</v>
      </c>
      <c r="H27" s="26">
        <v>84.6</v>
      </c>
      <c r="I27" s="26">
        <v>90.4</v>
      </c>
    </row>
    <row r="28" spans="1:9" ht="11.45" customHeight="1">
      <c r="A28" s="17">
        <f>IF(D28&lt;&gt;"",COUNTA($D$10:D28),"")</f>
        <v>15</v>
      </c>
      <c r="B28" s="49" t="s">
        <v>273</v>
      </c>
      <c r="C28" s="163">
        <v>304.3</v>
      </c>
      <c r="D28" s="26">
        <v>69.099999999999994</v>
      </c>
      <c r="E28" s="26">
        <v>53.5</v>
      </c>
      <c r="F28" s="26">
        <v>60.8</v>
      </c>
      <c r="G28" s="26">
        <v>42.2</v>
      </c>
      <c r="H28" s="26" t="s">
        <v>2</v>
      </c>
      <c r="I28" s="26">
        <v>31.1</v>
      </c>
    </row>
    <row r="29" spans="1:9" ht="11.45" customHeight="1">
      <c r="A29" s="17">
        <f>IF(D29&lt;&gt;"",COUNTA($D$10:D29),"")</f>
        <v>16</v>
      </c>
      <c r="B29" s="49" t="s">
        <v>230</v>
      </c>
      <c r="C29" s="163">
        <v>69.099999999999994</v>
      </c>
      <c r="D29" s="26">
        <v>14.4</v>
      </c>
      <c r="E29" s="26">
        <v>8.4</v>
      </c>
      <c r="F29" s="26">
        <v>4.8</v>
      </c>
      <c r="G29" s="26">
        <v>2.8</v>
      </c>
      <c r="H29" s="26">
        <v>13.4</v>
      </c>
      <c r="I29" s="26">
        <v>25.1</v>
      </c>
    </row>
    <row r="30" spans="1:9" ht="11.45" customHeight="1">
      <c r="A30" s="17">
        <f>IF(D30&lt;&gt;"",COUNTA($D$10:D30),"")</f>
        <v>17</v>
      </c>
      <c r="B30" s="49" t="s">
        <v>231</v>
      </c>
      <c r="C30" s="163">
        <v>134.19999999999999</v>
      </c>
      <c r="D30" s="26">
        <v>30.4</v>
      </c>
      <c r="E30" s="26">
        <v>25</v>
      </c>
      <c r="F30" s="26">
        <v>22.6</v>
      </c>
      <c r="G30" s="26">
        <v>16</v>
      </c>
      <c r="H30" s="26" t="s">
        <v>2</v>
      </c>
      <c r="I30" s="26">
        <v>20.5</v>
      </c>
    </row>
    <row r="31" spans="1:9" ht="11.45" customHeight="1">
      <c r="A31" s="17">
        <f>IF(D31&lt;&gt;"",COUNTA($D$10:D31),"")</f>
        <v>18</v>
      </c>
      <c r="B31" s="49" t="s">
        <v>232</v>
      </c>
      <c r="C31" s="163">
        <v>7.9</v>
      </c>
      <c r="D31" s="26">
        <v>1.1000000000000001</v>
      </c>
      <c r="E31" s="26">
        <v>1.8</v>
      </c>
      <c r="F31" s="26">
        <v>1.4</v>
      </c>
      <c r="G31" s="26">
        <v>1.4</v>
      </c>
      <c r="H31" s="26" t="s">
        <v>2</v>
      </c>
      <c r="I31" s="26">
        <v>1.4</v>
      </c>
    </row>
    <row r="32" spans="1:9" ht="11.45" customHeight="1">
      <c r="A32" s="17">
        <f>IF(D32&lt;&gt;"",COUNTA($D$10:D32),"")</f>
        <v>19</v>
      </c>
      <c r="B32" s="49" t="s">
        <v>233</v>
      </c>
      <c r="C32" s="163">
        <v>11.2</v>
      </c>
      <c r="D32" s="26">
        <v>2.9</v>
      </c>
      <c r="E32" s="26">
        <v>1.4</v>
      </c>
      <c r="F32" s="26">
        <v>1.3</v>
      </c>
      <c r="G32" s="26" t="s">
        <v>2</v>
      </c>
      <c r="H32" s="26">
        <v>1.6</v>
      </c>
      <c r="I32" s="26">
        <v>3</v>
      </c>
    </row>
    <row r="33" spans="1:9" ht="11.45" customHeight="1">
      <c r="A33" s="17">
        <f>IF(D33&lt;&gt;"",COUNTA($D$10:D33),"")</f>
        <v>20</v>
      </c>
      <c r="B33" s="49" t="s">
        <v>234</v>
      </c>
      <c r="C33" s="163">
        <v>15.1</v>
      </c>
      <c r="D33" s="26">
        <v>2.9</v>
      </c>
      <c r="E33" s="26">
        <v>2.7</v>
      </c>
      <c r="F33" s="26" t="s">
        <v>2</v>
      </c>
      <c r="G33" s="26">
        <v>0.9</v>
      </c>
      <c r="H33" s="26">
        <v>1.3</v>
      </c>
      <c r="I33" s="26">
        <v>6.6</v>
      </c>
    </row>
    <row r="34" spans="1:9" ht="11.45" customHeight="1">
      <c r="A34" s="17" t="str">
        <f>IF(D34&lt;&gt;"",COUNTA($D$10:D34),"")</f>
        <v/>
      </c>
      <c r="B34" s="49"/>
      <c r="C34" s="163"/>
      <c r="D34" s="26"/>
      <c r="E34" s="26"/>
      <c r="F34" s="26"/>
      <c r="G34" s="26"/>
      <c r="H34" s="26"/>
      <c r="I34" s="26"/>
    </row>
    <row r="35" spans="1:9" ht="11.45" customHeight="1">
      <c r="A35" s="17">
        <f>IF(D35&lt;&gt;"",COUNTA($D$10:D35),"")</f>
        <v>21</v>
      </c>
      <c r="B35" s="49" t="s">
        <v>196</v>
      </c>
      <c r="C35" s="163">
        <v>13.3</v>
      </c>
      <c r="D35" s="26">
        <v>2.9</v>
      </c>
      <c r="E35" s="26">
        <v>2.4</v>
      </c>
      <c r="F35" s="26" t="s">
        <v>2</v>
      </c>
      <c r="G35" s="26" t="s">
        <v>2</v>
      </c>
      <c r="H35" s="26">
        <v>2.2000000000000002</v>
      </c>
      <c r="I35" s="26">
        <v>4.8</v>
      </c>
    </row>
    <row r="36" spans="1:9" ht="11.45" customHeight="1">
      <c r="A36" s="17">
        <f>IF(D36&lt;&gt;"",COUNTA($D$10:D36),"")</f>
        <v>22</v>
      </c>
      <c r="B36" s="49" t="s">
        <v>235</v>
      </c>
      <c r="C36" s="163">
        <v>30.2</v>
      </c>
      <c r="D36" s="26">
        <v>7.2</v>
      </c>
      <c r="E36" s="26">
        <v>5.2</v>
      </c>
      <c r="F36" s="26">
        <v>4.4000000000000004</v>
      </c>
      <c r="G36" s="26" t="s">
        <v>2</v>
      </c>
      <c r="H36" s="26">
        <v>8</v>
      </c>
      <c r="I36" s="26" t="s">
        <v>2</v>
      </c>
    </row>
    <row r="37" spans="1:9" ht="11.45" customHeight="1">
      <c r="A37" s="17" t="str">
        <f>IF(D37&lt;&gt;"",COUNTA($D$10:D37),"")</f>
        <v/>
      </c>
      <c r="B37" s="49"/>
      <c r="C37" s="163"/>
      <c r="D37" s="26"/>
      <c r="E37" s="26"/>
      <c r="F37" s="26"/>
      <c r="G37" s="26"/>
      <c r="H37" s="26"/>
      <c r="I37" s="26"/>
    </row>
    <row r="38" spans="1:9" s="111" customFormat="1" ht="11.45" customHeight="1">
      <c r="A38" s="17">
        <f>IF(D38&lt;&gt;"",COUNTA($D$10:D38),"")</f>
        <v>23</v>
      </c>
      <c r="B38" s="77" t="s">
        <v>236</v>
      </c>
      <c r="C38" s="164">
        <v>178.8</v>
      </c>
      <c r="D38" s="165">
        <v>40.1</v>
      </c>
      <c r="E38" s="165">
        <v>31</v>
      </c>
      <c r="F38" s="165">
        <v>38.5</v>
      </c>
      <c r="G38" s="165">
        <v>24.9</v>
      </c>
      <c r="H38" s="165">
        <v>25.5</v>
      </c>
      <c r="I38" s="165">
        <v>18.8</v>
      </c>
    </row>
    <row r="39" spans="1:9" ht="11.45" customHeight="1">
      <c r="A39" s="17">
        <f>IF(D39&lt;&gt;"",COUNTA($D$10:D39),"")</f>
        <v>24</v>
      </c>
      <c r="B39" s="49" t="s">
        <v>237</v>
      </c>
      <c r="C39" s="163">
        <v>178.7</v>
      </c>
      <c r="D39" s="26">
        <v>40.1</v>
      </c>
      <c r="E39" s="26">
        <v>30.9</v>
      </c>
      <c r="F39" s="26">
        <v>38.5</v>
      </c>
      <c r="G39" s="26" t="s">
        <v>2</v>
      </c>
      <c r="H39" s="26">
        <v>25.5</v>
      </c>
      <c r="I39" s="26" t="s">
        <v>2</v>
      </c>
    </row>
    <row r="40" spans="1:9" ht="22.5" customHeight="1">
      <c r="A40" s="17">
        <f>IF(D40&lt;&gt;"",COUNTA($D$10:D40),"")</f>
        <v>25</v>
      </c>
      <c r="B40" s="49" t="s">
        <v>274</v>
      </c>
      <c r="C40" s="163">
        <v>0.1</v>
      </c>
      <c r="D40" s="26" t="s">
        <v>2</v>
      </c>
      <c r="E40" s="26" t="s">
        <v>2</v>
      </c>
      <c r="F40" s="26" t="s">
        <v>2</v>
      </c>
      <c r="G40" s="26" t="s">
        <v>2</v>
      </c>
      <c r="H40" s="26" t="s">
        <v>2</v>
      </c>
      <c r="I40" s="26" t="s">
        <v>2</v>
      </c>
    </row>
    <row r="41" spans="1:9" ht="11.45" customHeight="1">
      <c r="A41" s="17" t="str">
        <f>IF(D41&lt;&gt;"",COUNTA($D$10:D41),"")</f>
        <v/>
      </c>
      <c r="B41" s="49"/>
      <c r="C41" s="163"/>
      <c r="D41" s="26"/>
      <c r="E41" s="26"/>
      <c r="F41" s="26"/>
      <c r="G41" s="26"/>
      <c r="H41" s="26"/>
      <c r="I41" s="26"/>
    </row>
    <row r="42" spans="1:9" ht="22.5" customHeight="1">
      <c r="A42" s="17">
        <f>IF(D42&lt;&gt;"",COUNTA($D$10:D42),"")</f>
        <v>26</v>
      </c>
      <c r="B42" s="49" t="s">
        <v>249</v>
      </c>
      <c r="C42" s="163">
        <v>171.2</v>
      </c>
      <c r="D42" s="26">
        <v>35.700000000000003</v>
      </c>
      <c r="E42" s="26">
        <v>28.9</v>
      </c>
      <c r="F42" s="26">
        <v>15.1</v>
      </c>
      <c r="G42" s="26">
        <v>16.399999999999999</v>
      </c>
      <c r="H42" s="26">
        <v>25.1</v>
      </c>
      <c r="I42" s="26">
        <v>50</v>
      </c>
    </row>
    <row r="43" spans="1:9" ht="11.45" customHeight="1">
      <c r="I43" s="147"/>
    </row>
    <row r="44" spans="1:9" ht="11.45" customHeight="1">
      <c r="I44" s="147"/>
    </row>
  </sheetData>
  <mergeCells count="16">
    <mergeCell ref="A3:A7"/>
    <mergeCell ref="B3:B7"/>
    <mergeCell ref="A1:B1"/>
    <mergeCell ref="C1:I1"/>
    <mergeCell ref="C2:I2"/>
    <mergeCell ref="C3:C6"/>
    <mergeCell ref="D3:D6"/>
    <mergeCell ref="E3:E6"/>
    <mergeCell ref="F3:F6"/>
    <mergeCell ref="G3:G6"/>
    <mergeCell ref="A2:B2"/>
    <mergeCell ref="C9:I9"/>
    <mergeCell ref="C26:I2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3"/>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RowHeight="11.45" customHeight="1"/>
  <cols>
    <col min="1" max="1" width="3.5703125" style="36" customWidth="1"/>
    <col min="2" max="2" width="26.5703125" style="36" customWidth="1"/>
    <col min="3" max="9" width="8.5703125" style="36" customWidth="1"/>
    <col min="10" max="16384" width="11.42578125" style="36"/>
  </cols>
  <sheetData>
    <row r="1" spans="1:9" s="47" customFormat="1" ht="24.95" customHeight="1">
      <c r="A1" s="221" t="s">
        <v>221</v>
      </c>
      <c r="B1" s="222"/>
      <c r="C1" s="223" t="s">
        <v>222</v>
      </c>
      <c r="D1" s="223"/>
      <c r="E1" s="223"/>
      <c r="F1" s="223"/>
      <c r="G1" s="223"/>
      <c r="H1" s="223"/>
      <c r="I1" s="224"/>
    </row>
    <row r="2" spans="1:9" ht="39.950000000000003" customHeight="1">
      <c r="A2" s="230" t="s">
        <v>386</v>
      </c>
      <c r="B2" s="231"/>
      <c r="C2" s="228" t="s">
        <v>198</v>
      </c>
      <c r="D2" s="228"/>
      <c r="E2" s="228"/>
      <c r="F2" s="228"/>
      <c r="G2" s="228"/>
      <c r="H2" s="228"/>
      <c r="I2" s="229"/>
    </row>
    <row r="3" spans="1:9" ht="11.45" customHeight="1">
      <c r="A3" s="232" t="s">
        <v>17</v>
      </c>
      <c r="B3" s="257" t="s">
        <v>244</v>
      </c>
      <c r="C3" s="227" t="s">
        <v>398</v>
      </c>
      <c r="D3" s="225" t="s">
        <v>238</v>
      </c>
      <c r="E3" s="225" t="s">
        <v>239</v>
      </c>
      <c r="F3" s="225" t="s">
        <v>240</v>
      </c>
      <c r="G3" s="225" t="s">
        <v>241</v>
      </c>
      <c r="H3" s="225" t="s">
        <v>242</v>
      </c>
      <c r="I3" s="226" t="s">
        <v>243</v>
      </c>
    </row>
    <row r="4" spans="1:9" ht="11.45" customHeight="1">
      <c r="A4" s="233"/>
      <c r="B4" s="257"/>
      <c r="C4" s="227"/>
      <c r="D4" s="225"/>
      <c r="E4" s="225"/>
      <c r="F4" s="225"/>
      <c r="G4" s="225"/>
      <c r="H4" s="225"/>
      <c r="I4" s="226"/>
    </row>
    <row r="5" spans="1:9" ht="11.45" customHeight="1">
      <c r="A5" s="233"/>
      <c r="B5" s="257"/>
      <c r="C5" s="227"/>
      <c r="D5" s="225"/>
      <c r="E5" s="225"/>
      <c r="F5" s="225"/>
      <c r="G5" s="225"/>
      <c r="H5" s="225"/>
      <c r="I5" s="226"/>
    </row>
    <row r="6" spans="1:9" ht="11.45" customHeight="1">
      <c r="A6" s="233"/>
      <c r="B6" s="257"/>
      <c r="C6" s="227"/>
      <c r="D6" s="225"/>
      <c r="E6" s="225"/>
      <c r="F6" s="225"/>
      <c r="G6" s="225"/>
      <c r="H6" s="225"/>
      <c r="I6" s="226"/>
    </row>
    <row r="7" spans="1:9" ht="11.45" customHeight="1">
      <c r="A7" s="233"/>
      <c r="B7" s="257"/>
      <c r="C7" s="225" t="s">
        <v>92</v>
      </c>
      <c r="D7" s="225"/>
      <c r="E7" s="225"/>
      <c r="F7" s="225"/>
      <c r="G7" s="225"/>
      <c r="H7" s="225"/>
      <c r="I7" s="226"/>
    </row>
    <row r="8" spans="1:9" ht="11.45" customHeight="1">
      <c r="A8" s="48">
        <v>1</v>
      </c>
      <c r="B8" s="29">
        <v>2</v>
      </c>
      <c r="C8" s="29">
        <v>3</v>
      </c>
      <c r="D8" s="29">
        <v>4</v>
      </c>
      <c r="E8" s="29">
        <v>5</v>
      </c>
      <c r="F8" s="29">
        <v>6</v>
      </c>
      <c r="G8" s="29">
        <v>7</v>
      </c>
      <c r="H8" s="29">
        <v>8</v>
      </c>
      <c r="I8" s="31">
        <v>9</v>
      </c>
    </row>
    <row r="9" spans="1:9" ht="24.95" customHeight="1">
      <c r="B9" s="49"/>
      <c r="C9" s="276">
        <v>2019</v>
      </c>
      <c r="D9" s="277"/>
      <c r="E9" s="277"/>
      <c r="F9" s="277"/>
      <c r="G9" s="277"/>
      <c r="H9" s="277"/>
      <c r="I9" s="277"/>
    </row>
    <row r="10" spans="1:9" ht="22.5" customHeight="1">
      <c r="A10" s="17">
        <f>IF(D10&lt;&gt;"",COUNTA($D$10:D10),"")</f>
        <v>1</v>
      </c>
      <c r="B10" s="49" t="s">
        <v>354</v>
      </c>
      <c r="C10" s="33">
        <v>73.3</v>
      </c>
      <c r="D10" s="32">
        <v>68.5</v>
      </c>
      <c r="E10" s="32">
        <v>77.2</v>
      </c>
      <c r="F10" s="32">
        <v>88.1</v>
      </c>
      <c r="G10" s="32">
        <v>85</v>
      </c>
      <c r="H10" s="32">
        <v>71.900000000000006</v>
      </c>
      <c r="I10" s="32">
        <v>53.1</v>
      </c>
    </row>
    <row r="11" spans="1:9" ht="11.45" customHeight="1">
      <c r="A11" s="17">
        <f>IF(D11&lt;&gt;"",COUNTA($D$10:D11),"")</f>
        <v>2</v>
      </c>
      <c r="B11" s="49" t="s">
        <v>273</v>
      </c>
      <c r="C11" s="33">
        <v>77.7</v>
      </c>
      <c r="D11" s="32">
        <v>71.900000000000006</v>
      </c>
      <c r="E11" s="32">
        <v>78.8</v>
      </c>
      <c r="F11" s="32">
        <v>88.9</v>
      </c>
      <c r="G11" s="32">
        <v>86.2</v>
      </c>
      <c r="H11" s="32">
        <v>74.5</v>
      </c>
      <c r="I11" s="32">
        <v>59.9</v>
      </c>
    </row>
    <row r="12" spans="1:9" ht="11.45" customHeight="1">
      <c r="A12" s="17">
        <f>IF(D12&lt;&gt;"",COUNTA($D$10:D12),"")</f>
        <v>3</v>
      </c>
      <c r="B12" s="49" t="s">
        <v>230</v>
      </c>
      <c r="C12" s="33">
        <v>54.6</v>
      </c>
      <c r="D12" s="32">
        <v>54.3</v>
      </c>
      <c r="E12" s="32">
        <v>67.8</v>
      </c>
      <c r="F12" s="32">
        <v>73.400000000000006</v>
      </c>
      <c r="G12" s="32">
        <v>65.099999999999994</v>
      </c>
      <c r="H12" s="32">
        <v>58.9</v>
      </c>
      <c r="I12" s="32">
        <v>43.7</v>
      </c>
    </row>
    <row r="13" spans="1:9" ht="11.45" customHeight="1">
      <c r="A13" s="17">
        <f>IF(D13&lt;&gt;"",COUNTA($D$10:D13),"")</f>
        <v>4</v>
      </c>
      <c r="B13" s="49" t="s">
        <v>231</v>
      </c>
      <c r="C13" s="33">
        <v>79</v>
      </c>
      <c r="D13" s="32">
        <v>73.099999999999994</v>
      </c>
      <c r="E13" s="32">
        <v>81.2</v>
      </c>
      <c r="F13" s="32">
        <v>93</v>
      </c>
      <c r="G13" s="32">
        <v>88.5</v>
      </c>
      <c r="H13" s="32">
        <v>81.099999999999994</v>
      </c>
      <c r="I13" s="32">
        <v>60.6</v>
      </c>
    </row>
    <row r="14" spans="1:9" ht="11.45" customHeight="1">
      <c r="A14" s="17">
        <f>IF(D14&lt;&gt;"",COUNTA($D$10:D14),"")</f>
        <v>5</v>
      </c>
      <c r="B14" s="49" t="s">
        <v>232</v>
      </c>
      <c r="C14" s="33">
        <v>42.2</v>
      </c>
      <c r="D14" s="32">
        <v>45.9</v>
      </c>
      <c r="E14" s="32">
        <v>46.3</v>
      </c>
      <c r="F14" s="32">
        <v>40.299999999999997</v>
      </c>
      <c r="G14" s="32">
        <v>41</v>
      </c>
      <c r="H14" s="32">
        <v>42</v>
      </c>
      <c r="I14" s="32">
        <v>38.4</v>
      </c>
    </row>
    <row r="15" spans="1:9" ht="11.45" customHeight="1">
      <c r="A15" s="17">
        <f>IF(D15&lt;&gt;"",COUNTA($D$10:D15),"")</f>
        <v>6</v>
      </c>
      <c r="B15" s="49" t="s">
        <v>233</v>
      </c>
      <c r="C15" s="33">
        <v>36.4</v>
      </c>
      <c r="D15" s="32">
        <v>34.9</v>
      </c>
      <c r="E15" s="32">
        <v>40.4</v>
      </c>
      <c r="F15" s="32">
        <v>54.7</v>
      </c>
      <c r="G15" s="32">
        <v>56.2</v>
      </c>
      <c r="H15" s="32">
        <v>32.9</v>
      </c>
      <c r="I15" s="32">
        <v>26.4</v>
      </c>
    </row>
    <row r="16" spans="1:9" ht="11.45" customHeight="1">
      <c r="A16" s="17">
        <f>IF(D16&lt;&gt;"",COUNTA($D$10:D16),"")</f>
        <v>7</v>
      </c>
      <c r="B16" s="49" t="s">
        <v>234</v>
      </c>
      <c r="C16" s="33">
        <v>53.7</v>
      </c>
      <c r="D16" s="32">
        <v>49.4</v>
      </c>
      <c r="E16" s="32">
        <v>66.3</v>
      </c>
      <c r="F16" s="32">
        <v>70.900000000000006</v>
      </c>
      <c r="G16" s="32">
        <v>80.099999999999994</v>
      </c>
      <c r="H16" s="32">
        <v>42.3</v>
      </c>
      <c r="I16" s="32">
        <v>43.8</v>
      </c>
    </row>
    <row r="17" spans="1:9" ht="11.45" customHeight="1">
      <c r="A17" s="17" t="str">
        <f>IF(D17&lt;&gt;"",COUNTA($D$10:D17),"")</f>
        <v/>
      </c>
      <c r="B17" s="49"/>
      <c r="C17" s="33"/>
      <c r="D17" s="32"/>
      <c r="E17" s="32"/>
      <c r="F17" s="32"/>
      <c r="G17" s="32"/>
      <c r="H17" s="32"/>
      <c r="I17" s="32"/>
    </row>
    <row r="18" spans="1:9" ht="11.45" customHeight="1">
      <c r="A18" s="17">
        <f>IF(D18&lt;&gt;"",COUNTA($D$10:D18),"")</f>
        <v>8</v>
      </c>
      <c r="B18" s="49" t="s">
        <v>196</v>
      </c>
      <c r="C18" s="33">
        <v>321.10000000000002</v>
      </c>
      <c r="D18" s="32">
        <v>290.39999999999998</v>
      </c>
      <c r="E18" s="32">
        <v>293</v>
      </c>
      <c r="F18" s="32">
        <v>366.2</v>
      </c>
      <c r="G18" s="32" t="s">
        <v>11</v>
      </c>
      <c r="H18" s="32">
        <v>357.5</v>
      </c>
      <c r="I18" s="32">
        <v>333</v>
      </c>
    </row>
    <row r="19" spans="1:9" ht="11.45" customHeight="1">
      <c r="A19" s="17">
        <f>IF(D19&lt;&gt;"",COUNTA($D$10:D19),"")</f>
        <v>9</v>
      </c>
      <c r="B19" s="49" t="s">
        <v>235</v>
      </c>
      <c r="C19" s="33">
        <v>735.8</v>
      </c>
      <c r="D19" s="32">
        <v>679.6</v>
      </c>
      <c r="E19" s="32">
        <v>777.8</v>
      </c>
      <c r="F19" s="32">
        <v>811.9</v>
      </c>
      <c r="G19" s="32">
        <v>782.2</v>
      </c>
      <c r="H19" s="32">
        <v>701.5</v>
      </c>
      <c r="I19" s="32">
        <v>706.4</v>
      </c>
    </row>
    <row r="20" spans="1:9" ht="11.45" customHeight="1">
      <c r="A20" s="17" t="str">
        <f>IF(D20&lt;&gt;"",COUNTA($D$10:D20),"")</f>
        <v/>
      </c>
      <c r="B20" s="49"/>
      <c r="C20" s="33"/>
      <c r="D20" s="32"/>
      <c r="E20" s="32"/>
      <c r="F20" s="32"/>
      <c r="G20" s="32"/>
      <c r="H20" s="32"/>
      <c r="I20" s="32"/>
    </row>
    <row r="21" spans="1:9" ht="11.45" customHeight="1">
      <c r="A21" s="17">
        <f>IF(D21&lt;&gt;"",COUNTA($D$10:D21),"")</f>
        <v>10</v>
      </c>
      <c r="B21" s="49" t="s">
        <v>236</v>
      </c>
      <c r="C21" s="33">
        <v>35.5</v>
      </c>
      <c r="D21" s="32">
        <v>32.200000000000003</v>
      </c>
      <c r="E21" s="32">
        <v>36.9</v>
      </c>
      <c r="F21" s="32">
        <v>39.200000000000003</v>
      </c>
      <c r="G21" s="32">
        <v>37.799999999999997</v>
      </c>
      <c r="H21" s="32">
        <v>35</v>
      </c>
      <c r="I21" s="32">
        <v>30.6</v>
      </c>
    </row>
    <row r="22" spans="1:9" ht="11.45" customHeight="1">
      <c r="A22" s="17">
        <f>IF(D22&lt;&gt;"",COUNTA($D$10:D22),"")</f>
        <v>11</v>
      </c>
      <c r="B22" s="49" t="s">
        <v>237</v>
      </c>
      <c r="C22" s="33">
        <v>35.5</v>
      </c>
      <c r="D22" s="32">
        <v>32.200000000000003</v>
      </c>
      <c r="E22" s="32">
        <v>36.9</v>
      </c>
      <c r="F22" s="32">
        <v>39.200000000000003</v>
      </c>
      <c r="G22" s="32">
        <v>37.799999999999997</v>
      </c>
      <c r="H22" s="32">
        <v>35.200000000000003</v>
      </c>
      <c r="I22" s="32">
        <v>30.6</v>
      </c>
    </row>
    <row r="23" spans="1:9" ht="22.5" customHeight="1">
      <c r="A23" s="17">
        <f>IF(D23&lt;&gt;"",COUNTA($D$10:D23),"")</f>
        <v>12</v>
      </c>
      <c r="B23" s="49" t="s">
        <v>274</v>
      </c>
      <c r="C23" s="32">
        <v>17.5</v>
      </c>
      <c r="D23" s="32" t="s">
        <v>11</v>
      </c>
      <c r="E23" s="26" t="s">
        <v>11</v>
      </c>
      <c r="F23" s="32" t="s">
        <v>11</v>
      </c>
      <c r="G23" s="32" t="s">
        <v>3</v>
      </c>
      <c r="H23" s="32">
        <v>18</v>
      </c>
      <c r="I23" s="32" t="s">
        <v>3</v>
      </c>
    </row>
    <row r="24" spans="1:9" ht="11.45" customHeight="1">
      <c r="A24" s="17" t="str">
        <f>IF(D24&lt;&gt;"",COUNTA($D$10:D24),"")</f>
        <v/>
      </c>
      <c r="B24" s="49"/>
      <c r="C24" s="33"/>
      <c r="D24" s="32"/>
      <c r="E24" s="32"/>
      <c r="F24" s="32"/>
      <c r="G24" s="32"/>
      <c r="H24" s="32"/>
      <c r="I24" s="32"/>
    </row>
    <row r="25" spans="1:9" ht="22.5" customHeight="1">
      <c r="A25" s="17">
        <f>IF(D25&lt;&gt;"",COUNTA($D$10:D25),"")</f>
        <v>13</v>
      </c>
      <c r="B25" s="49" t="s">
        <v>249</v>
      </c>
      <c r="C25" s="33">
        <v>328.7</v>
      </c>
      <c r="D25" s="32">
        <v>333.8</v>
      </c>
      <c r="E25" s="32">
        <v>352</v>
      </c>
      <c r="F25" s="32">
        <v>399.5</v>
      </c>
      <c r="G25" s="32">
        <v>370.2</v>
      </c>
      <c r="H25" s="32">
        <v>332.4</v>
      </c>
      <c r="I25" s="32">
        <v>275.60000000000002</v>
      </c>
    </row>
    <row r="26" spans="1:9" ht="24.95" customHeight="1">
      <c r="A26" s="17" t="str">
        <f>IF(D26&lt;&gt;"",COUNTA($D$10:D26),"")</f>
        <v/>
      </c>
      <c r="B26" s="49"/>
      <c r="C26" s="276">
        <v>2020</v>
      </c>
      <c r="D26" s="277"/>
      <c r="E26" s="277"/>
      <c r="F26" s="277"/>
      <c r="G26" s="277"/>
      <c r="H26" s="277"/>
      <c r="I26" s="277"/>
    </row>
    <row r="27" spans="1:9" ht="22.5" customHeight="1">
      <c r="A27" s="17">
        <f>IF(D27&lt;&gt;"",COUNTA($D$10:D27),"")</f>
        <v>14</v>
      </c>
      <c r="B27" s="49" t="s">
        <v>354</v>
      </c>
      <c r="C27" s="33">
        <v>73.5</v>
      </c>
      <c r="D27" s="32">
        <v>70.900000000000006</v>
      </c>
      <c r="E27" s="32">
        <v>79</v>
      </c>
      <c r="F27" s="32">
        <v>84</v>
      </c>
      <c r="G27" s="32">
        <v>84.8</v>
      </c>
      <c r="H27" s="32">
        <v>69.099999999999994</v>
      </c>
      <c r="I27" s="32">
        <v>56.5</v>
      </c>
    </row>
    <row r="28" spans="1:9" ht="11.45" customHeight="1">
      <c r="A28" s="17">
        <f>IF(D28&lt;&gt;"",COUNTA($D$10:D28),"")</f>
        <v>15</v>
      </c>
      <c r="B28" s="49" t="s">
        <v>273</v>
      </c>
      <c r="C28" s="33">
        <v>81.099999999999994</v>
      </c>
      <c r="D28" s="32">
        <v>77.599999999999994</v>
      </c>
      <c r="E28" s="32">
        <v>85.8</v>
      </c>
      <c r="F28" s="32">
        <v>87.4</v>
      </c>
      <c r="G28" s="32">
        <v>88</v>
      </c>
      <c r="H28" s="32">
        <v>74.400000000000006</v>
      </c>
      <c r="I28" s="32">
        <v>69.099999999999994</v>
      </c>
    </row>
    <row r="29" spans="1:9" ht="11.45" customHeight="1">
      <c r="A29" s="17">
        <f>IF(D29&lt;&gt;"",COUNTA($D$10:D29),"")</f>
        <v>16</v>
      </c>
      <c r="B29" s="49" t="s">
        <v>230</v>
      </c>
      <c r="C29" s="33">
        <v>55.5</v>
      </c>
      <c r="D29" s="32">
        <v>57.5</v>
      </c>
      <c r="E29" s="32">
        <v>68.7</v>
      </c>
      <c r="F29" s="32">
        <v>73.8</v>
      </c>
      <c r="G29" s="32">
        <v>60.2</v>
      </c>
      <c r="H29" s="32">
        <v>58.1</v>
      </c>
      <c r="I29" s="32">
        <v>44.6</v>
      </c>
    </row>
    <row r="30" spans="1:9" ht="11.45" customHeight="1">
      <c r="A30" s="17">
        <f>IF(D30&lt;&gt;"",COUNTA($D$10:D30),"")</f>
        <v>17</v>
      </c>
      <c r="B30" s="49" t="s">
        <v>231</v>
      </c>
      <c r="C30" s="33">
        <v>74.400000000000006</v>
      </c>
      <c r="D30" s="32">
        <v>70.3</v>
      </c>
      <c r="E30" s="32">
        <v>76.900000000000006</v>
      </c>
      <c r="F30" s="32">
        <v>82.6</v>
      </c>
      <c r="G30" s="32">
        <v>86.5</v>
      </c>
      <c r="H30" s="32">
        <v>71.099999999999994</v>
      </c>
      <c r="I30" s="32">
        <v>62.1</v>
      </c>
    </row>
    <row r="31" spans="1:9" ht="11.45" customHeight="1">
      <c r="A31" s="17">
        <f>IF(D31&lt;&gt;"",COUNTA($D$10:D31),"")</f>
        <v>18</v>
      </c>
      <c r="B31" s="49" t="s">
        <v>232</v>
      </c>
      <c r="C31" s="33">
        <v>41.3</v>
      </c>
      <c r="D31" s="32">
        <v>29.6</v>
      </c>
      <c r="E31" s="32">
        <v>46.2</v>
      </c>
      <c r="F31" s="32">
        <v>42.9</v>
      </c>
      <c r="G31" s="32">
        <v>50.6</v>
      </c>
      <c r="H31" s="32">
        <v>31.1</v>
      </c>
      <c r="I31" s="32">
        <v>39</v>
      </c>
    </row>
    <row r="32" spans="1:9" ht="11.45" customHeight="1">
      <c r="A32" s="17">
        <f>IF(D32&lt;&gt;"",COUNTA($D$10:D32),"")</f>
        <v>19</v>
      </c>
      <c r="B32" s="49" t="s">
        <v>233</v>
      </c>
      <c r="C32" s="33">
        <v>37.200000000000003</v>
      </c>
      <c r="D32" s="32">
        <v>36.6</v>
      </c>
      <c r="E32" s="32">
        <v>45</v>
      </c>
      <c r="F32" s="32">
        <v>54.2</v>
      </c>
      <c r="G32" s="32">
        <v>53.6</v>
      </c>
      <c r="H32" s="32">
        <v>23.9</v>
      </c>
      <c r="I32" s="32">
        <v>28</v>
      </c>
    </row>
    <row r="33" spans="1:9" ht="11.45" customHeight="1">
      <c r="A33" s="17">
        <f>IF(D33&lt;&gt;"",COUNTA($D$10:D33),"")</f>
        <v>20</v>
      </c>
      <c r="B33" s="49" t="s">
        <v>234</v>
      </c>
      <c r="C33" s="33">
        <v>45.8</v>
      </c>
      <c r="D33" s="32">
        <v>43.2</v>
      </c>
      <c r="E33" s="32">
        <v>51.9</v>
      </c>
      <c r="F33" s="32">
        <v>54.5</v>
      </c>
      <c r="G33" s="32">
        <v>60.8</v>
      </c>
      <c r="H33" s="32">
        <v>30.9</v>
      </c>
      <c r="I33" s="32">
        <v>44.1</v>
      </c>
    </row>
    <row r="34" spans="1:9" ht="11.45" customHeight="1">
      <c r="A34" s="17" t="str">
        <f>IF(D34&lt;&gt;"",COUNTA($D$10:D34),"")</f>
        <v/>
      </c>
      <c r="B34" s="49"/>
      <c r="C34" s="33"/>
      <c r="D34" s="32"/>
      <c r="E34" s="32"/>
      <c r="F34" s="32"/>
      <c r="G34" s="32"/>
      <c r="H34" s="32"/>
      <c r="I34" s="32"/>
    </row>
    <row r="35" spans="1:9" ht="11.45" customHeight="1">
      <c r="A35" s="17">
        <f>IF(D35&lt;&gt;"",COUNTA($D$10:D35),"")</f>
        <v>21</v>
      </c>
      <c r="B35" s="49" t="s">
        <v>196</v>
      </c>
      <c r="C35" s="33">
        <v>361.7</v>
      </c>
      <c r="D35" s="32">
        <v>330.3</v>
      </c>
      <c r="E35" s="32">
        <v>319.3</v>
      </c>
      <c r="F35" s="32">
        <v>366.2</v>
      </c>
      <c r="G35" s="32" t="s">
        <v>2</v>
      </c>
      <c r="H35" s="32">
        <v>383.7</v>
      </c>
      <c r="I35" s="32">
        <v>392.1</v>
      </c>
    </row>
    <row r="36" spans="1:9" ht="11.45" customHeight="1">
      <c r="A36" s="17">
        <f>IF(D36&lt;&gt;"",COUNTA($D$10:D36),"")</f>
        <v>22</v>
      </c>
      <c r="B36" s="49" t="s">
        <v>235</v>
      </c>
      <c r="C36" s="33">
        <v>762.7</v>
      </c>
      <c r="D36" s="32">
        <v>733.5</v>
      </c>
      <c r="E36" s="32">
        <v>807.8</v>
      </c>
      <c r="F36" s="32">
        <v>826.2</v>
      </c>
      <c r="G36" s="32">
        <v>790.1</v>
      </c>
      <c r="H36" s="32">
        <v>708.7</v>
      </c>
      <c r="I36" s="32">
        <v>772.2</v>
      </c>
    </row>
    <row r="37" spans="1:9" ht="11.45" customHeight="1">
      <c r="A37" s="17" t="str">
        <f>IF(D37&lt;&gt;"",COUNTA($D$10:D37),"")</f>
        <v/>
      </c>
      <c r="B37" s="49"/>
      <c r="C37" s="33"/>
      <c r="D37" s="32"/>
      <c r="E37" s="32"/>
      <c r="F37" s="32"/>
      <c r="G37" s="32"/>
      <c r="H37" s="32"/>
      <c r="I37" s="32"/>
    </row>
    <row r="38" spans="1:9" ht="11.45" customHeight="1">
      <c r="A38" s="17">
        <f>IF(D38&lt;&gt;"",COUNTA($D$10:D38),"")</f>
        <v>23</v>
      </c>
      <c r="B38" s="49" t="s">
        <v>236</v>
      </c>
      <c r="C38" s="33">
        <v>38.799999999999997</v>
      </c>
      <c r="D38" s="32">
        <v>36.799999999999997</v>
      </c>
      <c r="E38" s="32">
        <v>39.6</v>
      </c>
      <c r="F38" s="32">
        <v>42</v>
      </c>
      <c r="G38" s="32">
        <v>41.2</v>
      </c>
      <c r="H38" s="32">
        <v>37</v>
      </c>
      <c r="I38" s="32">
        <v>34.299999999999997</v>
      </c>
    </row>
    <row r="39" spans="1:9" ht="11.45" customHeight="1">
      <c r="A39" s="17">
        <f>IF(D39&lt;&gt;"",COUNTA($D$10:D39),"")</f>
        <v>24</v>
      </c>
      <c r="B39" s="49" t="s">
        <v>237</v>
      </c>
      <c r="C39" s="33">
        <v>38.799999999999997</v>
      </c>
      <c r="D39" s="32">
        <v>36.799999999999997</v>
      </c>
      <c r="E39" s="32">
        <v>39.6</v>
      </c>
      <c r="F39" s="32">
        <v>42</v>
      </c>
      <c r="G39" s="32">
        <v>41.3</v>
      </c>
      <c r="H39" s="32">
        <v>37</v>
      </c>
      <c r="I39" s="32">
        <v>34.299999999999997</v>
      </c>
    </row>
    <row r="40" spans="1:9" ht="22.5" customHeight="1">
      <c r="A40" s="17">
        <f>IF(D40&lt;&gt;"",COUNTA($D$10:D40),"")</f>
        <v>25</v>
      </c>
      <c r="B40" s="49" t="s">
        <v>274</v>
      </c>
      <c r="C40" s="32" t="s">
        <v>2</v>
      </c>
      <c r="D40" s="32" t="s">
        <v>2</v>
      </c>
      <c r="E40" s="26" t="s">
        <v>2</v>
      </c>
      <c r="F40" s="32" t="s">
        <v>2</v>
      </c>
      <c r="G40" s="32" t="s">
        <v>2</v>
      </c>
      <c r="H40" s="32" t="s">
        <v>2</v>
      </c>
      <c r="I40" s="32" t="s">
        <v>2</v>
      </c>
    </row>
    <row r="41" spans="1:9" ht="11.45" customHeight="1">
      <c r="A41" s="17" t="str">
        <f>IF(D41&lt;&gt;"",COUNTA($D$10:D41),"")</f>
        <v/>
      </c>
      <c r="B41" s="49"/>
      <c r="C41" s="33"/>
      <c r="D41" s="32"/>
      <c r="E41" s="32"/>
      <c r="F41" s="32"/>
      <c r="G41" s="32"/>
      <c r="H41" s="32"/>
      <c r="I41" s="32"/>
    </row>
    <row r="42" spans="1:9" ht="22.5" customHeight="1">
      <c r="A42" s="17">
        <f>IF(D42&lt;&gt;"",COUNTA($D$10:D42),"")</f>
        <v>26</v>
      </c>
      <c r="B42" s="49" t="s">
        <v>249</v>
      </c>
      <c r="C42" s="33">
        <v>392</v>
      </c>
      <c r="D42" s="32">
        <v>352.6</v>
      </c>
      <c r="E42" s="32">
        <v>412.3</v>
      </c>
      <c r="F42" s="32">
        <v>432.4</v>
      </c>
      <c r="G42" s="32">
        <v>414.2</v>
      </c>
      <c r="H42" s="32">
        <v>402.1</v>
      </c>
      <c r="I42" s="32">
        <v>383.8</v>
      </c>
    </row>
    <row r="43" spans="1:9" ht="11.45" customHeight="1">
      <c r="G43" s="147"/>
    </row>
  </sheetData>
  <mergeCells count="16">
    <mergeCell ref="C9:I9"/>
    <mergeCell ref="C26:I26"/>
    <mergeCell ref="A1:B1"/>
    <mergeCell ref="C1:I1"/>
    <mergeCell ref="A2:B2"/>
    <mergeCell ref="C2:I2"/>
    <mergeCell ref="A3:A7"/>
    <mergeCell ref="B3:B7"/>
    <mergeCell ref="C3:C6"/>
    <mergeCell ref="D3:D6"/>
    <mergeCell ref="E3:E6"/>
    <mergeCell ref="F3:F6"/>
    <mergeCell ref="G3:G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RowHeight="11.45" customHeight="1"/>
  <cols>
    <col min="1" max="1" width="3.5703125" style="36" customWidth="1"/>
    <col min="2" max="2" width="22.5703125" style="36" customWidth="1"/>
    <col min="3" max="3" width="11.5703125" style="36" customWidth="1"/>
    <col min="4" max="4" width="9.5703125" style="36" customWidth="1"/>
    <col min="5" max="5" width="16.5703125" style="36" customWidth="1"/>
    <col min="6" max="6" width="9.5703125" style="36" customWidth="1"/>
    <col min="7" max="7" width="16.5703125" style="36" customWidth="1"/>
    <col min="8" max="16384" width="11.42578125" style="36"/>
  </cols>
  <sheetData>
    <row r="1" spans="1:12" s="47" customFormat="1" ht="24.95" customHeight="1">
      <c r="A1" s="221" t="s">
        <v>221</v>
      </c>
      <c r="B1" s="222"/>
      <c r="C1" s="223" t="s">
        <v>222</v>
      </c>
      <c r="D1" s="223"/>
      <c r="E1" s="223"/>
      <c r="F1" s="223"/>
      <c r="G1" s="224"/>
    </row>
    <row r="2" spans="1:12" ht="39.950000000000003" customHeight="1">
      <c r="A2" s="230" t="s">
        <v>387</v>
      </c>
      <c r="B2" s="231"/>
      <c r="C2" s="228" t="s">
        <v>337</v>
      </c>
      <c r="D2" s="228"/>
      <c r="E2" s="228"/>
      <c r="F2" s="228"/>
      <c r="G2" s="229"/>
    </row>
    <row r="3" spans="1:12" s="62" customFormat="1" ht="11.45" customHeight="1">
      <c r="A3" s="232" t="s">
        <v>17</v>
      </c>
      <c r="B3" s="225" t="s">
        <v>312</v>
      </c>
      <c r="C3" s="225" t="s">
        <v>206</v>
      </c>
      <c r="D3" s="225" t="s">
        <v>200</v>
      </c>
      <c r="E3" s="225"/>
      <c r="F3" s="225"/>
      <c r="G3" s="226"/>
    </row>
    <row r="4" spans="1:12" s="62" customFormat="1" ht="11.45" customHeight="1">
      <c r="A4" s="232"/>
      <c r="B4" s="225"/>
      <c r="C4" s="225"/>
      <c r="D4" s="225" t="s">
        <v>201</v>
      </c>
      <c r="E4" s="225"/>
      <c r="F4" s="225" t="s">
        <v>186</v>
      </c>
      <c r="G4" s="226"/>
    </row>
    <row r="5" spans="1:12" s="62" customFormat="1" ht="11.45" customHeight="1">
      <c r="A5" s="232"/>
      <c r="B5" s="225"/>
      <c r="C5" s="225"/>
      <c r="D5" s="225" t="s">
        <v>202</v>
      </c>
      <c r="E5" s="225" t="s">
        <v>313</v>
      </c>
      <c r="F5" s="225" t="s">
        <v>202</v>
      </c>
      <c r="G5" s="226" t="s">
        <v>313</v>
      </c>
    </row>
    <row r="6" spans="1:12" s="62" customFormat="1" ht="11.45" customHeight="1">
      <c r="A6" s="232"/>
      <c r="B6" s="225"/>
      <c r="C6" s="225"/>
      <c r="D6" s="225"/>
      <c r="E6" s="225"/>
      <c r="F6" s="225"/>
      <c r="G6" s="226"/>
    </row>
    <row r="7" spans="1:12" s="62" customFormat="1" ht="11.45" customHeight="1">
      <c r="A7" s="232"/>
      <c r="B7" s="225"/>
      <c r="C7" s="225"/>
      <c r="D7" s="225"/>
      <c r="E7" s="225"/>
      <c r="F7" s="225"/>
      <c r="G7" s="226"/>
    </row>
    <row r="8" spans="1:12" s="62" customFormat="1" ht="11.45" customHeight="1">
      <c r="A8" s="232"/>
      <c r="B8" s="225"/>
      <c r="C8" s="225"/>
      <c r="D8" s="225"/>
      <c r="E8" s="225"/>
      <c r="F8" s="225"/>
      <c r="G8" s="226"/>
    </row>
    <row r="9" spans="1:12" s="62" customFormat="1" ht="11.45" customHeight="1">
      <c r="A9" s="48">
        <v>1</v>
      </c>
      <c r="B9" s="73">
        <v>2</v>
      </c>
      <c r="C9" s="73">
        <v>3</v>
      </c>
      <c r="D9" s="73">
        <v>4</v>
      </c>
      <c r="E9" s="73">
        <v>5</v>
      </c>
      <c r="F9" s="73">
        <v>6</v>
      </c>
      <c r="G9" s="74">
        <v>7</v>
      </c>
    </row>
    <row r="10" spans="1:12" s="61" customFormat="1" ht="24.95" customHeight="1">
      <c r="A10" s="24"/>
      <c r="B10" s="88"/>
      <c r="C10" s="278" t="s">
        <v>203</v>
      </c>
      <c r="D10" s="278"/>
      <c r="E10" s="278"/>
      <c r="F10" s="278"/>
      <c r="G10" s="278"/>
    </row>
    <row r="11" spans="1:12" s="61" customFormat="1" ht="11.45" customHeight="1">
      <c r="A11" s="78">
        <f>IF(D11&lt;&gt;"",COUNTA($D$11:D11),"")</f>
        <v>1</v>
      </c>
      <c r="B11" s="50" t="s">
        <v>204</v>
      </c>
      <c r="C11" s="166">
        <v>68</v>
      </c>
      <c r="D11" s="155">
        <v>52</v>
      </c>
      <c r="E11" s="167">
        <v>23</v>
      </c>
      <c r="F11" s="166">
        <v>21</v>
      </c>
      <c r="G11" s="167">
        <v>2</v>
      </c>
    </row>
    <row r="12" spans="1:12" s="61" customFormat="1" ht="11.45" customHeight="1">
      <c r="A12" s="78" t="str">
        <f>IF(D12&lt;&gt;"",COUNTA($D$11:D12),"")</f>
        <v/>
      </c>
      <c r="B12" s="49"/>
      <c r="C12" s="168"/>
      <c r="D12" s="42"/>
      <c r="E12" s="169"/>
      <c r="F12" s="168"/>
      <c r="G12" s="169"/>
    </row>
    <row r="13" spans="1:12" s="61" customFormat="1" ht="11.45" customHeight="1">
      <c r="A13" s="78">
        <f>IF(D13&lt;&gt;"",COUNTA($D$11:D13),"")</f>
        <v>2</v>
      </c>
      <c r="B13" s="49" t="s">
        <v>314</v>
      </c>
      <c r="C13" s="168">
        <v>1</v>
      </c>
      <c r="D13" s="42" t="s">
        <v>3</v>
      </c>
      <c r="E13" s="169">
        <v>1</v>
      </c>
      <c r="F13" s="168" t="s">
        <v>3</v>
      </c>
      <c r="G13" s="169" t="s">
        <v>3</v>
      </c>
      <c r="H13" s="63"/>
      <c r="I13" s="63"/>
      <c r="J13" s="64"/>
      <c r="K13" s="63"/>
      <c r="L13" s="63"/>
    </row>
    <row r="14" spans="1:12" s="61" customFormat="1" ht="11.45" customHeight="1">
      <c r="A14" s="78">
        <f>IF(D14&lt;&gt;"",COUNTA($D$11:D14),"")</f>
        <v>3</v>
      </c>
      <c r="B14" s="49" t="s">
        <v>315</v>
      </c>
      <c r="C14" s="168">
        <v>2</v>
      </c>
      <c r="D14" s="42">
        <v>2</v>
      </c>
      <c r="E14" s="169">
        <v>1</v>
      </c>
      <c r="F14" s="168">
        <v>1</v>
      </c>
      <c r="G14" s="169" t="s">
        <v>3</v>
      </c>
      <c r="H14" s="63"/>
      <c r="I14" s="63"/>
      <c r="J14" s="64"/>
      <c r="K14" s="63"/>
      <c r="L14" s="63"/>
    </row>
    <row r="15" spans="1:12" s="61" customFormat="1" ht="11.45" customHeight="1">
      <c r="A15" s="78" t="str">
        <f>IF(D15&lt;&gt;"",COUNTA($D$11:D15),"")</f>
        <v/>
      </c>
      <c r="B15" s="49"/>
      <c r="C15" s="168"/>
      <c r="D15" s="42"/>
      <c r="E15" s="169"/>
      <c r="F15" s="168"/>
      <c r="G15" s="169"/>
      <c r="H15" s="63"/>
      <c r="I15" s="63"/>
      <c r="J15" s="64"/>
      <c r="K15" s="63"/>
      <c r="L15" s="63"/>
    </row>
    <row r="16" spans="1:12" s="61" customFormat="1" ht="11.45" customHeight="1">
      <c r="A16" s="78">
        <f>IF(D16&lt;&gt;"",COUNTA($D$11:D16),"")</f>
        <v>4</v>
      </c>
      <c r="B16" s="49" t="s">
        <v>332</v>
      </c>
      <c r="C16" s="168">
        <v>6</v>
      </c>
      <c r="D16" s="42">
        <v>5</v>
      </c>
      <c r="E16" s="169">
        <v>2</v>
      </c>
      <c r="F16" s="168">
        <v>2</v>
      </c>
      <c r="G16" s="169" t="s">
        <v>3</v>
      </c>
      <c r="H16" s="63"/>
      <c r="I16" s="63"/>
      <c r="J16" s="64"/>
      <c r="K16" s="63"/>
      <c r="L16" s="63"/>
    </row>
    <row r="17" spans="1:12" s="61" customFormat="1" ht="11.45" customHeight="1">
      <c r="A17" s="78">
        <f>IF(D17&lt;&gt;"",COUNTA($D$11:D17),"")</f>
        <v>5</v>
      </c>
      <c r="B17" s="49" t="s">
        <v>316</v>
      </c>
      <c r="C17" s="168">
        <v>12</v>
      </c>
      <c r="D17" s="42">
        <v>9</v>
      </c>
      <c r="E17" s="169">
        <v>2</v>
      </c>
      <c r="F17" s="168">
        <v>5</v>
      </c>
      <c r="G17" s="169">
        <v>1</v>
      </c>
      <c r="H17" s="63"/>
      <c r="I17" s="63"/>
      <c r="J17" s="64"/>
      <c r="K17" s="63"/>
      <c r="L17" s="63"/>
    </row>
    <row r="18" spans="1:12" s="61" customFormat="1" ht="11.45" customHeight="1">
      <c r="A18" s="78">
        <f>IF(D18&lt;&gt;"",COUNTA($D$11:D18),"")</f>
        <v>6</v>
      </c>
      <c r="B18" s="49" t="s">
        <v>317</v>
      </c>
      <c r="C18" s="168">
        <v>7</v>
      </c>
      <c r="D18" s="42">
        <v>5</v>
      </c>
      <c r="E18" s="169">
        <v>5</v>
      </c>
      <c r="F18" s="168">
        <v>2</v>
      </c>
      <c r="G18" s="169" t="s">
        <v>3</v>
      </c>
      <c r="H18" s="63"/>
      <c r="I18" s="63"/>
      <c r="J18" s="64"/>
      <c r="K18" s="63"/>
      <c r="L18" s="63"/>
    </row>
    <row r="19" spans="1:12" s="61" customFormat="1" ht="11.45" customHeight="1">
      <c r="A19" s="78">
        <f>IF(D19&lt;&gt;"",COUNTA($D$11:D19),"")</f>
        <v>7</v>
      </c>
      <c r="B19" s="49" t="s">
        <v>318</v>
      </c>
      <c r="C19" s="168">
        <v>12</v>
      </c>
      <c r="D19" s="42">
        <v>10</v>
      </c>
      <c r="E19" s="169">
        <v>5</v>
      </c>
      <c r="F19" s="168">
        <v>3</v>
      </c>
      <c r="G19" s="169">
        <v>1</v>
      </c>
      <c r="H19" s="63"/>
      <c r="I19" s="63"/>
      <c r="J19" s="64"/>
      <c r="K19" s="63"/>
      <c r="L19" s="63"/>
    </row>
    <row r="20" spans="1:12" s="61" customFormat="1" ht="11.45" customHeight="1">
      <c r="A20" s="78">
        <f>IF(D20&lt;&gt;"",COUNTA($D$11:D20),"")</f>
        <v>8</v>
      </c>
      <c r="B20" s="49" t="s">
        <v>319</v>
      </c>
      <c r="C20" s="168">
        <v>8</v>
      </c>
      <c r="D20" s="42">
        <v>6</v>
      </c>
      <c r="E20" s="169">
        <v>5</v>
      </c>
      <c r="F20" s="168">
        <v>4</v>
      </c>
      <c r="G20" s="169" t="s">
        <v>3</v>
      </c>
      <c r="H20" s="63"/>
      <c r="I20" s="63"/>
      <c r="J20" s="64"/>
      <c r="K20" s="63"/>
      <c r="L20" s="63"/>
    </row>
    <row r="21" spans="1:12" s="61" customFormat="1" ht="11.45" customHeight="1">
      <c r="A21" s="78">
        <f>IF(D21&lt;&gt;"",COUNTA($D$11:D21),"")</f>
        <v>9</v>
      </c>
      <c r="B21" s="49" t="s">
        <v>320</v>
      </c>
      <c r="C21" s="168">
        <v>20</v>
      </c>
      <c r="D21" s="42">
        <v>15</v>
      </c>
      <c r="E21" s="169">
        <v>2</v>
      </c>
      <c r="F21" s="168">
        <v>4</v>
      </c>
      <c r="G21" s="169" t="s">
        <v>3</v>
      </c>
      <c r="H21" s="63"/>
      <c r="I21" s="63"/>
      <c r="J21" s="64"/>
      <c r="K21" s="63"/>
      <c r="L21" s="63"/>
    </row>
    <row r="22" spans="1:12" s="61" customFormat="1" ht="24.95" customHeight="1">
      <c r="A22" s="78" t="str">
        <f>IF(D22&lt;&gt;"",COUNTA($D$11:D22),"")</f>
        <v/>
      </c>
      <c r="B22" s="50"/>
      <c r="C22" s="278" t="s">
        <v>205</v>
      </c>
      <c r="D22" s="278"/>
      <c r="E22" s="278"/>
      <c r="F22" s="278"/>
      <c r="G22" s="278"/>
    </row>
    <row r="23" spans="1:12" s="61" customFormat="1" ht="11.45" customHeight="1">
      <c r="A23" s="78">
        <f>IF(D23&lt;&gt;"",COUNTA($D$11:D23),"")</f>
        <v>10</v>
      </c>
      <c r="B23" s="50" t="s">
        <v>204</v>
      </c>
      <c r="C23" s="170">
        <v>2811</v>
      </c>
      <c r="D23" s="33">
        <v>1912.1</v>
      </c>
      <c r="E23" s="171">
        <v>15.9</v>
      </c>
      <c r="F23" s="170" t="s">
        <v>2</v>
      </c>
      <c r="G23" s="171" t="s">
        <v>2</v>
      </c>
    </row>
    <row r="24" spans="1:12" s="61" customFormat="1" ht="11.45" customHeight="1">
      <c r="A24" s="78" t="str">
        <f>IF(D24&lt;&gt;"",COUNTA($D$11:D24),"")</f>
        <v/>
      </c>
      <c r="B24" s="49"/>
      <c r="C24" s="172"/>
      <c r="D24" s="32"/>
      <c r="E24" s="173"/>
      <c r="F24" s="172"/>
      <c r="G24" s="173"/>
    </row>
    <row r="25" spans="1:12" s="61" customFormat="1" ht="11.45" customHeight="1">
      <c r="A25" s="78">
        <f>IF(D25&lt;&gt;"",COUNTA($D$11:D25),"")</f>
        <v>11</v>
      </c>
      <c r="B25" s="49" t="s">
        <v>314</v>
      </c>
      <c r="C25" s="168" t="s">
        <v>2</v>
      </c>
      <c r="D25" s="42" t="s">
        <v>3</v>
      </c>
      <c r="E25" s="169" t="s">
        <v>2</v>
      </c>
      <c r="F25" s="168" t="s">
        <v>3</v>
      </c>
      <c r="G25" s="169" t="s">
        <v>3</v>
      </c>
      <c r="H25" s="60"/>
      <c r="I25" s="60"/>
      <c r="J25" s="65"/>
      <c r="K25" s="60"/>
      <c r="L25" s="60"/>
    </row>
    <row r="26" spans="1:12" s="61" customFormat="1" ht="11.45" customHeight="1">
      <c r="A26" s="78">
        <f>IF(D26&lt;&gt;"",COUNTA($D$11:D26),"")</f>
        <v>12</v>
      </c>
      <c r="B26" s="49" t="s">
        <v>315</v>
      </c>
      <c r="C26" s="172" t="s">
        <v>2</v>
      </c>
      <c r="D26" s="32" t="s">
        <v>2</v>
      </c>
      <c r="E26" s="173" t="s">
        <v>2</v>
      </c>
      <c r="F26" s="172" t="s">
        <v>2</v>
      </c>
      <c r="G26" s="173" t="s">
        <v>3</v>
      </c>
      <c r="H26" s="60"/>
      <c r="I26" s="60"/>
      <c r="J26" s="65"/>
      <c r="K26" s="60"/>
      <c r="L26" s="60"/>
    </row>
    <row r="27" spans="1:12" s="61" customFormat="1" ht="11.45" customHeight="1">
      <c r="A27" s="78" t="str">
        <f>IF(D27&lt;&gt;"",COUNTA($D$11:D27),"")</f>
        <v/>
      </c>
      <c r="B27" s="49"/>
      <c r="C27" s="172"/>
      <c r="D27" s="32"/>
      <c r="E27" s="173"/>
      <c r="F27" s="172"/>
      <c r="G27" s="173"/>
      <c r="H27" s="60"/>
      <c r="I27" s="60"/>
      <c r="J27" s="65"/>
      <c r="K27" s="60"/>
      <c r="L27" s="60"/>
    </row>
    <row r="28" spans="1:12" s="61" customFormat="1" ht="11.45" customHeight="1">
      <c r="A28" s="78">
        <f>IF(D28&lt;&gt;"",COUNTA($D$11:D28),"")</f>
        <v>13</v>
      </c>
      <c r="B28" s="49" t="s">
        <v>332</v>
      </c>
      <c r="C28" s="172">
        <v>45.7</v>
      </c>
      <c r="D28" s="32">
        <v>31.3</v>
      </c>
      <c r="E28" s="173" t="s">
        <v>2</v>
      </c>
      <c r="F28" s="172" t="s">
        <v>2</v>
      </c>
      <c r="G28" s="173" t="s">
        <v>3</v>
      </c>
      <c r="H28" s="60"/>
      <c r="I28" s="60"/>
      <c r="J28" s="65"/>
      <c r="K28" s="60"/>
      <c r="L28" s="60"/>
    </row>
    <row r="29" spans="1:12" s="61" customFormat="1" ht="11.45" customHeight="1">
      <c r="A29" s="78">
        <f>IF(D29&lt;&gt;"",COUNTA($D$11:D29),"")</f>
        <v>14</v>
      </c>
      <c r="B29" s="49" t="s">
        <v>316</v>
      </c>
      <c r="C29" s="172">
        <v>687.8</v>
      </c>
      <c r="D29" s="32">
        <v>66.8</v>
      </c>
      <c r="E29" s="173" t="s">
        <v>2</v>
      </c>
      <c r="F29" s="172" t="s">
        <v>2</v>
      </c>
      <c r="G29" s="173" t="s">
        <v>2</v>
      </c>
      <c r="H29" s="60"/>
      <c r="I29" s="60"/>
      <c r="J29" s="65"/>
      <c r="K29" s="60"/>
      <c r="L29" s="60"/>
    </row>
    <row r="30" spans="1:12" s="61" customFormat="1" ht="11.45" customHeight="1">
      <c r="A30" s="78">
        <f>IF(D30&lt;&gt;"",COUNTA($D$11:D30),"")</f>
        <v>15</v>
      </c>
      <c r="B30" s="49" t="s">
        <v>317</v>
      </c>
      <c r="C30" s="172">
        <v>82.1</v>
      </c>
      <c r="D30" s="32">
        <v>11.2</v>
      </c>
      <c r="E30" s="173" t="s">
        <v>2</v>
      </c>
      <c r="F30" s="172" t="s">
        <v>2</v>
      </c>
      <c r="G30" s="173" t="s">
        <v>3</v>
      </c>
      <c r="H30" s="60"/>
      <c r="I30" s="60"/>
      <c r="J30" s="65"/>
      <c r="K30" s="60"/>
      <c r="L30" s="60"/>
    </row>
    <row r="31" spans="1:12" s="61" customFormat="1" ht="11.45" customHeight="1">
      <c r="A31" s="78">
        <f>IF(D31&lt;&gt;"",COUNTA($D$11:D31),"")</f>
        <v>16</v>
      </c>
      <c r="B31" s="49" t="s">
        <v>318</v>
      </c>
      <c r="C31" s="172">
        <v>412.4</v>
      </c>
      <c r="D31" s="32">
        <v>254.3</v>
      </c>
      <c r="E31" s="173" t="s">
        <v>2</v>
      </c>
      <c r="F31" s="172" t="s">
        <v>2</v>
      </c>
      <c r="G31" s="173" t="s">
        <v>2</v>
      </c>
      <c r="H31" s="60"/>
      <c r="I31" s="60"/>
      <c r="J31" s="65"/>
      <c r="K31" s="60"/>
      <c r="L31" s="60"/>
    </row>
    <row r="32" spans="1:12" s="61" customFormat="1" ht="11.45" customHeight="1">
      <c r="A32" s="78">
        <f>IF(D32&lt;&gt;"",COUNTA($D$11:D32),"")</f>
        <v>17</v>
      </c>
      <c r="B32" s="49" t="s">
        <v>319</v>
      </c>
      <c r="C32" s="172">
        <v>9.3000000000000007</v>
      </c>
      <c r="D32" s="32">
        <v>6</v>
      </c>
      <c r="E32" s="173" t="s">
        <v>2</v>
      </c>
      <c r="F32" s="172" t="s">
        <v>2</v>
      </c>
      <c r="G32" s="173" t="s">
        <v>3</v>
      </c>
      <c r="H32" s="60"/>
      <c r="I32" s="60"/>
      <c r="J32" s="65"/>
      <c r="K32" s="60"/>
      <c r="L32" s="60"/>
    </row>
    <row r="33" spans="1:12" s="61" customFormat="1" ht="11.45" customHeight="1">
      <c r="A33" s="78">
        <f>IF(D33&lt;&gt;"",COUNTA($D$11:D33),"")</f>
        <v>18</v>
      </c>
      <c r="B33" s="49" t="s">
        <v>320</v>
      </c>
      <c r="C33" s="172">
        <v>1561.5</v>
      </c>
      <c r="D33" s="32" t="s">
        <v>2</v>
      </c>
      <c r="E33" s="173" t="s">
        <v>2</v>
      </c>
      <c r="F33" s="172">
        <v>28.8</v>
      </c>
      <c r="G33" s="173" t="s">
        <v>3</v>
      </c>
      <c r="H33" s="60"/>
      <c r="I33" s="60"/>
      <c r="J33" s="65"/>
      <c r="K33" s="60"/>
      <c r="L33" s="60"/>
    </row>
    <row r="34" spans="1:12" s="61" customFormat="1" ht="11.45" customHeight="1">
      <c r="A34" s="24"/>
      <c r="B34" s="24"/>
      <c r="C34" s="149"/>
      <c r="D34" s="149"/>
      <c r="E34" s="149"/>
      <c r="F34" s="149"/>
      <c r="G34" s="149"/>
    </row>
    <row r="35" spans="1:12" s="61" customFormat="1" ht="11.45" customHeight="1">
      <c r="C35" s="66"/>
    </row>
  </sheetData>
  <mergeCells count="16">
    <mergeCell ref="C2:G2"/>
    <mergeCell ref="E5:E8"/>
    <mergeCell ref="G5:G8"/>
    <mergeCell ref="F5:F8"/>
    <mergeCell ref="A1:B1"/>
    <mergeCell ref="C1:G1"/>
    <mergeCell ref="A2:B2"/>
    <mergeCell ref="D3:G3"/>
    <mergeCell ref="D4:E4"/>
    <mergeCell ref="F4:G4"/>
    <mergeCell ref="C22:G22"/>
    <mergeCell ref="D5:D8"/>
    <mergeCell ref="C3:C8"/>
    <mergeCell ref="B3:B8"/>
    <mergeCell ref="A3:A8"/>
    <mergeCell ref="C10:G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140" zoomScaleNormal="140" workbookViewId="0">
      <selection sqref="A1:C1"/>
    </sheetView>
  </sheetViews>
  <sheetFormatPr baseColWidth="10" defaultRowHeight="12"/>
  <cols>
    <col min="1" max="1" width="11.5703125" style="15" customWidth="1"/>
    <col min="2" max="2" width="73.85546875" style="10" customWidth="1"/>
    <col min="3" max="3" width="6" style="10" customWidth="1"/>
    <col min="4" max="16384" width="11.42578125" style="10"/>
  </cols>
  <sheetData>
    <row r="1" spans="1:3" ht="24.95" customHeight="1">
      <c r="A1" s="216" t="s">
        <v>35</v>
      </c>
      <c r="B1" s="216"/>
      <c r="C1" s="216"/>
    </row>
    <row r="2" spans="1:3" s="11" customFormat="1" ht="15" customHeight="1">
      <c r="A2" s="14"/>
      <c r="C2" s="11" t="s">
        <v>36</v>
      </c>
    </row>
    <row r="3" spans="1:3" s="11" customFormat="1" ht="20.100000000000001" customHeight="1">
      <c r="A3" s="217" t="s">
        <v>40</v>
      </c>
      <c r="B3" s="217"/>
      <c r="C3" s="11">
        <v>3</v>
      </c>
    </row>
    <row r="4" spans="1:3" s="12" customFormat="1" ht="20.100000000000001" customHeight="1">
      <c r="A4" s="217" t="s">
        <v>245</v>
      </c>
      <c r="B4" s="217"/>
      <c r="C4" s="11">
        <v>3</v>
      </c>
    </row>
    <row r="5" spans="1:3" s="12" customFormat="1" ht="20.100000000000001" customHeight="1">
      <c r="A5" s="217" t="s">
        <v>41</v>
      </c>
      <c r="B5" s="217"/>
      <c r="C5" s="11">
        <v>3</v>
      </c>
    </row>
    <row r="6" spans="1:3" s="12" customFormat="1" ht="20.100000000000001" customHeight="1">
      <c r="A6" s="219" t="s">
        <v>370</v>
      </c>
      <c r="B6" s="220"/>
      <c r="C6" s="11">
        <v>4</v>
      </c>
    </row>
    <row r="7" spans="1:3" s="12" customFormat="1" ht="20.100000000000001" customHeight="1">
      <c r="A7" s="126" t="s">
        <v>217</v>
      </c>
      <c r="B7" s="126" t="s">
        <v>218</v>
      </c>
      <c r="C7" s="11"/>
    </row>
    <row r="8" spans="1:3" s="13" customFormat="1" ht="12" customHeight="1">
      <c r="A8" s="127" t="s">
        <v>264</v>
      </c>
      <c r="B8" s="10" t="s">
        <v>42</v>
      </c>
      <c r="C8" s="22">
        <v>6</v>
      </c>
    </row>
    <row r="9" spans="1:3" s="13" customFormat="1" ht="3" customHeight="1">
      <c r="A9" s="127"/>
      <c r="B9" s="128"/>
      <c r="C9" s="22"/>
    </row>
    <row r="10" spans="1:3" ht="12.75" customHeight="1">
      <c r="A10" s="21" t="s">
        <v>219</v>
      </c>
      <c r="B10" s="19" t="s">
        <v>334</v>
      </c>
      <c r="C10" s="18">
        <v>6</v>
      </c>
    </row>
    <row r="11" spans="1:3" ht="6.95" customHeight="1">
      <c r="A11" s="21"/>
      <c r="B11" s="19"/>
      <c r="C11" s="18"/>
    </row>
    <row r="12" spans="1:3" ht="12" customHeight="1">
      <c r="A12" s="127" t="s">
        <v>263</v>
      </c>
      <c r="B12" s="10" t="s">
        <v>195</v>
      </c>
      <c r="C12" s="18">
        <v>7</v>
      </c>
    </row>
    <row r="13" spans="1:3" ht="6.95" customHeight="1">
      <c r="A13" s="127"/>
      <c r="C13" s="18"/>
    </row>
    <row r="14" spans="1:3" ht="12" customHeight="1">
      <c r="A14" s="127" t="s">
        <v>262</v>
      </c>
      <c r="B14" s="10" t="s">
        <v>369</v>
      </c>
      <c r="C14" s="18">
        <v>8</v>
      </c>
    </row>
    <row r="15" spans="1:3" ht="6.95" customHeight="1">
      <c r="A15" s="127"/>
      <c r="C15" s="18"/>
    </row>
    <row r="16" spans="1:3" ht="12" customHeight="1">
      <c r="A16" s="127" t="s">
        <v>261</v>
      </c>
      <c r="B16" s="128" t="s">
        <v>194</v>
      </c>
      <c r="C16" s="18">
        <v>8</v>
      </c>
    </row>
    <row r="17" spans="1:3" ht="6.95" customHeight="1">
      <c r="A17" s="21"/>
      <c r="B17" s="19"/>
      <c r="C17" s="18"/>
    </row>
    <row r="18" spans="1:3" ht="12" customHeight="1">
      <c r="A18" s="127" t="s">
        <v>260</v>
      </c>
      <c r="B18" s="10" t="s">
        <v>91</v>
      </c>
      <c r="C18" s="18">
        <v>9</v>
      </c>
    </row>
    <row r="19" spans="1:3" ht="3" customHeight="1">
      <c r="A19" s="127"/>
      <c r="C19" s="18"/>
    </row>
    <row r="20" spans="1:3">
      <c r="A20" s="21" t="s">
        <v>220</v>
      </c>
      <c r="B20" s="19" t="s">
        <v>304</v>
      </c>
      <c r="C20" s="18">
        <v>10</v>
      </c>
    </row>
    <row r="21" spans="1:3">
      <c r="A21" s="21"/>
      <c r="B21" s="19" t="s">
        <v>95</v>
      </c>
      <c r="C21" s="18">
        <v>10</v>
      </c>
    </row>
    <row r="22" spans="1:3" ht="5.0999999999999996" customHeight="1">
      <c r="A22" s="21"/>
      <c r="C22" s="18"/>
    </row>
    <row r="23" spans="1:3">
      <c r="A23" s="127" t="s">
        <v>259</v>
      </c>
      <c r="B23" s="10" t="s">
        <v>96</v>
      </c>
      <c r="C23" s="18">
        <v>11</v>
      </c>
    </row>
    <row r="24" spans="1:3" ht="6.95" customHeight="1">
      <c r="A24" s="127"/>
      <c r="C24" s="18"/>
    </row>
    <row r="25" spans="1:3">
      <c r="A25" s="127" t="s">
        <v>258</v>
      </c>
      <c r="B25" s="10" t="s">
        <v>97</v>
      </c>
      <c r="C25" s="18">
        <v>12</v>
      </c>
    </row>
    <row r="26" spans="1:3" ht="6.95" customHeight="1">
      <c r="A26" s="21"/>
      <c r="B26" s="19"/>
      <c r="C26" s="18"/>
    </row>
    <row r="27" spans="1:3">
      <c r="A27" s="127" t="s">
        <v>257</v>
      </c>
      <c r="B27" s="10" t="s">
        <v>104</v>
      </c>
      <c r="C27" s="18">
        <v>13</v>
      </c>
    </row>
    <row r="28" spans="1:3" ht="3" customHeight="1">
      <c r="A28" s="127"/>
      <c r="C28" s="18"/>
    </row>
    <row r="29" spans="1:3">
      <c r="A29" s="21" t="s">
        <v>219</v>
      </c>
      <c r="B29" s="19" t="s">
        <v>303</v>
      </c>
      <c r="C29" s="18">
        <v>13</v>
      </c>
    </row>
    <row r="30" spans="1:3" ht="8.1" customHeight="1">
      <c r="A30" s="21"/>
      <c r="B30" s="19"/>
      <c r="C30" s="18"/>
    </row>
    <row r="31" spans="1:3">
      <c r="A31" s="127" t="s">
        <v>256</v>
      </c>
      <c r="B31" s="10" t="s">
        <v>106</v>
      </c>
      <c r="C31" s="18">
        <v>14</v>
      </c>
    </row>
    <row r="32" spans="1:3" ht="6.95" customHeight="1">
      <c r="A32" s="127"/>
      <c r="C32" s="18"/>
    </row>
    <row r="33" spans="1:3" ht="24" customHeight="1">
      <c r="A33" s="127" t="s">
        <v>255</v>
      </c>
      <c r="B33" s="20" t="s">
        <v>335</v>
      </c>
      <c r="C33" s="18">
        <v>15</v>
      </c>
    </row>
    <row r="34" spans="1:3" ht="3" customHeight="1">
      <c r="A34" s="127"/>
      <c r="B34" s="20"/>
      <c r="C34" s="18"/>
    </row>
    <row r="35" spans="1:3" ht="12" customHeight="1">
      <c r="A35" s="21" t="s">
        <v>219</v>
      </c>
      <c r="B35" s="19" t="s">
        <v>336</v>
      </c>
      <c r="C35" s="18">
        <v>15</v>
      </c>
    </row>
    <row r="36" spans="1:3" ht="6.95" customHeight="1">
      <c r="A36" s="21"/>
      <c r="B36" s="19"/>
      <c r="C36" s="18"/>
    </row>
    <row r="37" spans="1:3">
      <c r="A37" s="127" t="s">
        <v>254</v>
      </c>
      <c r="B37" s="10" t="s">
        <v>122</v>
      </c>
      <c r="C37" s="18">
        <v>16</v>
      </c>
    </row>
    <row r="38" spans="1:3" ht="6.95" customHeight="1">
      <c r="A38" s="127"/>
      <c r="C38" s="18"/>
    </row>
    <row r="39" spans="1:3" ht="24" customHeight="1">
      <c r="A39" s="127" t="s">
        <v>253</v>
      </c>
      <c r="B39" s="20" t="s">
        <v>247</v>
      </c>
      <c r="C39" s="18">
        <v>19</v>
      </c>
    </row>
    <row r="40" spans="1:3" ht="6.95" customHeight="1">
      <c r="A40" s="127"/>
      <c r="B40" s="20"/>
      <c r="C40" s="18"/>
    </row>
    <row r="41" spans="1:3">
      <c r="A41" s="127" t="s">
        <v>252</v>
      </c>
      <c r="B41" s="10" t="s">
        <v>227</v>
      </c>
      <c r="C41" s="18">
        <v>20</v>
      </c>
    </row>
    <row r="42" spans="1:3" ht="6.95" customHeight="1">
      <c r="A42" s="127"/>
      <c r="C42" s="18"/>
    </row>
    <row r="43" spans="1:3">
      <c r="A43" s="127" t="s">
        <v>251</v>
      </c>
      <c r="B43" s="10" t="s">
        <v>187</v>
      </c>
      <c r="C43" s="18">
        <v>20</v>
      </c>
    </row>
    <row r="44" spans="1:3" ht="6.95" customHeight="1">
      <c r="A44" s="127"/>
      <c r="C44" s="18"/>
    </row>
    <row r="45" spans="1:3" ht="8.1" customHeight="1">
      <c r="A45" s="127"/>
      <c r="C45" s="18"/>
    </row>
    <row r="46" spans="1:3" s="12" customFormat="1" ht="20.100000000000001" customHeight="1">
      <c r="A46" s="126" t="s">
        <v>221</v>
      </c>
      <c r="B46" s="126" t="s">
        <v>222</v>
      </c>
      <c r="C46" s="11"/>
    </row>
    <row r="47" spans="1:3">
      <c r="A47" s="127" t="s">
        <v>265</v>
      </c>
      <c r="B47" s="10" t="s">
        <v>199</v>
      </c>
      <c r="C47" s="10">
        <v>21</v>
      </c>
    </row>
    <row r="48" spans="1:3" ht="6.95" customHeight="1">
      <c r="A48" s="129"/>
    </row>
    <row r="49" spans="1:3">
      <c r="A49" s="127" t="s">
        <v>266</v>
      </c>
      <c r="B49" s="10" t="s">
        <v>198</v>
      </c>
      <c r="C49" s="10">
        <v>22</v>
      </c>
    </row>
    <row r="50" spans="1:3" ht="6.95" customHeight="1">
      <c r="A50" s="129"/>
    </row>
    <row r="51" spans="1:3">
      <c r="A51" s="127" t="s">
        <v>267</v>
      </c>
      <c r="B51" s="123" t="s">
        <v>337</v>
      </c>
      <c r="C51" s="10">
        <v>23</v>
      </c>
    </row>
    <row r="52" spans="1:3" ht="6.95" customHeight="1">
      <c r="A52" s="129"/>
    </row>
    <row r="53" spans="1:3" ht="24" customHeight="1">
      <c r="A53" s="127" t="s">
        <v>268</v>
      </c>
      <c r="B53" s="130" t="s">
        <v>338</v>
      </c>
      <c r="C53" s="10">
        <v>24</v>
      </c>
    </row>
    <row r="54" spans="1:3" ht="3.95" customHeight="1">
      <c r="A54" s="129"/>
    </row>
    <row r="55" spans="1:3">
      <c r="A55" s="21" t="s">
        <v>220</v>
      </c>
      <c r="B55" s="131" t="s">
        <v>339</v>
      </c>
      <c r="C55" s="10">
        <v>25</v>
      </c>
    </row>
    <row r="56" spans="1:3">
      <c r="A56" s="129"/>
      <c r="B56" s="131" t="s">
        <v>340</v>
      </c>
      <c r="C56" s="10">
        <v>25</v>
      </c>
    </row>
    <row r="57" spans="1:3">
      <c r="A57" s="129"/>
      <c r="B57" s="131" t="s">
        <v>341</v>
      </c>
      <c r="C57" s="10">
        <v>26</v>
      </c>
    </row>
    <row r="58" spans="1:3">
      <c r="A58" s="129"/>
      <c r="B58" s="131" t="s">
        <v>342</v>
      </c>
      <c r="C58" s="10">
        <v>26</v>
      </c>
    </row>
    <row r="59" spans="1:3" ht="20.100000000000001" customHeight="1">
      <c r="A59" s="218" t="s">
        <v>16</v>
      </c>
      <c r="B59" s="218"/>
      <c r="C59" s="12">
        <v>27</v>
      </c>
    </row>
    <row r="60" spans="1:3">
      <c r="A60" s="129"/>
    </row>
  </sheetData>
  <mergeCells count="6">
    <mergeCell ref="A1:C1"/>
    <mergeCell ref="A4:B4"/>
    <mergeCell ref="A3:B3"/>
    <mergeCell ref="A5:B5"/>
    <mergeCell ref="A59:B59"/>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C103 2020 00&amp;R&amp;7&amp;P</oddFooter>
    <evenFooter>&amp;L&amp;7&amp;P&amp;R&amp;7StatA MV, Statistischer Bericht C103 2020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cols>
    <col min="1" max="1" width="3.5703125" style="36" customWidth="1"/>
    <col min="2" max="2" width="22.5703125" style="36" customWidth="1"/>
    <col min="3" max="4" width="8.5703125" style="36" customWidth="1"/>
    <col min="5" max="7" width="7.5703125" style="36" customWidth="1"/>
    <col min="8" max="9" width="8.5703125" style="36" customWidth="1"/>
    <col min="10" max="10" width="7.5703125" style="36" customWidth="1"/>
    <col min="11" max="16384" width="11.42578125" style="36"/>
  </cols>
  <sheetData>
    <row r="1" spans="1:10" s="47" customFormat="1" ht="24.95" customHeight="1">
      <c r="A1" s="221" t="s">
        <v>221</v>
      </c>
      <c r="B1" s="222"/>
      <c r="C1" s="223" t="s">
        <v>222</v>
      </c>
      <c r="D1" s="223"/>
      <c r="E1" s="223"/>
      <c r="F1" s="223"/>
      <c r="G1" s="223"/>
      <c r="H1" s="223"/>
      <c r="I1" s="223"/>
      <c r="J1" s="224"/>
    </row>
    <row r="2" spans="1:10" ht="39.950000000000003" customHeight="1">
      <c r="A2" s="230" t="s">
        <v>388</v>
      </c>
      <c r="B2" s="231"/>
      <c r="C2" s="227" t="s">
        <v>348</v>
      </c>
      <c r="D2" s="228"/>
      <c r="E2" s="228"/>
      <c r="F2" s="228"/>
      <c r="G2" s="228"/>
      <c r="H2" s="228"/>
      <c r="I2" s="228"/>
      <c r="J2" s="229"/>
    </row>
    <row r="3" spans="1:10" s="62" customFormat="1" ht="11.45" customHeight="1">
      <c r="A3" s="232" t="s">
        <v>17</v>
      </c>
      <c r="B3" s="225" t="s">
        <v>312</v>
      </c>
      <c r="C3" s="225" t="s">
        <v>207</v>
      </c>
      <c r="D3" s="225" t="s">
        <v>200</v>
      </c>
      <c r="E3" s="225"/>
      <c r="F3" s="225"/>
      <c r="G3" s="225"/>
      <c r="H3" s="225"/>
      <c r="I3" s="225"/>
      <c r="J3" s="226"/>
    </row>
    <row r="4" spans="1:10" s="62" customFormat="1" ht="11.45" customHeight="1">
      <c r="A4" s="232"/>
      <c r="B4" s="225"/>
      <c r="C4" s="225"/>
      <c r="D4" s="225" t="s">
        <v>215</v>
      </c>
      <c r="E4" s="45" t="s">
        <v>208</v>
      </c>
      <c r="F4" s="225" t="s">
        <v>210</v>
      </c>
      <c r="G4" s="45" t="s">
        <v>208</v>
      </c>
      <c r="H4" s="225" t="s">
        <v>211</v>
      </c>
      <c r="I4" s="45" t="s">
        <v>208</v>
      </c>
      <c r="J4" s="226" t="s">
        <v>212</v>
      </c>
    </row>
    <row r="5" spans="1:10" s="62" customFormat="1" ht="11.45" customHeight="1">
      <c r="A5" s="232"/>
      <c r="B5" s="225"/>
      <c r="C5" s="225"/>
      <c r="D5" s="225"/>
      <c r="E5" s="225" t="s">
        <v>209</v>
      </c>
      <c r="F5" s="225"/>
      <c r="G5" s="225" t="s">
        <v>214</v>
      </c>
      <c r="H5" s="225"/>
      <c r="I5" s="225" t="s">
        <v>213</v>
      </c>
      <c r="J5" s="226"/>
    </row>
    <row r="6" spans="1:10" s="62" customFormat="1" ht="11.45" customHeight="1">
      <c r="A6" s="232"/>
      <c r="B6" s="225"/>
      <c r="C6" s="225"/>
      <c r="D6" s="225"/>
      <c r="E6" s="225"/>
      <c r="F6" s="225"/>
      <c r="G6" s="225"/>
      <c r="H6" s="225"/>
      <c r="I6" s="225"/>
      <c r="J6" s="226"/>
    </row>
    <row r="7" spans="1:10" s="61" customFormat="1" ht="11.45" customHeight="1">
      <c r="A7" s="48">
        <v>1</v>
      </c>
      <c r="B7" s="73">
        <v>2</v>
      </c>
      <c r="C7" s="73">
        <v>3</v>
      </c>
      <c r="D7" s="73">
        <v>4</v>
      </c>
      <c r="E7" s="73">
        <v>5</v>
      </c>
      <c r="F7" s="73">
        <v>6</v>
      </c>
      <c r="G7" s="73">
        <v>7</v>
      </c>
      <c r="H7" s="73">
        <v>8</v>
      </c>
      <c r="I7" s="73">
        <v>9</v>
      </c>
      <c r="J7" s="74">
        <v>10</v>
      </c>
    </row>
    <row r="8" spans="1:10" s="61" customFormat="1" ht="24.95" customHeight="1">
      <c r="A8" s="24"/>
      <c r="B8" s="50"/>
      <c r="C8" s="278" t="s">
        <v>203</v>
      </c>
      <c r="D8" s="278"/>
      <c r="E8" s="278"/>
      <c r="F8" s="278"/>
      <c r="G8" s="278"/>
      <c r="H8" s="278"/>
      <c r="I8" s="278"/>
      <c r="J8" s="278"/>
    </row>
    <row r="9" spans="1:10" s="61" customFormat="1" ht="11.45" customHeight="1">
      <c r="A9" s="78">
        <f>IF(D9&lt;&gt;"",COUNTA($D$9:D9),"")</f>
        <v>1</v>
      </c>
      <c r="B9" s="50" t="s">
        <v>204</v>
      </c>
      <c r="C9" s="174">
        <v>52</v>
      </c>
      <c r="D9" s="175">
        <v>23</v>
      </c>
      <c r="E9" s="174">
        <v>11</v>
      </c>
      <c r="F9" s="174">
        <v>39</v>
      </c>
      <c r="G9" s="174">
        <v>16</v>
      </c>
      <c r="H9" s="174">
        <v>27</v>
      </c>
      <c r="I9" s="174">
        <v>14</v>
      </c>
      <c r="J9" s="174">
        <v>28</v>
      </c>
    </row>
    <row r="10" spans="1:10" s="61" customFormat="1" ht="11.45" customHeight="1">
      <c r="A10" s="78" t="str">
        <f>IF(D10&lt;&gt;"",COUNTA($D$9:D10),"")</f>
        <v/>
      </c>
      <c r="B10" s="49"/>
      <c r="C10" s="27"/>
      <c r="D10" s="89"/>
      <c r="E10" s="27"/>
      <c r="F10" s="27"/>
      <c r="G10" s="27"/>
      <c r="H10" s="27"/>
      <c r="I10" s="27"/>
      <c r="J10" s="27"/>
    </row>
    <row r="11" spans="1:10" s="67" customFormat="1" ht="11.45" customHeight="1">
      <c r="A11" s="78">
        <f>IF(D11&lt;&gt;"",COUNTA($D$9:D11),"")</f>
        <v>2</v>
      </c>
      <c r="B11" s="49" t="s">
        <v>314</v>
      </c>
      <c r="C11" s="27" t="s">
        <v>3</v>
      </c>
      <c r="D11" s="89" t="s">
        <v>3</v>
      </c>
      <c r="E11" s="27" t="s">
        <v>3</v>
      </c>
      <c r="F11" s="27" t="s">
        <v>3</v>
      </c>
      <c r="G11" s="27" t="s">
        <v>3</v>
      </c>
      <c r="H11" s="27" t="s">
        <v>3</v>
      </c>
      <c r="I11" s="27" t="s">
        <v>3</v>
      </c>
      <c r="J11" s="27" t="s">
        <v>3</v>
      </c>
    </row>
    <row r="12" spans="1:10" s="67" customFormat="1" ht="11.45" customHeight="1">
      <c r="A12" s="78">
        <f>IF(D12&lt;&gt;"",COUNTA($D$9:D12),"")</f>
        <v>3</v>
      </c>
      <c r="B12" s="49" t="s">
        <v>315</v>
      </c>
      <c r="C12" s="27">
        <v>2</v>
      </c>
      <c r="D12" s="89">
        <v>2</v>
      </c>
      <c r="E12" s="27" t="s">
        <v>3</v>
      </c>
      <c r="F12" s="27">
        <v>2</v>
      </c>
      <c r="G12" s="27" t="s">
        <v>3</v>
      </c>
      <c r="H12" s="27">
        <v>2</v>
      </c>
      <c r="I12" s="27">
        <v>1</v>
      </c>
      <c r="J12" s="27">
        <v>2</v>
      </c>
    </row>
    <row r="13" spans="1:10" s="61" customFormat="1" ht="11.45" customHeight="1">
      <c r="A13" s="78" t="str">
        <f>IF(D13&lt;&gt;"",COUNTA($D$9:D13),"")</f>
        <v/>
      </c>
      <c r="B13" s="49"/>
      <c r="C13" s="27"/>
      <c r="D13" s="89"/>
      <c r="E13" s="27"/>
      <c r="F13" s="27"/>
      <c r="G13" s="27"/>
      <c r="H13" s="27"/>
      <c r="I13" s="27"/>
      <c r="J13" s="27"/>
    </row>
    <row r="14" spans="1:10" s="61" customFormat="1" ht="11.45" customHeight="1">
      <c r="A14" s="78">
        <f>IF(D14&lt;&gt;"",COUNTA($D$9:D14),"")</f>
        <v>4</v>
      </c>
      <c r="B14" s="49" t="s">
        <v>332</v>
      </c>
      <c r="C14" s="27">
        <v>5</v>
      </c>
      <c r="D14" s="27">
        <v>1</v>
      </c>
      <c r="E14" s="27" t="s">
        <v>3</v>
      </c>
      <c r="F14" s="27">
        <v>4</v>
      </c>
      <c r="G14" s="27">
        <v>2</v>
      </c>
      <c r="H14" s="27">
        <v>2</v>
      </c>
      <c r="I14" s="27" t="s">
        <v>3</v>
      </c>
      <c r="J14" s="27">
        <v>3</v>
      </c>
    </row>
    <row r="15" spans="1:10" s="61" customFormat="1" ht="11.45" customHeight="1">
      <c r="A15" s="78">
        <f>IF(D15&lt;&gt;"",COUNTA($D$9:D15),"")</f>
        <v>5</v>
      </c>
      <c r="B15" s="49" t="s">
        <v>316</v>
      </c>
      <c r="C15" s="27">
        <v>9</v>
      </c>
      <c r="D15" s="27">
        <v>3</v>
      </c>
      <c r="E15" s="27">
        <v>2</v>
      </c>
      <c r="F15" s="27">
        <v>7</v>
      </c>
      <c r="G15" s="27">
        <v>4</v>
      </c>
      <c r="H15" s="27">
        <v>3</v>
      </c>
      <c r="I15" s="27">
        <v>2</v>
      </c>
      <c r="J15" s="27">
        <v>4</v>
      </c>
    </row>
    <row r="16" spans="1:10" s="61" customFormat="1" ht="11.45" customHeight="1">
      <c r="A16" s="78">
        <f>IF(D16&lt;&gt;"",COUNTA($D$9:D16),"")</f>
        <v>6</v>
      </c>
      <c r="B16" s="49" t="s">
        <v>317</v>
      </c>
      <c r="C16" s="27">
        <v>5</v>
      </c>
      <c r="D16" s="27">
        <v>4</v>
      </c>
      <c r="E16" s="27">
        <v>1</v>
      </c>
      <c r="F16" s="27">
        <v>4</v>
      </c>
      <c r="G16" s="27">
        <v>1</v>
      </c>
      <c r="H16" s="27">
        <v>4</v>
      </c>
      <c r="I16" s="27">
        <v>3</v>
      </c>
      <c r="J16" s="27">
        <v>4</v>
      </c>
    </row>
    <row r="17" spans="1:10" s="61" customFormat="1" ht="11.45" customHeight="1">
      <c r="A17" s="78">
        <f>IF(D17&lt;&gt;"",COUNTA($D$9:D17),"")</f>
        <v>7</v>
      </c>
      <c r="B17" s="49" t="s">
        <v>318</v>
      </c>
      <c r="C17" s="27">
        <v>10</v>
      </c>
      <c r="D17" s="27">
        <v>5</v>
      </c>
      <c r="E17" s="27">
        <v>2</v>
      </c>
      <c r="F17" s="27">
        <v>7</v>
      </c>
      <c r="G17" s="27">
        <v>2</v>
      </c>
      <c r="H17" s="27">
        <v>4</v>
      </c>
      <c r="I17" s="27">
        <v>3</v>
      </c>
      <c r="J17" s="27">
        <v>5</v>
      </c>
    </row>
    <row r="18" spans="1:10" s="61" customFormat="1" ht="11.45" customHeight="1">
      <c r="A18" s="78">
        <f>IF(D18&lt;&gt;"",COUNTA($D$9:D18),"")</f>
        <v>8</v>
      </c>
      <c r="B18" s="49" t="s">
        <v>319</v>
      </c>
      <c r="C18" s="27">
        <v>6</v>
      </c>
      <c r="D18" s="27">
        <v>5</v>
      </c>
      <c r="E18" s="27">
        <v>3</v>
      </c>
      <c r="F18" s="27">
        <v>6</v>
      </c>
      <c r="G18" s="27">
        <v>1</v>
      </c>
      <c r="H18" s="27">
        <v>5</v>
      </c>
      <c r="I18" s="27">
        <v>3</v>
      </c>
      <c r="J18" s="27">
        <v>5</v>
      </c>
    </row>
    <row r="19" spans="1:10" s="61" customFormat="1" ht="11.45" customHeight="1">
      <c r="A19" s="78">
        <f>IF(D19&lt;&gt;"",COUNTA($D$9:D19),"")</f>
        <v>9</v>
      </c>
      <c r="B19" s="49" t="s">
        <v>320</v>
      </c>
      <c r="C19" s="27">
        <v>15</v>
      </c>
      <c r="D19" s="27">
        <v>3</v>
      </c>
      <c r="E19" s="27">
        <v>3</v>
      </c>
      <c r="F19" s="27">
        <v>9</v>
      </c>
      <c r="G19" s="27">
        <v>6</v>
      </c>
      <c r="H19" s="27">
        <v>7</v>
      </c>
      <c r="I19" s="27">
        <v>2</v>
      </c>
      <c r="J19" s="27">
        <v>5</v>
      </c>
    </row>
    <row r="20" spans="1:10" s="61" customFormat="1" ht="24.95" customHeight="1">
      <c r="A20" s="78" t="str">
        <f>IF(D20&lt;&gt;"",COUNTA($D$9:D20),"")</f>
        <v/>
      </c>
      <c r="B20" s="50"/>
      <c r="C20" s="278" t="s">
        <v>205</v>
      </c>
      <c r="D20" s="278"/>
      <c r="E20" s="278"/>
      <c r="F20" s="278"/>
      <c r="G20" s="278"/>
      <c r="H20" s="278"/>
      <c r="I20" s="278"/>
      <c r="J20" s="278"/>
    </row>
    <row r="21" spans="1:10" s="61" customFormat="1" ht="11.45" customHeight="1">
      <c r="A21" s="78">
        <f>IF(D21&lt;&gt;"",COUNTA($D$9:D21),"")</f>
        <v>10</v>
      </c>
      <c r="B21" s="50" t="s">
        <v>204</v>
      </c>
      <c r="C21" s="163">
        <v>1912.1</v>
      </c>
      <c r="D21" s="176">
        <v>586.1</v>
      </c>
      <c r="E21" s="163">
        <v>409.4</v>
      </c>
      <c r="F21" s="163">
        <v>933.3</v>
      </c>
      <c r="G21" s="163">
        <v>150.80000000000001</v>
      </c>
      <c r="H21" s="163">
        <v>217</v>
      </c>
      <c r="I21" s="163" t="s">
        <v>2</v>
      </c>
      <c r="J21" s="163">
        <v>135.6</v>
      </c>
    </row>
    <row r="22" spans="1:10" s="61" customFormat="1" ht="11.45" customHeight="1">
      <c r="A22" s="78" t="str">
        <f>IF(D22&lt;&gt;"",COUNTA($D$9:D22),"")</f>
        <v/>
      </c>
      <c r="B22" s="49"/>
      <c r="C22" s="26"/>
      <c r="D22" s="177"/>
      <c r="E22" s="26"/>
      <c r="F22" s="26"/>
      <c r="G22" s="26"/>
      <c r="H22" s="26"/>
      <c r="I22" s="26"/>
      <c r="J22" s="26"/>
    </row>
    <row r="23" spans="1:10" s="61" customFormat="1" ht="11.45" customHeight="1">
      <c r="A23" s="78">
        <f>IF(D23&lt;&gt;"",COUNTA($D$9:D23),"")</f>
        <v>11</v>
      </c>
      <c r="B23" s="49" t="s">
        <v>314</v>
      </c>
      <c r="C23" s="27" t="s">
        <v>3</v>
      </c>
      <c r="D23" s="89" t="s">
        <v>3</v>
      </c>
      <c r="E23" s="26" t="s">
        <v>3</v>
      </c>
      <c r="F23" s="26" t="s">
        <v>3</v>
      </c>
      <c r="G23" s="26" t="s">
        <v>3</v>
      </c>
      <c r="H23" s="26" t="s">
        <v>3</v>
      </c>
      <c r="I23" s="26" t="s">
        <v>3</v>
      </c>
      <c r="J23" s="26" t="s">
        <v>3</v>
      </c>
    </row>
    <row r="24" spans="1:10" s="62" customFormat="1" ht="11.45" customHeight="1">
      <c r="A24" s="78">
        <f>IF(D24&lt;&gt;"",COUNTA($D$9:D24),"")</f>
        <v>12</v>
      </c>
      <c r="B24" s="49" t="s">
        <v>315</v>
      </c>
      <c r="C24" s="26" t="s">
        <v>2</v>
      </c>
      <c r="D24" s="177" t="s">
        <v>2</v>
      </c>
      <c r="E24" s="26" t="s">
        <v>3</v>
      </c>
      <c r="F24" s="26" t="s">
        <v>2</v>
      </c>
      <c r="G24" s="26" t="s">
        <v>3</v>
      </c>
      <c r="H24" s="26" t="s">
        <v>2</v>
      </c>
      <c r="I24" s="26" t="s">
        <v>2</v>
      </c>
      <c r="J24" s="26" t="s">
        <v>2</v>
      </c>
    </row>
    <row r="25" spans="1:10" s="62" customFormat="1" ht="11.45" customHeight="1">
      <c r="A25" s="78" t="str">
        <f>IF(D25&lt;&gt;"",COUNTA($D$9:D25),"")</f>
        <v/>
      </c>
      <c r="B25" s="49"/>
      <c r="C25" s="26"/>
      <c r="D25" s="177"/>
      <c r="E25" s="26"/>
      <c r="F25" s="26"/>
      <c r="G25" s="26"/>
      <c r="H25" s="26"/>
      <c r="I25" s="26"/>
      <c r="J25" s="26"/>
    </row>
    <row r="26" spans="1:10" s="62" customFormat="1" ht="11.45" customHeight="1">
      <c r="A26" s="78">
        <f>IF(D26&lt;&gt;"",COUNTA($D$9:D26),"")</f>
        <v>13</v>
      </c>
      <c r="B26" s="49" t="s">
        <v>332</v>
      </c>
      <c r="C26" s="26">
        <v>31.3</v>
      </c>
      <c r="D26" s="26" t="s">
        <v>2</v>
      </c>
      <c r="E26" s="26" t="s">
        <v>3</v>
      </c>
      <c r="F26" s="26" t="s">
        <v>2</v>
      </c>
      <c r="G26" s="26" t="s">
        <v>2</v>
      </c>
      <c r="H26" s="26" t="s">
        <v>2</v>
      </c>
      <c r="I26" s="26" t="s">
        <v>3</v>
      </c>
      <c r="J26" s="26">
        <v>3.5</v>
      </c>
    </row>
    <row r="27" spans="1:10" s="62" customFormat="1" ht="11.45" customHeight="1">
      <c r="A27" s="78">
        <f>IF(D27&lt;&gt;"",COUNTA($D$9:D27),"")</f>
        <v>14</v>
      </c>
      <c r="B27" s="49" t="s">
        <v>316</v>
      </c>
      <c r="C27" s="26">
        <v>66.8</v>
      </c>
      <c r="D27" s="26" t="s">
        <v>2</v>
      </c>
      <c r="E27" s="26" t="s">
        <v>2</v>
      </c>
      <c r="F27" s="26">
        <v>57.8</v>
      </c>
      <c r="G27" s="26">
        <v>29.2</v>
      </c>
      <c r="H27" s="26">
        <v>0.7</v>
      </c>
      <c r="I27" s="26" t="s">
        <v>2</v>
      </c>
      <c r="J27" s="26">
        <v>2</v>
      </c>
    </row>
    <row r="28" spans="1:10" s="62" customFormat="1" ht="11.45" customHeight="1">
      <c r="A28" s="78">
        <f>IF(D28&lt;&gt;"",COUNTA($D$9:D28),"")</f>
        <v>15</v>
      </c>
      <c r="B28" s="49" t="s">
        <v>317</v>
      </c>
      <c r="C28" s="26">
        <v>11.2</v>
      </c>
      <c r="D28" s="26">
        <v>2.4</v>
      </c>
      <c r="E28" s="26" t="s">
        <v>2</v>
      </c>
      <c r="F28" s="26">
        <v>4.7</v>
      </c>
      <c r="G28" s="26" t="s">
        <v>2</v>
      </c>
      <c r="H28" s="26">
        <v>2.6</v>
      </c>
      <c r="I28" s="26">
        <v>0.3</v>
      </c>
      <c r="J28" s="26">
        <v>1</v>
      </c>
    </row>
    <row r="29" spans="1:10" s="62" customFormat="1" ht="11.45" customHeight="1">
      <c r="A29" s="78">
        <f>IF(D29&lt;&gt;"",COUNTA($D$9:D29),"")</f>
        <v>16</v>
      </c>
      <c r="B29" s="49" t="s">
        <v>318</v>
      </c>
      <c r="C29" s="26">
        <v>254.3</v>
      </c>
      <c r="D29" s="26" t="s">
        <v>2</v>
      </c>
      <c r="E29" s="26" t="s">
        <v>2</v>
      </c>
      <c r="F29" s="26">
        <v>138.4</v>
      </c>
      <c r="G29" s="26" t="s">
        <v>2</v>
      </c>
      <c r="H29" s="26">
        <v>10.3</v>
      </c>
      <c r="I29" s="26">
        <v>0.2</v>
      </c>
      <c r="J29" s="26" t="s">
        <v>2</v>
      </c>
    </row>
    <row r="30" spans="1:10" s="62" customFormat="1" ht="11.45" customHeight="1">
      <c r="A30" s="78">
        <f>IF(D30&lt;&gt;"",COUNTA($D$9:D30),"")</f>
        <v>17</v>
      </c>
      <c r="B30" s="49" t="s">
        <v>319</v>
      </c>
      <c r="C30" s="26">
        <v>6</v>
      </c>
      <c r="D30" s="26">
        <v>1</v>
      </c>
      <c r="E30" s="26" t="s">
        <v>2</v>
      </c>
      <c r="F30" s="26">
        <v>1.7</v>
      </c>
      <c r="G30" s="26" t="s">
        <v>2</v>
      </c>
      <c r="H30" s="26">
        <v>1.9</v>
      </c>
      <c r="I30" s="26" t="s">
        <v>2</v>
      </c>
      <c r="J30" s="26">
        <v>1</v>
      </c>
    </row>
    <row r="31" spans="1:10" s="61" customFormat="1" ht="11.45" customHeight="1">
      <c r="A31" s="78">
        <f>IF(D31&lt;&gt;"",COUNTA($D$9:D31),"")</f>
        <v>18</v>
      </c>
      <c r="B31" s="49" t="s">
        <v>320</v>
      </c>
      <c r="C31" s="26" t="s">
        <v>2</v>
      </c>
      <c r="D31" s="26">
        <v>474</v>
      </c>
      <c r="E31" s="26" t="s">
        <v>2</v>
      </c>
      <c r="F31" s="26">
        <v>711.4</v>
      </c>
      <c r="G31" s="26">
        <v>90.9</v>
      </c>
      <c r="H31" s="26">
        <v>194.3</v>
      </c>
      <c r="I31" s="26" t="s">
        <v>2</v>
      </c>
      <c r="J31" s="26" t="s">
        <v>2</v>
      </c>
    </row>
    <row r="32" spans="1:10" s="61" customFormat="1" ht="20.100000000000001" customHeight="1">
      <c r="A32" s="78" t="str">
        <f>IF(D32&lt;&gt;"",COUNTA($D$9:D32),"")</f>
        <v/>
      </c>
      <c r="B32" s="50"/>
      <c r="C32" s="279" t="s">
        <v>216</v>
      </c>
      <c r="D32" s="278"/>
      <c r="E32" s="278"/>
      <c r="F32" s="278"/>
      <c r="G32" s="278"/>
      <c r="H32" s="278"/>
      <c r="I32" s="278"/>
      <c r="J32" s="278"/>
    </row>
    <row r="33" spans="1:10" s="61" customFormat="1" ht="11.45" customHeight="1">
      <c r="A33" s="78">
        <f>IF(D33&lt;&gt;"",COUNTA($D$9:D33),"")</f>
        <v>19</v>
      </c>
      <c r="B33" s="50" t="s">
        <v>204</v>
      </c>
      <c r="C33" s="163">
        <v>47632.4</v>
      </c>
      <c r="D33" s="176">
        <v>12356.1</v>
      </c>
      <c r="E33" s="163">
        <v>7610.8</v>
      </c>
      <c r="F33" s="163">
        <v>19770.7</v>
      </c>
      <c r="G33" s="163">
        <v>673.2</v>
      </c>
      <c r="H33" s="163">
        <v>11906.6</v>
      </c>
      <c r="I33" s="163" t="s">
        <v>2</v>
      </c>
      <c r="J33" s="163">
        <v>2966.7</v>
      </c>
    </row>
    <row r="34" spans="1:10" s="61" customFormat="1" ht="11.45" customHeight="1">
      <c r="A34" s="78" t="str">
        <f>IF(D34&lt;&gt;"",COUNTA($D$9:D34),"")</f>
        <v/>
      </c>
      <c r="B34" s="49"/>
      <c r="C34" s="26"/>
      <c r="D34" s="177"/>
      <c r="E34" s="26"/>
      <c r="F34" s="26"/>
      <c r="G34" s="26"/>
      <c r="H34" s="26"/>
      <c r="I34" s="26"/>
      <c r="J34" s="26"/>
    </row>
    <row r="35" spans="1:10" s="61" customFormat="1" ht="11.45" customHeight="1">
      <c r="A35" s="78">
        <f>IF(D35&lt;&gt;"",COUNTA($D$9:D35),"")</f>
        <v>20</v>
      </c>
      <c r="B35" s="49" t="s">
        <v>314</v>
      </c>
      <c r="C35" s="27" t="s">
        <v>3</v>
      </c>
      <c r="D35" s="89" t="s">
        <v>3</v>
      </c>
      <c r="E35" s="27" t="s">
        <v>3</v>
      </c>
      <c r="F35" s="27" t="s">
        <v>3</v>
      </c>
      <c r="G35" s="27" t="s">
        <v>3</v>
      </c>
      <c r="H35" s="27" t="s">
        <v>3</v>
      </c>
      <c r="I35" s="27" t="s">
        <v>3</v>
      </c>
      <c r="J35" s="27" t="s">
        <v>3</v>
      </c>
    </row>
    <row r="36" spans="1:10" s="61" customFormat="1" ht="11.45" customHeight="1">
      <c r="A36" s="78">
        <f>IF(D36&lt;&gt;"",COUNTA($D$9:D36),"")</f>
        <v>21</v>
      </c>
      <c r="B36" s="49" t="s">
        <v>315</v>
      </c>
      <c r="C36" s="26" t="s">
        <v>2</v>
      </c>
      <c r="D36" s="177" t="s">
        <v>2</v>
      </c>
      <c r="E36" s="26" t="s">
        <v>3</v>
      </c>
      <c r="F36" s="26" t="s">
        <v>2</v>
      </c>
      <c r="G36" s="26" t="s">
        <v>3</v>
      </c>
      <c r="H36" s="26" t="s">
        <v>2</v>
      </c>
      <c r="I36" s="26" t="s">
        <v>2</v>
      </c>
      <c r="J36" s="26" t="s">
        <v>2</v>
      </c>
    </row>
    <row r="37" spans="1:10" s="61" customFormat="1" ht="11.45" customHeight="1">
      <c r="A37" s="78" t="str">
        <f>IF(D37&lt;&gt;"",COUNTA($D$9:D37),"")</f>
        <v/>
      </c>
      <c r="B37" s="49"/>
      <c r="C37" s="26"/>
      <c r="D37" s="177"/>
      <c r="E37" s="26"/>
      <c r="F37" s="26"/>
      <c r="G37" s="26"/>
      <c r="H37" s="26"/>
      <c r="I37" s="26"/>
      <c r="J37" s="26"/>
    </row>
    <row r="38" spans="1:10" s="61" customFormat="1" ht="11.45" customHeight="1">
      <c r="A38" s="78">
        <f>IF(D38&lt;&gt;"",COUNTA($D$9:D38),"")</f>
        <v>22</v>
      </c>
      <c r="B38" s="49" t="s">
        <v>332</v>
      </c>
      <c r="C38" s="26">
        <v>374.2</v>
      </c>
      <c r="D38" s="26" t="s">
        <v>2</v>
      </c>
      <c r="E38" s="26" t="s">
        <v>3</v>
      </c>
      <c r="F38" s="26" t="s">
        <v>2</v>
      </c>
      <c r="G38" s="26" t="s">
        <v>2</v>
      </c>
      <c r="H38" s="26" t="s">
        <v>2</v>
      </c>
      <c r="I38" s="26" t="s">
        <v>3</v>
      </c>
      <c r="J38" s="26">
        <v>70.8</v>
      </c>
    </row>
    <row r="39" spans="1:10" s="61" customFormat="1" ht="11.45" customHeight="1">
      <c r="A39" s="78">
        <f>IF(D39&lt;&gt;"",COUNTA($D$9:D39),"")</f>
        <v>23</v>
      </c>
      <c r="B39" s="49" t="s">
        <v>316</v>
      </c>
      <c r="C39" s="26">
        <v>350.4</v>
      </c>
      <c r="D39" s="26" t="s">
        <v>2</v>
      </c>
      <c r="E39" s="26" t="s">
        <v>2</v>
      </c>
      <c r="F39" s="26">
        <v>116.3</v>
      </c>
      <c r="G39" s="26">
        <v>91.9</v>
      </c>
      <c r="H39" s="26">
        <v>14.2</v>
      </c>
      <c r="I39" s="26" t="s">
        <v>2</v>
      </c>
      <c r="J39" s="26">
        <v>16.8</v>
      </c>
    </row>
    <row r="40" spans="1:10" s="61" customFormat="1" ht="11.45" customHeight="1">
      <c r="A40" s="78">
        <f>IF(D40&lt;&gt;"",COUNTA($D$9:D40),"")</f>
        <v>24</v>
      </c>
      <c r="B40" s="49" t="s">
        <v>317</v>
      </c>
      <c r="C40" s="26">
        <v>86.1</v>
      </c>
      <c r="D40" s="26">
        <v>32.1</v>
      </c>
      <c r="E40" s="26" t="s">
        <v>2</v>
      </c>
      <c r="F40" s="26">
        <v>12.9</v>
      </c>
      <c r="G40" s="26" t="s">
        <v>2</v>
      </c>
      <c r="H40" s="26">
        <v>27.6</v>
      </c>
      <c r="I40" s="26">
        <v>6.1</v>
      </c>
      <c r="J40" s="26">
        <v>12.1</v>
      </c>
    </row>
    <row r="41" spans="1:10" s="67" customFormat="1" ht="11.45" customHeight="1">
      <c r="A41" s="78">
        <f>IF(D41&lt;&gt;"",COUNTA($D$9:D41),"")</f>
        <v>25</v>
      </c>
      <c r="B41" s="49" t="s">
        <v>318</v>
      </c>
      <c r="C41" s="26">
        <v>2275.8000000000002</v>
      </c>
      <c r="D41" s="26" t="s">
        <v>2</v>
      </c>
      <c r="E41" s="26" t="s">
        <v>2</v>
      </c>
      <c r="F41" s="26">
        <v>99.9</v>
      </c>
      <c r="G41" s="26" t="s">
        <v>2</v>
      </c>
      <c r="H41" s="26">
        <v>33.200000000000003</v>
      </c>
      <c r="I41" s="26" t="s">
        <v>2</v>
      </c>
      <c r="J41" s="26" t="s">
        <v>2</v>
      </c>
    </row>
    <row r="42" spans="1:10" s="67" customFormat="1" ht="11.45" customHeight="1">
      <c r="A42" s="78">
        <f>IF(D42&lt;&gt;"",COUNTA($D$9:D42),"")</f>
        <v>26</v>
      </c>
      <c r="B42" s="49" t="s">
        <v>319</v>
      </c>
      <c r="C42" s="26" t="s">
        <v>2</v>
      </c>
      <c r="D42" s="26">
        <v>11.2</v>
      </c>
      <c r="E42" s="26">
        <v>0.2</v>
      </c>
      <c r="F42" s="26">
        <v>10</v>
      </c>
      <c r="G42" s="26" t="s">
        <v>2</v>
      </c>
      <c r="H42" s="26">
        <v>33.6</v>
      </c>
      <c r="I42" s="26" t="s">
        <v>2</v>
      </c>
      <c r="J42" s="26">
        <v>11.1</v>
      </c>
    </row>
    <row r="43" spans="1:10" s="61" customFormat="1" ht="11.45" customHeight="1">
      <c r="A43" s="78">
        <f>IF(D43&lt;&gt;"",COUNTA($D$9:D43),"")</f>
        <v>27</v>
      </c>
      <c r="B43" s="49" t="s">
        <v>320</v>
      </c>
      <c r="C43" s="26">
        <v>44342.7</v>
      </c>
      <c r="D43" s="26">
        <v>9931.2000000000007</v>
      </c>
      <c r="E43" s="26" t="s">
        <v>2</v>
      </c>
      <c r="F43" s="26" t="s">
        <v>2</v>
      </c>
      <c r="G43" s="26">
        <v>463.6</v>
      </c>
      <c r="H43" s="26">
        <v>11688</v>
      </c>
      <c r="I43" s="26" t="s">
        <v>2</v>
      </c>
      <c r="J43" s="26" t="s">
        <v>2</v>
      </c>
    </row>
    <row r="44" spans="1:10" s="61" customFormat="1" ht="11.45" customHeight="1">
      <c r="B44" s="68"/>
      <c r="C44" s="69"/>
      <c r="D44" s="70"/>
      <c r="E44" s="70"/>
      <c r="F44" s="70"/>
      <c r="G44" s="70"/>
      <c r="H44" s="70"/>
      <c r="I44" s="70"/>
      <c r="J44" s="70"/>
    </row>
    <row r="45" spans="1:10" s="61" customFormat="1" ht="11.45" customHeight="1">
      <c r="B45" s="68"/>
      <c r="C45" s="70"/>
      <c r="D45" s="70"/>
      <c r="E45" s="70"/>
      <c r="F45" s="70"/>
      <c r="G45" s="70"/>
      <c r="H45" s="70"/>
      <c r="I45" s="70"/>
      <c r="J45" s="70"/>
    </row>
    <row r="46" spans="1:10" s="67" customFormat="1" ht="11.45" customHeight="1">
      <c r="B46" s="68"/>
      <c r="C46" s="70"/>
      <c r="D46" s="70"/>
      <c r="E46" s="70"/>
      <c r="F46" s="70"/>
      <c r="G46" s="70"/>
      <c r="H46" s="70"/>
      <c r="I46" s="70"/>
      <c r="J46" s="70"/>
    </row>
    <row r="47" spans="1:10" s="61" customFormat="1" ht="11.45" customHeight="1">
      <c r="B47" s="68"/>
      <c r="C47" s="70"/>
      <c r="D47" s="70"/>
      <c r="E47" s="70"/>
      <c r="F47" s="70"/>
      <c r="G47" s="70"/>
      <c r="H47" s="70"/>
      <c r="I47" s="70"/>
      <c r="J47" s="70"/>
    </row>
    <row r="48" spans="1:10" s="61" customFormat="1" ht="11.45" customHeight="1">
      <c r="B48" s="71"/>
      <c r="C48" s="70"/>
      <c r="D48" s="70"/>
      <c r="E48" s="70"/>
      <c r="F48" s="70"/>
      <c r="G48" s="70"/>
      <c r="H48" s="70"/>
      <c r="I48" s="70"/>
      <c r="J48" s="70"/>
    </row>
    <row r="49" s="61" customFormat="1" ht="11.45" customHeight="1"/>
    <row r="50" s="67" customFormat="1" ht="11.45" customHeight="1"/>
    <row r="51" s="67" customFormat="1" ht="11.45" customHeight="1"/>
    <row r="52" s="61" customFormat="1" ht="11.45" customHeight="1"/>
  </sheetData>
  <mergeCells count="18">
    <mergeCell ref="A1:B1"/>
    <mergeCell ref="C1:J1"/>
    <mergeCell ref="C3:C6"/>
    <mergeCell ref="B3:B6"/>
    <mergeCell ref="A3:A6"/>
    <mergeCell ref="D3:J3"/>
    <mergeCell ref="A2:B2"/>
    <mergeCell ref="C2:J2"/>
    <mergeCell ref="J4:J6"/>
    <mergeCell ref="I5:I6"/>
    <mergeCell ref="H4:H6"/>
    <mergeCell ref="G5:G6"/>
    <mergeCell ref="F4:F6"/>
    <mergeCell ref="E5:E6"/>
    <mergeCell ref="D4:D6"/>
    <mergeCell ref="C32:J32"/>
    <mergeCell ref="C20:J20"/>
    <mergeCell ref="C8: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cols>
    <col min="1" max="2" width="45.5703125" style="16" customWidth="1"/>
    <col min="3" max="16384" width="11.42578125" style="16"/>
  </cols>
  <sheetData>
    <row r="1" spans="1:1" ht="24.95" customHeight="1"/>
    <row r="6" spans="1:1" ht="11.45" customHeight="1">
      <c r="A6" s="143"/>
    </row>
    <row r="6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rowBreaks count="1" manualBreakCount="1">
    <brk id="66"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RowHeight="12"/>
  <cols>
    <col min="1" max="1" width="5.5703125" style="9" customWidth="1"/>
    <col min="2" max="2" width="80.5703125" style="4" customWidth="1"/>
    <col min="3" max="16384" width="11.42578125" style="4"/>
  </cols>
  <sheetData>
    <row r="1" spans="1:2" s="1" customFormat="1" ht="24.95" customHeight="1">
      <c r="A1" s="280" t="s">
        <v>16</v>
      </c>
      <c r="B1" s="280"/>
    </row>
    <row r="2" spans="1:2" ht="96" customHeight="1">
      <c r="A2" s="2" t="s">
        <v>18</v>
      </c>
      <c r="B2" s="3" t="s">
        <v>406</v>
      </c>
    </row>
    <row r="3" spans="1:2" ht="8.1" customHeight="1">
      <c r="A3" s="2"/>
      <c r="B3" s="3"/>
    </row>
    <row r="4" spans="1:2" ht="12" customHeight="1">
      <c r="A4" s="2" t="s">
        <v>19</v>
      </c>
      <c r="B4" s="3" t="s">
        <v>305</v>
      </c>
    </row>
    <row r="5" spans="1:2" ht="8.1" customHeight="1">
      <c r="A5" s="2"/>
      <c r="B5" s="3"/>
    </row>
    <row r="6" spans="1:2" ht="12" customHeight="1">
      <c r="A6" s="2" t="s">
        <v>391</v>
      </c>
      <c r="B6" s="3" t="s">
        <v>297</v>
      </c>
    </row>
    <row r="7" spans="1:2" ht="8.1" customHeight="1">
      <c r="A7" s="2"/>
      <c r="B7" s="3"/>
    </row>
    <row r="8" spans="1:2" ht="12" customHeight="1">
      <c r="A8" s="2" t="s">
        <v>20</v>
      </c>
      <c r="B8" s="3" t="s">
        <v>389</v>
      </c>
    </row>
    <row r="9" spans="1:2" ht="8.1" customHeight="1">
      <c r="A9" s="2"/>
      <c r="B9" s="3"/>
    </row>
    <row r="10" spans="1:2" ht="12" customHeight="1">
      <c r="A10" s="2" t="s">
        <v>111</v>
      </c>
      <c r="B10" s="3" t="s">
        <v>298</v>
      </c>
    </row>
    <row r="11" spans="1:2" ht="8.1" customHeight="1">
      <c r="A11" s="2"/>
      <c r="B11" s="3"/>
    </row>
    <row r="12" spans="1:2" ht="12" customHeight="1">
      <c r="A12" s="2" t="s">
        <v>118</v>
      </c>
      <c r="B12" s="3" t="s">
        <v>299</v>
      </c>
    </row>
    <row r="13" spans="1:2" ht="8.1" customHeight="1">
      <c r="A13" s="2"/>
      <c r="B13" s="3"/>
    </row>
    <row r="14" spans="1:2" ht="12" customHeight="1">
      <c r="A14" s="2" t="s">
        <v>117</v>
      </c>
      <c r="B14" s="3" t="s">
        <v>300</v>
      </c>
    </row>
    <row r="15" spans="1:2" ht="8.1" customHeight="1">
      <c r="A15" s="2"/>
      <c r="B15" s="3"/>
    </row>
    <row r="16" spans="1:2" ht="12" customHeight="1">
      <c r="A16" s="2" t="s">
        <v>120</v>
      </c>
      <c r="B16" s="3" t="s">
        <v>116</v>
      </c>
    </row>
    <row r="17" spans="1:2" ht="8.1" customHeight="1">
      <c r="A17" s="2"/>
      <c r="B17" s="3"/>
    </row>
    <row r="18" spans="1:2" ht="12" customHeight="1">
      <c r="A18" s="2" t="s">
        <v>171</v>
      </c>
      <c r="B18" s="3" t="s">
        <v>328</v>
      </c>
    </row>
    <row r="19" spans="1:2" ht="8.1" customHeight="1">
      <c r="A19" s="2"/>
      <c r="B19" s="3"/>
    </row>
    <row r="20" spans="1:2" ht="12" customHeight="1">
      <c r="A20" s="2" t="s">
        <v>183</v>
      </c>
      <c r="B20" s="3" t="s">
        <v>329</v>
      </c>
    </row>
    <row r="21" spans="1:2" ht="8.1" customHeight="1">
      <c r="A21" s="2"/>
      <c r="B21" s="3"/>
    </row>
    <row r="22" spans="1:2" ht="11.45" customHeight="1">
      <c r="A22" s="2" t="s">
        <v>197</v>
      </c>
      <c r="B22" s="5" t="s">
        <v>403</v>
      </c>
    </row>
    <row r="23" spans="1:2" ht="8.1" customHeight="1">
      <c r="A23" s="6"/>
      <c r="B23" s="5"/>
    </row>
    <row r="24" spans="1:2" ht="24" customHeight="1">
      <c r="A24" s="2" t="s">
        <v>248</v>
      </c>
      <c r="B24" s="3" t="s">
        <v>301</v>
      </c>
    </row>
    <row r="25" spans="1:2" ht="8.1" customHeight="1">
      <c r="A25" s="6"/>
      <c r="B25" s="5"/>
    </row>
    <row r="26" spans="1:2" ht="12" customHeight="1">
      <c r="A26" s="2" t="s">
        <v>347</v>
      </c>
      <c r="B26" s="5" t="s">
        <v>302</v>
      </c>
    </row>
    <row r="27" spans="1:2" ht="8.1" customHeight="1">
      <c r="A27" s="6"/>
      <c r="B27" s="5"/>
    </row>
    <row r="30" spans="1:2" ht="11.45" customHeight="1">
      <c r="A30" s="6"/>
      <c r="B30" s="5"/>
    </row>
    <row r="31" spans="1:2" ht="8.1" customHeight="1">
      <c r="A31" s="6"/>
      <c r="B31" s="5"/>
    </row>
    <row r="32" spans="1:2" ht="11.45" customHeight="1">
      <c r="A32" s="6"/>
      <c r="B32" s="5"/>
    </row>
    <row r="33" spans="1:2" ht="8.1" customHeight="1">
      <c r="A33" s="6"/>
      <c r="B33" s="5"/>
    </row>
    <row r="34" spans="1:2" ht="11.45" customHeight="1">
      <c r="A34" s="6"/>
      <c r="B34" s="5"/>
    </row>
    <row r="35" spans="1:2" ht="8.1" customHeight="1">
      <c r="A35" s="6"/>
      <c r="B35" s="5"/>
    </row>
    <row r="36" spans="1:2" ht="11.45" customHeight="1">
      <c r="A36" s="6"/>
      <c r="B36" s="5"/>
    </row>
    <row r="37" spans="1:2" ht="8.1" customHeight="1">
      <c r="A37" s="6"/>
      <c r="B37" s="5"/>
    </row>
    <row r="38" spans="1:2" ht="11.45" customHeight="1">
      <c r="A38" s="6"/>
      <c r="B38" s="5"/>
    </row>
    <row r="39" spans="1:2" ht="8.1" customHeight="1">
      <c r="A39" s="6"/>
      <c r="B39" s="5"/>
    </row>
    <row r="40" spans="1:2" ht="11.45" customHeight="1">
      <c r="A40" s="6"/>
      <c r="B40" s="5"/>
    </row>
    <row r="41" spans="1:2" ht="8.1" customHeight="1">
      <c r="A41" s="6"/>
      <c r="B41" s="5"/>
    </row>
    <row r="42" spans="1:2" ht="11.45" customHeight="1">
      <c r="A42" s="6"/>
      <c r="B42" s="5"/>
    </row>
    <row r="43" spans="1:2" ht="8.1" customHeight="1">
      <c r="A43" s="6"/>
      <c r="B43" s="5"/>
    </row>
    <row r="44" spans="1:2" ht="11.45" customHeight="1">
      <c r="A44" s="6"/>
      <c r="B44" s="5"/>
    </row>
    <row r="45" spans="1:2" ht="8.1" customHeight="1">
      <c r="A45" s="6"/>
      <c r="B45" s="5"/>
    </row>
    <row r="46" spans="1:2" ht="11.45" customHeight="1">
      <c r="A46" s="6"/>
      <c r="B46" s="5"/>
    </row>
    <row r="47" spans="1:2" ht="8.1" customHeight="1">
      <c r="A47" s="6"/>
      <c r="B47" s="5"/>
    </row>
    <row r="48" spans="1:2" ht="11.45" customHeight="1">
      <c r="A48" s="6"/>
      <c r="B48" s="5"/>
    </row>
    <row r="49" spans="1:2" ht="11.45" customHeight="1">
      <c r="A49" s="6"/>
      <c r="B49" s="5"/>
    </row>
    <row r="50" spans="1:2" ht="11.45" customHeight="1">
      <c r="A50" s="6"/>
      <c r="B50" s="5"/>
    </row>
    <row r="51" spans="1:2" ht="11.45" customHeight="1">
      <c r="A51" s="6"/>
      <c r="B51" s="5"/>
    </row>
    <row r="52" spans="1:2" ht="11.45" customHeight="1">
      <c r="A52" s="7"/>
    </row>
    <row r="53" spans="1:2" ht="11.45" customHeight="1">
      <c r="A53" s="6"/>
    </row>
    <row r="54" spans="1:2" ht="11.45" customHeight="1">
      <c r="A54" s="6"/>
    </row>
    <row r="55" spans="1:2" ht="11.45" customHeight="1">
      <c r="A55" s="6"/>
    </row>
    <row r="56" spans="1:2" ht="11.45" customHeight="1">
      <c r="A56" s="6"/>
    </row>
    <row r="57" spans="1:2" ht="11.45" customHeight="1">
      <c r="A57" s="6"/>
    </row>
    <row r="58" spans="1:2" ht="11.45" customHeight="1">
      <c r="A58" s="6"/>
    </row>
    <row r="59" spans="1:2" ht="11.45" customHeight="1">
      <c r="A59" s="6"/>
    </row>
    <row r="60" spans="1:2" ht="11.45" customHeight="1">
      <c r="A60" s="7"/>
    </row>
    <row r="61" spans="1:2" ht="11.45" customHeight="1">
      <c r="A61" s="6"/>
    </row>
    <row r="62" spans="1:2" ht="11.45" customHeight="1">
      <c r="A62" s="8"/>
    </row>
    <row r="63" spans="1:2" ht="11.45" customHeight="1">
      <c r="A63" s="6"/>
    </row>
    <row r="64" spans="1:2" ht="11.45" customHeight="1">
      <c r="A64" s="7"/>
    </row>
    <row r="65" spans="1:1" ht="11.45" customHeight="1">
      <c r="A65" s="6"/>
    </row>
    <row r="66" spans="1:1" ht="11.45" customHeight="1">
      <c r="A66" s="8"/>
    </row>
    <row r="67" spans="1:1" ht="11.45" customHeight="1">
      <c r="A67" s="6"/>
    </row>
    <row r="68" spans="1:1" ht="11.45" customHeight="1">
      <c r="A68" s="6"/>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1"/>
  <sheetViews>
    <sheetView zoomScale="140" zoomScaleNormal="140" workbookViewId="0"/>
  </sheetViews>
  <sheetFormatPr baseColWidth="10" defaultColWidth="11.5703125" defaultRowHeight="12.75"/>
  <cols>
    <col min="1" max="1" width="94.5703125" style="56" customWidth="1"/>
    <col min="2" max="16384" width="11.5703125" style="56"/>
  </cols>
  <sheetData>
    <row r="1" spans="1:1" ht="24.95" customHeight="1">
      <c r="A1" s="92" t="s">
        <v>40</v>
      </c>
    </row>
    <row r="2" spans="1:1" ht="12" customHeight="1">
      <c r="A2" s="120"/>
    </row>
    <row r="3" spans="1:1" ht="12" customHeight="1">
      <c r="A3" s="121"/>
    </row>
    <row r="4" spans="1:1" ht="12" customHeight="1">
      <c r="A4" s="120"/>
    </row>
    <row r="5" spans="1:1" ht="12" customHeight="1">
      <c r="A5" s="120"/>
    </row>
    <row r="6" spans="1:1" s="123" customFormat="1" ht="12" customHeight="1">
      <c r="A6" s="146"/>
    </row>
    <row r="7" spans="1:1" ht="12" customHeight="1">
      <c r="A7" s="120"/>
    </row>
    <row r="8" spans="1:1" ht="12" customHeight="1">
      <c r="A8" s="121"/>
    </row>
    <row r="9" spans="1:1" ht="12" customHeight="1">
      <c r="A9" s="120"/>
    </row>
    <row r="10" spans="1:1" ht="12" customHeight="1">
      <c r="A10" s="120"/>
    </row>
    <row r="11" spans="1:1" s="123" customFormat="1" ht="12" customHeight="1">
      <c r="A11" s="122"/>
    </row>
    <row r="12" spans="1:1" ht="12" customHeight="1">
      <c r="A12" s="120"/>
    </row>
    <row r="13" spans="1:1" ht="12" customHeight="1">
      <c r="A13" s="121"/>
    </row>
    <row r="14" spans="1:1" ht="12" customHeight="1">
      <c r="A14" s="121"/>
    </row>
    <row r="15" spans="1:1" ht="12" customHeight="1">
      <c r="A15" s="121"/>
    </row>
    <row r="16" spans="1:1" ht="12" customHeight="1">
      <c r="A16" s="120"/>
    </row>
    <row r="17" spans="1:1" ht="12" customHeight="1">
      <c r="A17" s="120"/>
    </row>
    <row r="18" spans="1:1" s="123" customFormat="1" ht="12" customHeight="1">
      <c r="A18" s="122"/>
    </row>
    <row r="19" spans="1:1" ht="12" customHeight="1">
      <c r="A19" s="120"/>
    </row>
    <row r="20" spans="1:1" ht="12" customHeight="1">
      <c r="A20" s="120"/>
    </row>
    <row r="21" spans="1:1" ht="12" customHeight="1">
      <c r="A21" s="120"/>
    </row>
    <row r="22" spans="1:1" ht="12" customHeight="1">
      <c r="A22" s="124"/>
    </row>
    <row r="23" spans="1:1" ht="12" customHeight="1">
      <c r="A23" s="121"/>
    </row>
    <row r="24" spans="1:1" ht="12" customHeight="1">
      <c r="A24" s="125"/>
    </row>
    <row r="25" spans="1:1" ht="12" customHeight="1">
      <c r="A25" s="120"/>
    </row>
    <row r="26" spans="1:1" ht="12" customHeight="1">
      <c r="A26" s="120"/>
    </row>
    <row r="27" spans="1:1" ht="12" customHeight="1">
      <c r="A27" s="121"/>
    </row>
    <row r="28" spans="1:1" ht="12" customHeight="1">
      <c r="A28" s="121"/>
    </row>
    <row r="29" spans="1:1" ht="12" customHeight="1"/>
    <row r="30" spans="1:1" ht="12" customHeight="1"/>
    <row r="31" spans="1:1" ht="12" customHeight="1"/>
    <row r="32" spans="1:1"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2"/>
  <sheetViews>
    <sheetView zoomScale="140" zoomScaleNormal="140" workbookViewId="0"/>
  </sheetViews>
  <sheetFormatPr baseColWidth="10" defaultColWidth="11.5703125" defaultRowHeight="12.75"/>
  <cols>
    <col min="1" max="1" width="94.5703125" style="56" customWidth="1"/>
    <col min="2" max="16384" width="11.5703125" style="56"/>
  </cols>
  <sheetData>
    <row r="1" spans="1:1" ht="24.95" customHeight="1">
      <c r="A1" s="92" t="s">
        <v>370</v>
      </c>
    </row>
    <row r="2" spans="1:1" ht="12" customHeight="1">
      <c r="A2" s="120"/>
    </row>
    <row r="3" spans="1:1" ht="12" customHeight="1">
      <c r="A3" s="121"/>
    </row>
    <row r="4" spans="1:1" ht="12" customHeight="1">
      <c r="A4" s="120"/>
    </row>
    <row r="5" spans="1:1" ht="12" customHeight="1">
      <c r="A5" s="120"/>
    </row>
    <row r="6" spans="1:1" s="123" customFormat="1" ht="12" customHeight="1">
      <c r="A6" s="146" t="s">
        <v>367</v>
      </c>
    </row>
    <row r="7" spans="1:1" ht="12" customHeight="1">
      <c r="A7" s="120"/>
    </row>
    <row r="8" spans="1:1" ht="12" customHeight="1">
      <c r="A8" s="121"/>
    </row>
    <row r="9" spans="1:1" ht="12" customHeight="1">
      <c r="A9" s="120"/>
    </row>
    <row r="10" spans="1:1" ht="12" customHeight="1">
      <c r="A10" s="120"/>
    </row>
    <row r="11" spans="1:1" s="123" customFormat="1" ht="12" customHeight="1">
      <c r="A11" s="122"/>
    </row>
    <row r="12" spans="1:1" ht="12" customHeight="1">
      <c r="A12" s="120"/>
    </row>
    <row r="13" spans="1:1" ht="12" customHeight="1">
      <c r="A13" s="121"/>
    </row>
    <row r="14" spans="1:1" ht="12" customHeight="1">
      <c r="A14" s="121"/>
    </row>
    <row r="15" spans="1:1" ht="12" customHeight="1">
      <c r="A15" s="121"/>
    </row>
    <row r="16" spans="1:1" ht="12" customHeight="1">
      <c r="A16" s="120"/>
    </row>
    <row r="17" spans="1:1" ht="12" customHeight="1">
      <c r="A17" s="120"/>
    </row>
    <row r="18" spans="1:1" s="123" customFormat="1" ht="12" customHeight="1">
      <c r="A18" s="122"/>
    </row>
    <row r="19" spans="1:1" ht="12" customHeight="1">
      <c r="A19" s="120"/>
    </row>
    <row r="20" spans="1:1" ht="12" customHeight="1">
      <c r="A20" s="120"/>
    </row>
    <row r="21" spans="1:1" ht="12" customHeight="1">
      <c r="A21" s="120"/>
    </row>
    <row r="22" spans="1:1" ht="12" customHeight="1">
      <c r="A22" s="124"/>
    </row>
    <row r="23" spans="1:1" ht="12" customHeight="1">
      <c r="A23" s="121"/>
    </row>
    <row r="24" spans="1:1" ht="12" customHeight="1">
      <c r="A24" s="125"/>
    </row>
    <row r="25" spans="1:1" ht="12" customHeight="1">
      <c r="A25" s="120"/>
    </row>
    <row r="26" spans="1:1" ht="12" customHeight="1">
      <c r="A26" s="120"/>
    </row>
    <row r="27" spans="1:1" ht="12" customHeight="1">
      <c r="A27" s="121"/>
    </row>
    <row r="28" spans="1:1" ht="12" customHeight="1">
      <c r="A28" s="121"/>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24.95" customHeight="1"/>
    <row r="102" ht="13.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140" zoomScaleNormal="140" workbookViewId="0">
      <selection activeCell="C7" sqref="C7"/>
    </sheetView>
  </sheetViews>
  <sheetFormatPr baseColWidth="10" defaultRowHeight="11.45" customHeight="1"/>
  <cols>
    <col min="1" max="1" width="3.5703125" style="36" customWidth="1"/>
    <col min="2" max="2" width="36.5703125" style="36" customWidth="1"/>
    <col min="3" max="6" width="12.5703125" style="36" customWidth="1"/>
    <col min="7" max="7" width="8.85546875" style="36" customWidth="1"/>
    <col min="8" max="8" width="8.5703125" style="36" customWidth="1"/>
    <col min="9" max="18" width="10.5703125" style="36" customWidth="1"/>
    <col min="19" max="16384" width="11.42578125" style="36"/>
  </cols>
  <sheetData>
    <row r="1" spans="1:9" s="47" customFormat="1" ht="24.95" customHeight="1">
      <c r="A1" s="221" t="s">
        <v>217</v>
      </c>
      <c r="B1" s="222"/>
      <c r="C1" s="223" t="s">
        <v>218</v>
      </c>
      <c r="D1" s="223"/>
      <c r="E1" s="223"/>
      <c r="F1" s="224"/>
    </row>
    <row r="2" spans="1:9" s="118" customFormat="1" ht="39.950000000000003" customHeight="1">
      <c r="A2" s="230" t="s">
        <v>374</v>
      </c>
      <c r="B2" s="231"/>
      <c r="C2" s="227" t="s">
        <v>56</v>
      </c>
      <c r="D2" s="228"/>
      <c r="E2" s="228"/>
      <c r="F2" s="229"/>
    </row>
    <row r="3" spans="1:9" ht="11.45" customHeight="1">
      <c r="A3" s="232" t="s">
        <v>17</v>
      </c>
      <c r="B3" s="225" t="s">
        <v>44</v>
      </c>
      <c r="C3" s="225" t="s">
        <v>45</v>
      </c>
      <c r="D3" s="225"/>
      <c r="E3" s="225" t="s">
        <v>55</v>
      </c>
      <c r="F3" s="226"/>
    </row>
    <row r="4" spans="1:9" ht="11.45" customHeight="1">
      <c r="A4" s="233"/>
      <c r="B4" s="225"/>
      <c r="C4" s="225"/>
      <c r="D4" s="225"/>
      <c r="E4" s="225"/>
      <c r="F4" s="226"/>
    </row>
    <row r="5" spans="1:9" ht="11.45" customHeight="1">
      <c r="A5" s="233"/>
      <c r="B5" s="225"/>
      <c r="C5" s="45">
        <v>2019</v>
      </c>
      <c r="D5" s="45">
        <v>2020</v>
      </c>
      <c r="E5" s="45">
        <v>2019</v>
      </c>
      <c r="F5" s="46">
        <v>2020</v>
      </c>
    </row>
    <row r="6" spans="1:9" ht="11.45" customHeight="1">
      <c r="A6" s="145">
        <v>1</v>
      </c>
      <c r="B6" s="73">
        <v>2</v>
      </c>
      <c r="C6" s="29">
        <v>3</v>
      </c>
      <c r="D6" s="73">
        <v>4</v>
      </c>
      <c r="E6" s="29">
        <v>5</v>
      </c>
      <c r="F6" s="74">
        <v>6</v>
      </c>
    </row>
    <row r="7" spans="1:9" ht="11.45" customHeight="1">
      <c r="B7" s="88"/>
      <c r="C7" s="41"/>
      <c r="D7" s="41"/>
      <c r="E7" s="41"/>
      <c r="F7" s="41"/>
    </row>
    <row r="8" spans="1:9" ht="11.45" customHeight="1">
      <c r="A8" s="17">
        <f>IF(C8&lt;&gt;"",COUNTA($C$8:C8),"")</f>
        <v>1</v>
      </c>
      <c r="B8" s="50" t="s">
        <v>46</v>
      </c>
      <c r="C8" s="40">
        <v>1349.3</v>
      </c>
      <c r="D8" s="40">
        <v>1343.5</v>
      </c>
      <c r="E8" s="87">
        <v>100</v>
      </c>
      <c r="F8" s="87">
        <v>100</v>
      </c>
      <c r="H8" s="87"/>
      <c r="I8" s="87"/>
    </row>
    <row r="9" spans="1:9" ht="11.45" customHeight="1">
      <c r="A9" s="17" t="str">
        <f>IF(C9&lt;&gt;"",COUNTA($C$8:C9),"")</f>
        <v/>
      </c>
      <c r="B9" s="49" t="s">
        <v>48</v>
      </c>
      <c r="C9" s="41"/>
      <c r="D9" s="41"/>
      <c r="E9" s="41"/>
      <c r="F9" s="41"/>
      <c r="H9" s="41"/>
      <c r="I9" s="41"/>
    </row>
    <row r="10" spans="1:9" ht="11.45" customHeight="1">
      <c r="A10" s="17">
        <f>IF(C10&lt;&gt;"",COUNTA($C$8:C10),"")</f>
        <v>2</v>
      </c>
      <c r="B10" s="49" t="s">
        <v>49</v>
      </c>
      <c r="C10" s="41">
        <v>1076.5999999999999</v>
      </c>
      <c r="D10" s="41">
        <v>1069.8</v>
      </c>
      <c r="E10" s="41">
        <v>79.8</v>
      </c>
      <c r="F10" s="41">
        <v>79.599999999999994</v>
      </c>
      <c r="H10" s="41"/>
      <c r="I10" s="41"/>
    </row>
    <row r="11" spans="1:9" ht="11.45" customHeight="1">
      <c r="A11" s="17">
        <f>IF(C11&lt;&gt;"",COUNTA($C$8:C11),"")</f>
        <v>3</v>
      </c>
      <c r="B11" s="49" t="s">
        <v>50</v>
      </c>
      <c r="C11" s="41">
        <v>0</v>
      </c>
      <c r="D11" s="41">
        <v>0</v>
      </c>
      <c r="E11" s="41">
        <v>0</v>
      </c>
      <c r="F11" s="41">
        <v>0</v>
      </c>
      <c r="H11" s="41"/>
      <c r="I11" s="41"/>
    </row>
    <row r="12" spans="1:9" ht="11.45" customHeight="1">
      <c r="A12" s="17">
        <f>IF(C12&lt;&gt;"",COUNTA($C$8:C12),"")</f>
        <v>4</v>
      </c>
      <c r="B12" s="49" t="s">
        <v>51</v>
      </c>
      <c r="C12" s="41">
        <v>2.2000000000000002</v>
      </c>
      <c r="D12" s="41">
        <v>2.2999999999999998</v>
      </c>
      <c r="E12" s="41">
        <v>0.1</v>
      </c>
      <c r="F12" s="41">
        <v>0.2</v>
      </c>
      <c r="H12" s="41"/>
      <c r="I12" s="41"/>
    </row>
    <row r="13" spans="1:9" ht="11.45" customHeight="1">
      <c r="A13" s="17">
        <f>IF(C13&lt;&gt;"",COUNTA($C$8:C13),"")</f>
        <v>5</v>
      </c>
      <c r="B13" s="49" t="s">
        <v>52</v>
      </c>
      <c r="C13" s="41">
        <v>0.2</v>
      </c>
      <c r="D13" s="41">
        <v>0.2</v>
      </c>
      <c r="E13" s="41">
        <v>0</v>
      </c>
      <c r="F13" s="41">
        <v>0</v>
      </c>
      <c r="H13" s="41"/>
      <c r="I13" s="41"/>
    </row>
    <row r="14" spans="1:9" ht="11.45" customHeight="1">
      <c r="A14" s="17">
        <f>IF(C14&lt;&gt;"",COUNTA($C$8:C14),"")</f>
        <v>6</v>
      </c>
      <c r="B14" s="49" t="s">
        <v>53</v>
      </c>
      <c r="C14" s="41">
        <v>269.60000000000002</v>
      </c>
      <c r="D14" s="41">
        <v>270.60000000000002</v>
      </c>
      <c r="E14" s="41">
        <v>20</v>
      </c>
      <c r="F14" s="41">
        <v>20.100000000000001</v>
      </c>
      <c r="H14" s="41"/>
      <c r="I14" s="41"/>
    </row>
    <row r="15" spans="1:9" ht="22.5" customHeight="1">
      <c r="A15" s="17">
        <f>IF(C15&lt;&gt;"",COUNTA($C$8:C15),"")</f>
        <v>7</v>
      </c>
      <c r="B15" s="49" t="s">
        <v>54</v>
      </c>
      <c r="C15" s="41">
        <v>0.8</v>
      </c>
      <c r="D15" s="41">
        <v>0.5</v>
      </c>
      <c r="E15" s="41">
        <v>0.1</v>
      </c>
      <c r="F15" s="41">
        <v>0</v>
      </c>
      <c r="H15" s="41"/>
      <c r="I15" s="41"/>
    </row>
    <row r="16" spans="1:9" ht="11.45" customHeight="1">
      <c r="B16" s="86"/>
      <c r="C16" s="119"/>
      <c r="D16" s="119"/>
      <c r="E16" s="119"/>
      <c r="F16" s="119"/>
    </row>
    <row r="17" spans="2:6" ht="11.45" customHeight="1">
      <c r="B17" s="86"/>
      <c r="C17" s="119"/>
      <c r="D17" s="119"/>
      <c r="E17" s="119"/>
      <c r="F17" s="119"/>
    </row>
  </sheetData>
  <mergeCells count="8">
    <mergeCell ref="A1:B1"/>
    <mergeCell ref="C1:F1"/>
    <mergeCell ref="B3:B5"/>
    <mergeCell ref="C3:D4"/>
    <mergeCell ref="E3:F4"/>
    <mergeCell ref="C2:F2"/>
    <mergeCell ref="A2:B2"/>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cols>
    <col min="1" max="1" width="3.5703125" style="36" customWidth="1"/>
    <col min="2" max="2" width="44.5703125" style="36" customWidth="1"/>
    <col min="3" max="7" width="8.5703125" style="36" customWidth="1"/>
    <col min="8" max="16384" width="11.42578125" style="36"/>
  </cols>
  <sheetData>
    <row r="1" spans="1:7" s="47" customFormat="1" ht="24.95" customHeight="1">
      <c r="A1" s="221" t="s">
        <v>217</v>
      </c>
      <c r="B1" s="222"/>
      <c r="C1" s="223" t="s">
        <v>218</v>
      </c>
      <c r="D1" s="223"/>
      <c r="E1" s="223"/>
      <c r="F1" s="223"/>
      <c r="G1" s="224"/>
    </row>
    <row r="2" spans="1:7" ht="39.950000000000003" customHeight="1">
      <c r="A2" s="230" t="s">
        <v>375</v>
      </c>
      <c r="B2" s="231"/>
      <c r="C2" s="236" t="s">
        <v>57</v>
      </c>
      <c r="D2" s="236"/>
      <c r="E2" s="236"/>
      <c r="F2" s="236"/>
      <c r="G2" s="237"/>
    </row>
    <row r="3" spans="1:7" ht="11.25" customHeight="1">
      <c r="A3" s="232" t="s">
        <v>17</v>
      </c>
      <c r="B3" s="234" t="s">
        <v>22</v>
      </c>
      <c r="C3" s="234" t="s">
        <v>58</v>
      </c>
      <c r="D3" s="234"/>
      <c r="E3" s="234"/>
      <c r="F3" s="234" t="s">
        <v>344</v>
      </c>
      <c r="G3" s="235"/>
    </row>
    <row r="4" spans="1:7" ht="11.25" customHeight="1">
      <c r="A4" s="232"/>
      <c r="B4" s="234"/>
      <c r="C4" s="234"/>
      <c r="D4" s="234"/>
      <c r="E4" s="234"/>
      <c r="F4" s="234"/>
      <c r="G4" s="235"/>
    </row>
    <row r="5" spans="1:7" ht="11.25" customHeight="1">
      <c r="A5" s="232"/>
      <c r="B5" s="234"/>
      <c r="C5" s="234" t="s">
        <v>349</v>
      </c>
      <c r="D5" s="234">
        <v>2019</v>
      </c>
      <c r="E5" s="234">
        <v>2020</v>
      </c>
      <c r="F5" s="234" t="s">
        <v>349</v>
      </c>
      <c r="G5" s="235">
        <v>2019</v>
      </c>
    </row>
    <row r="6" spans="1:7" ht="11.25" customHeight="1">
      <c r="A6" s="232"/>
      <c r="B6" s="234"/>
      <c r="C6" s="234"/>
      <c r="D6" s="234"/>
      <c r="E6" s="234"/>
      <c r="F6" s="234"/>
      <c r="G6" s="235"/>
    </row>
    <row r="7" spans="1:7" ht="11.25" customHeight="1">
      <c r="A7" s="232"/>
      <c r="B7" s="234"/>
      <c r="C7" s="238" t="s">
        <v>90</v>
      </c>
      <c r="D7" s="234"/>
      <c r="E7" s="234"/>
      <c r="F7" s="234" t="s">
        <v>26</v>
      </c>
      <c r="G7" s="235"/>
    </row>
    <row r="8" spans="1:7" ht="11.45" customHeight="1">
      <c r="A8" s="48">
        <v>1</v>
      </c>
      <c r="B8" s="93">
        <v>2</v>
      </c>
      <c r="C8" s="93">
        <v>3</v>
      </c>
      <c r="D8" s="93">
        <v>4</v>
      </c>
      <c r="E8" s="93">
        <v>5</v>
      </c>
      <c r="F8" s="93">
        <v>6</v>
      </c>
      <c r="G8" s="94">
        <v>7</v>
      </c>
    </row>
    <row r="9" spans="1:7" ht="11.45" customHeight="1">
      <c r="A9" s="95"/>
      <c r="B9" s="88"/>
      <c r="C9" s="96"/>
      <c r="D9" s="96"/>
      <c r="E9" s="96"/>
      <c r="F9" s="97"/>
      <c r="G9" s="97"/>
    </row>
    <row r="10" spans="1:7" ht="11.45" customHeight="1">
      <c r="A10" s="17">
        <f>IF(D10&lt;&gt;"",COUNTA($D$10:D10),"")</f>
        <v>1</v>
      </c>
      <c r="B10" s="50" t="s">
        <v>353</v>
      </c>
      <c r="C10" s="98">
        <v>563.70000000000005</v>
      </c>
      <c r="D10" s="98">
        <v>582.1</v>
      </c>
      <c r="E10" s="98">
        <v>551.20000000000005</v>
      </c>
      <c r="F10" s="99">
        <v>-2</v>
      </c>
      <c r="G10" s="99">
        <v>-5</v>
      </c>
    </row>
    <row r="11" spans="1:7" ht="4.3499999999999996" customHeight="1">
      <c r="A11" s="17" t="str">
        <f>IF(D11&lt;&gt;"",COUNTA($D$10:D11),"")</f>
        <v/>
      </c>
      <c r="B11" s="49"/>
      <c r="C11" s="96"/>
      <c r="D11" s="96"/>
      <c r="E11" s="96"/>
      <c r="F11" s="97"/>
      <c r="G11" s="97"/>
    </row>
    <row r="12" spans="1:7" ht="11.1" customHeight="1">
      <c r="A12" s="17">
        <f>IF(D12&lt;&gt;"",COUNTA($D$10:D12),"")</f>
        <v>2</v>
      </c>
      <c r="B12" s="49" t="s">
        <v>275</v>
      </c>
      <c r="C12" s="96">
        <v>344.9</v>
      </c>
      <c r="D12" s="96">
        <v>335</v>
      </c>
      <c r="E12" s="96">
        <v>307</v>
      </c>
      <c r="F12" s="97">
        <v>-11</v>
      </c>
      <c r="G12" s="97">
        <v>-8</v>
      </c>
    </row>
    <row r="13" spans="1:7" ht="11.1" customHeight="1">
      <c r="A13" s="17">
        <f>IF(D13&lt;&gt;"",COUNTA($D$10:D13),"")</f>
        <v>3</v>
      </c>
      <c r="B13" s="49" t="s">
        <v>276</v>
      </c>
      <c r="C13" s="96">
        <v>339.4</v>
      </c>
      <c r="D13" s="96">
        <v>332.8</v>
      </c>
      <c r="E13" s="96">
        <v>304.3</v>
      </c>
      <c r="F13" s="97">
        <v>-10</v>
      </c>
      <c r="G13" s="97">
        <v>-9</v>
      </c>
    </row>
    <row r="14" spans="1:7" ht="11.1" customHeight="1">
      <c r="A14" s="17">
        <f>IF(D14&lt;&gt;"",COUNTA($D$10:D14),"")</f>
        <v>4</v>
      </c>
      <c r="B14" s="49" t="s">
        <v>277</v>
      </c>
      <c r="C14" s="96">
        <v>5.5</v>
      </c>
      <c r="D14" s="96">
        <v>2.1</v>
      </c>
      <c r="E14" s="96">
        <v>2.7</v>
      </c>
      <c r="F14" s="97">
        <v>-52</v>
      </c>
      <c r="G14" s="97">
        <v>24</v>
      </c>
    </row>
    <row r="15" spans="1:7" ht="11.1" customHeight="1">
      <c r="A15" s="17">
        <f>IF(D15&lt;&gt;"",COUNTA($D$10:D15),"")</f>
        <v>5</v>
      </c>
      <c r="B15" s="49" t="s">
        <v>286</v>
      </c>
      <c r="C15" s="96" t="s">
        <v>3</v>
      </c>
      <c r="D15" s="96" t="s">
        <v>3</v>
      </c>
      <c r="E15" s="96" t="s">
        <v>3</v>
      </c>
      <c r="F15" s="97" t="s">
        <v>3</v>
      </c>
      <c r="G15" s="97" t="s">
        <v>3</v>
      </c>
    </row>
    <row r="16" spans="1:7" ht="11.1" customHeight="1">
      <c r="A16" s="17">
        <f>IF(D16&lt;&gt;"",COUNTA($D$10:D16),"")</f>
        <v>6</v>
      </c>
      <c r="B16" s="49" t="s">
        <v>278</v>
      </c>
      <c r="C16" s="96">
        <v>58.6</v>
      </c>
      <c r="D16" s="96">
        <v>67.5</v>
      </c>
      <c r="E16" s="96">
        <v>69.099999999999994</v>
      </c>
      <c r="F16" s="97">
        <v>18</v>
      </c>
      <c r="G16" s="97">
        <v>2</v>
      </c>
    </row>
    <row r="17" spans="1:7" ht="11.1" customHeight="1">
      <c r="A17" s="17">
        <f>IF(D17&lt;&gt;"",COUNTA($D$10:D17),"")</f>
        <v>7</v>
      </c>
      <c r="B17" s="49" t="s">
        <v>279</v>
      </c>
      <c r="C17" s="96">
        <v>134.4</v>
      </c>
      <c r="D17" s="96">
        <v>148.69999999999999</v>
      </c>
      <c r="E17" s="96">
        <v>142.1</v>
      </c>
      <c r="F17" s="97">
        <v>6</v>
      </c>
      <c r="G17" s="97">
        <v>-4</v>
      </c>
    </row>
    <row r="18" spans="1:7" ht="11.1" customHeight="1">
      <c r="A18" s="17">
        <f>IF(D18&lt;&gt;"",COUNTA($D$10:D18),"")</f>
        <v>8</v>
      </c>
      <c r="B18" s="49" t="s">
        <v>280</v>
      </c>
      <c r="C18" s="96">
        <v>124.7</v>
      </c>
      <c r="D18" s="96">
        <v>142.4</v>
      </c>
      <c r="E18" s="96">
        <v>134.19999999999999</v>
      </c>
      <c r="F18" s="97">
        <v>8</v>
      </c>
      <c r="G18" s="97">
        <v>-6</v>
      </c>
    </row>
    <row r="19" spans="1:7" ht="11.1" customHeight="1">
      <c r="A19" s="17">
        <f>IF(D19&lt;&gt;"",COUNTA($D$10:D19),"")</f>
        <v>9</v>
      </c>
      <c r="B19" s="49" t="s">
        <v>281</v>
      </c>
      <c r="C19" s="96">
        <v>9.6999999999999993</v>
      </c>
      <c r="D19" s="96">
        <v>6.3</v>
      </c>
      <c r="E19" s="96">
        <v>7.9</v>
      </c>
      <c r="F19" s="97">
        <v>-19</v>
      </c>
      <c r="G19" s="97">
        <v>24</v>
      </c>
    </row>
    <row r="20" spans="1:7" ht="11.1" customHeight="1">
      <c r="A20" s="17">
        <f>IF(D20&lt;&gt;"",COUNTA($D$10:D20),"")</f>
        <v>10</v>
      </c>
      <c r="B20" s="49" t="s">
        <v>282</v>
      </c>
      <c r="C20" s="96">
        <v>8.4</v>
      </c>
      <c r="D20" s="96">
        <v>9.4</v>
      </c>
      <c r="E20" s="96">
        <v>11.2</v>
      </c>
      <c r="F20" s="97">
        <v>33</v>
      </c>
      <c r="G20" s="97">
        <v>19</v>
      </c>
    </row>
    <row r="21" spans="1:7" ht="11.1" customHeight="1">
      <c r="A21" s="17">
        <f>IF(D21&lt;&gt;"",COUNTA($D$10:D21),"")</f>
        <v>11</v>
      </c>
      <c r="B21" s="49" t="s">
        <v>283</v>
      </c>
      <c r="C21" s="96">
        <v>0.5</v>
      </c>
      <c r="D21" s="96">
        <v>0.4</v>
      </c>
      <c r="E21" s="96">
        <v>0.4</v>
      </c>
      <c r="F21" s="97">
        <v>-26</v>
      </c>
      <c r="G21" s="97">
        <v>10</v>
      </c>
    </row>
    <row r="22" spans="1:7" ht="11.1" customHeight="1">
      <c r="A22" s="17">
        <f>IF(D22&lt;&gt;"",COUNTA($D$10:D22),"")</f>
        <v>12</v>
      </c>
      <c r="B22" s="49" t="s">
        <v>284</v>
      </c>
      <c r="C22" s="96">
        <v>12.9</v>
      </c>
      <c r="D22" s="96">
        <v>15.7</v>
      </c>
      <c r="E22" s="96">
        <v>15.1</v>
      </c>
      <c r="F22" s="97">
        <v>18</v>
      </c>
      <c r="G22" s="97">
        <v>-4</v>
      </c>
    </row>
    <row r="23" spans="1:7" ht="11.1" customHeight="1">
      <c r="A23" s="17">
        <f>IF(D23&lt;&gt;"",COUNTA($D$10:D23),"")</f>
        <v>13</v>
      </c>
      <c r="B23" s="49" t="s">
        <v>285</v>
      </c>
      <c r="C23" s="96">
        <v>4</v>
      </c>
      <c r="D23" s="96">
        <v>5.5</v>
      </c>
      <c r="E23" s="96">
        <v>6.4</v>
      </c>
      <c r="F23" s="97">
        <v>59</v>
      </c>
      <c r="G23" s="97">
        <v>17</v>
      </c>
    </row>
    <row r="24" spans="1:7" ht="3.95" customHeight="1">
      <c r="A24" s="17" t="str">
        <f>IF(D24&lt;&gt;"",COUNTA($D$10:D24),"")</f>
        <v/>
      </c>
      <c r="B24" s="49"/>
      <c r="C24" s="96"/>
      <c r="D24" s="96"/>
      <c r="E24" s="96"/>
      <c r="F24" s="97"/>
      <c r="G24" s="97"/>
    </row>
    <row r="25" spans="1:7" ht="11.1" customHeight="1">
      <c r="A25" s="17">
        <f>IF(D25&lt;&gt;"",COUNTA($D$10:D25),"")</f>
        <v>14</v>
      </c>
      <c r="B25" s="50" t="s">
        <v>59</v>
      </c>
      <c r="C25" s="98">
        <v>18.100000000000001</v>
      </c>
      <c r="D25" s="98">
        <v>24.8</v>
      </c>
      <c r="E25" s="98">
        <v>27.5</v>
      </c>
      <c r="F25" s="99">
        <v>52</v>
      </c>
      <c r="G25" s="99">
        <v>11</v>
      </c>
    </row>
    <row r="26" spans="1:7" ht="11.1" customHeight="1">
      <c r="A26" s="17">
        <f>IF(D26&lt;&gt;"",COUNTA($D$10:D26),"")</f>
        <v>15</v>
      </c>
      <c r="B26" s="49" t="s">
        <v>32</v>
      </c>
      <c r="C26" s="96">
        <v>6.4</v>
      </c>
      <c r="D26" s="96">
        <v>10.9</v>
      </c>
      <c r="E26" s="96">
        <v>12.5</v>
      </c>
      <c r="F26" s="97">
        <v>96</v>
      </c>
      <c r="G26" s="97">
        <v>15</v>
      </c>
    </row>
    <row r="27" spans="1:7" ht="11.1" customHeight="1">
      <c r="A27" s="17">
        <f>IF(D27&lt;&gt;"",COUNTA($D$10:D27),"")</f>
        <v>16</v>
      </c>
      <c r="B27" s="49" t="s">
        <v>33</v>
      </c>
      <c r="C27" s="96">
        <v>3.4</v>
      </c>
      <c r="D27" s="96">
        <v>4.7</v>
      </c>
      <c r="E27" s="96">
        <v>5.5</v>
      </c>
      <c r="F27" s="97">
        <v>64</v>
      </c>
      <c r="G27" s="97">
        <v>18</v>
      </c>
    </row>
    <row r="28" spans="1:7" ht="11.1" customHeight="1">
      <c r="A28" s="17">
        <f>IF(D28&lt;&gt;"",COUNTA($D$10:D28),"")</f>
        <v>17</v>
      </c>
      <c r="B28" s="49" t="s">
        <v>64</v>
      </c>
      <c r="C28" s="96">
        <v>5.3</v>
      </c>
      <c r="D28" s="96">
        <v>5.3</v>
      </c>
      <c r="E28" s="96">
        <v>5.4</v>
      </c>
      <c r="F28" s="97">
        <v>2</v>
      </c>
      <c r="G28" s="97">
        <v>0</v>
      </c>
    </row>
    <row r="29" spans="1:7" ht="11.1" customHeight="1">
      <c r="A29" s="17">
        <f>IF(D29&lt;&gt;"",COUNTA($D$10:D29),"")</f>
        <v>18</v>
      </c>
      <c r="B29" s="49" t="s">
        <v>327</v>
      </c>
      <c r="C29" s="96">
        <v>2.9</v>
      </c>
      <c r="D29" s="96">
        <v>3.6</v>
      </c>
      <c r="E29" s="96">
        <v>3.8</v>
      </c>
      <c r="F29" s="97">
        <v>29</v>
      </c>
      <c r="G29" s="97">
        <v>5</v>
      </c>
    </row>
    <row r="30" spans="1:7" ht="3.95" customHeight="1">
      <c r="A30" s="17" t="str">
        <f>IF(D30&lt;&gt;"",COUNTA($D$10:D30),"")</f>
        <v/>
      </c>
      <c r="B30" s="49"/>
      <c r="C30" s="96"/>
      <c r="D30" s="96"/>
      <c r="E30" s="96"/>
      <c r="F30" s="97"/>
      <c r="G30" s="97"/>
    </row>
    <row r="31" spans="1:7" ht="11.1" customHeight="1">
      <c r="A31" s="17">
        <f>IF(D31&lt;&gt;"",COUNTA($D$10:D31),"")</f>
        <v>19</v>
      </c>
      <c r="B31" s="50" t="s">
        <v>60</v>
      </c>
      <c r="C31" s="98">
        <v>36.5</v>
      </c>
      <c r="D31" s="98">
        <v>40.700000000000003</v>
      </c>
      <c r="E31" s="98">
        <v>43.7</v>
      </c>
      <c r="F31" s="99">
        <v>20</v>
      </c>
      <c r="G31" s="99">
        <v>7</v>
      </c>
    </row>
    <row r="32" spans="1:7" ht="11.1" customHeight="1">
      <c r="A32" s="17">
        <f>IF(D32&lt;&gt;"",COUNTA($D$10:D32),"")</f>
        <v>20</v>
      </c>
      <c r="B32" s="49" t="s">
        <v>66</v>
      </c>
      <c r="C32" s="96">
        <v>12</v>
      </c>
      <c r="D32" s="96">
        <v>13</v>
      </c>
      <c r="E32" s="96">
        <v>13.3</v>
      </c>
      <c r="F32" s="97">
        <v>11</v>
      </c>
      <c r="G32" s="97">
        <v>3</v>
      </c>
    </row>
    <row r="33" spans="1:9" ht="11.1" customHeight="1">
      <c r="A33" s="17">
        <f>IF(D33&lt;&gt;"",COUNTA($D$10:D33),"")</f>
        <v>21</v>
      </c>
      <c r="B33" s="49" t="s">
        <v>34</v>
      </c>
      <c r="C33" s="96">
        <v>24.3</v>
      </c>
      <c r="D33" s="96">
        <v>27.5</v>
      </c>
      <c r="E33" s="96">
        <v>30.2</v>
      </c>
      <c r="F33" s="97">
        <v>24</v>
      </c>
      <c r="G33" s="97">
        <v>10</v>
      </c>
    </row>
    <row r="34" spans="1:9" ht="11.1" customHeight="1">
      <c r="A34" s="17">
        <f>IF(D34&lt;&gt;"",COUNTA($D$10:D34),"")</f>
        <v>22</v>
      </c>
      <c r="B34" s="49" t="s">
        <v>67</v>
      </c>
      <c r="C34" s="96">
        <v>0.2</v>
      </c>
      <c r="D34" s="96">
        <v>0.2</v>
      </c>
      <c r="E34" s="96">
        <v>0.2</v>
      </c>
      <c r="F34" s="97">
        <v>-19</v>
      </c>
      <c r="G34" s="97">
        <v>-15</v>
      </c>
    </row>
    <row r="35" spans="1:9" ht="3.95" customHeight="1">
      <c r="A35" s="17" t="str">
        <f>IF(D35&lt;&gt;"",COUNTA($D$10:D35),"")</f>
        <v/>
      </c>
      <c r="B35" s="49"/>
      <c r="C35" s="96"/>
      <c r="D35" s="96"/>
      <c r="E35" s="96"/>
      <c r="F35" s="97"/>
      <c r="G35" s="97"/>
    </row>
    <row r="36" spans="1:9" ht="11.1" customHeight="1">
      <c r="A36" s="17">
        <f>IF(D36&lt;&gt;"",COUNTA($D$10:D36),"")</f>
        <v>23</v>
      </c>
      <c r="B36" s="50" t="s">
        <v>225</v>
      </c>
      <c r="C36" s="100">
        <v>3.4</v>
      </c>
      <c r="D36" s="100">
        <v>3.5</v>
      </c>
      <c r="E36" s="100">
        <v>3.1</v>
      </c>
      <c r="F36" s="101">
        <v>-7</v>
      </c>
      <c r="G36" s="101">
        <v>-11</v>
      </c>
      <c r="H36" s="28"/>
      <c r="I36" s="28"/>
    </row>
    <row r="37" spans="1:9" ht="11.1" customHeight="1">
      <c r="A37" s="17" t="str">
        <f>IF(D37&lt;&gt;"",COUNTA($D$10:D37),"")</f>
        <v/>
      </c>
      <c r="B37" s="49" t="s">
        <v>68</v>
      </c>
      <c r="C37" s="102"/>
      <c r="D37" s="102"/>
      <c r="E37" s="102"/>
      <c r="F37" s="103"/>
      <c r="G37" s="103"/>
      <c r="H37" s="28"/>
      <c r="I37" s="28"/>
    </row>
    <row r="38" spans="1:9" ht="11.1" customHeight="1">
      <c r="A38" s="17">
        <f>IF(D38&lt;&gt;"",COUNTA($D$10:D38),"")</f>
        <v>24</v>
      </c>
      <c r="B38" s="49" t="s">
        <v>69</v>
      </c>
      <c r="C38" s="102">
        <v>3.2</v>
      </c>
      <c r="D38" s="102">
        <v>3.4</v>
      </c>
      <c r="E38" s="102">
        <v>3</v>
      </c>
      <c r="F38" s="103">
        <v>-8</v>
      </c>
      <c r="G38" s="103">
        <v>-13</v>
      </c>
      <c r="H38" s="28"/>
      <c r="I38" s="28"/>
    </row>
    <row r="39" spans="1:9" ht="11.1" customHeight="1">
      <c r="A39" s="17" t="str">
        <f>IF(D39&lt;&gt;"",COUNTA($D$10:D39),"")</f>
        <v/>
      </c>
      <c r="B39" s="49" t="s">
        <v>70</v>
      </c>
      <c r="C39" s="102"/>
      <c r="D39" s="102"/>
      <c r="E39" s="102"/>
      <c r="F39" s="103"/>
      <c r="G39" s="103"/>
      <c r="H39" s="28"/>
      <c r="I39" s="28"/>
    </row>
    <row r="40" spans="1:9" ht="11.1" customHeight="1">
      <c r="A40" s="17">
        <f>IF(D40&lt;&gt;"",COUNTA($D$10:D40),"")</f>
        <v>25</v>
      </c>
      <c r="B40" s="49" t="s">
        <v>88</v>
      </c>
      <c r="C40" s="102">
        <v>0</v>
      </c>
      <c r="D40" s="102">
        <v>0</v>
      </c>
      <c r="E40" s="102">
        <v>0</v>
      </c>
      <c r="F40" s="103">
        <v>2</v>
      </c>
      <c r="G40" s="103">
        <v>45</v>
      </c>
      <c r="H40" s="28"/>
      <c r="I40" s="28"/>
    </row>
    <row r="41" spans="1:9" ht="11.1" customHeight="1">
      <c r="A41" s="17">
        <f>IF(D41&lt;&gt;"",COUNTA($D$10:D41),"")</f>
        <v>26</v>
      </c>
      <c r="B41" s="49" t="s">
        <v>89</v>
      </c>
      <c r="C41" s="102">
        <v>0.1</v>
      </c>
      <c r="D41" s="102">
        <v>0.1</v>
      </c>
      <c r="E41" s="102">
        <v>0.1</v>
      </c>
      <c r="F41" s="103">
        <v>77</v>
      </c>
      <c r="G41" s="103">
        <v>49</v>
      </c>
      <c r="H41" s="28"/>
      <c r="I41" s="28"/>
    </row>
    <row r="42" spans="1:9" ht="11.1" customHeight="1">
      <c r="A42" s="17">
        <f>IF(D42&lt;&gt;"",COUNTA($D$10:D42),"")</f>
        <v>27</v>
      </c>
      <c r="B42" s="49" t="s">
        <v>73</v>
      </c>
      <c r="C42" s="102">
        <v>0</v>
      </c>
      <c r="D42" s="102">
        <v>0</v>
      </c>
      <c r="E42" s="102">
        <v>0</v>
      </c>
      <c r="F42" s="103">
        <v>-51</v>
      </c>
      <c r="G42" s="103">
        <v>-77</v>
      </c>
      <c r="H42" s="28"/>
      <c r="I42" s="28"/>
    </row>
    <row r="43" spans="1:9" ht="11.1" customHeight="1">
      <c r="A43" s="17" t="str">
        <f>IF(D43&lt;&gt;"",COUNTA($D$10:D43),"")</f>
        <v/>
      </c>
      <c r="B43" s="49" t="s">
        <v>224</v>
      </c>
      <c r="C43" s="102"/>
      <c r="D43" s="102"/>
      <c r="E43" s="102"/>
      <c r="F43" s="103"/>
      <c r="G43" s="103"/>
      <c r="H43" s="28"/>
      <c r="I43" s="28"/>
    </row>
    <row r="44" spans="1:9" ht="11.1" customHeight="1">
      <c r="A44" s="17">
        <f>IF(D44&lt;&gt;"",COUNTA($D$10:D44),"")</f>
        <v>28</v>
      </c>
      <c r="B44" s="49" t="s">
        <v>71</v>
      </c>
      <c r="C44" s="102">
        <v>0</v>
      </c>
      <c r="D44" s="102">
        <v>0</v>
      </c>
      <c r="E44" s="102">
        <v>0</v>
      </c>
      <c r="F44" s="103">
        <v>-18</v>
      </c>
      <c r="G44" s="103">
        <v>-23</v>
      </c>
      <c r="H44" s="28"/>
      <c r="I44" s="28"/>
    </row>
    <row r="45" spans="1:9" ht="11.1" customHeight="1">
      <c r="A45" s="17">
        <f>IF(D45&lt;&gt;"",COUNTA($D$10:D45),"")</f>
        <v>29</v>
      </c>
      <c r="B45" s="49" t="s">
        <v>72</v>
      </c>
      <c r="C45" s="102">
        <v>0</v>
      </c>
      <c r="D45" s="102">
        <v>0</v>
      </c>
      <c r="E45" s="102">
        <v>0</v>
      </c>
      <c r="F45" s="103">
        <v>-29</v>
      </c>
      <c r="G45" s="103">
        <v>-8</v>
      </c>
    </row>
    <row r="46" spans="1:9" ht="3.95" customHeight="1">
      <c r="A46" s="17" t="str">
        <f>IF(D46&lt;&gt;"",COUNTA($D$10:D46),"")</f>
        <v/>
      </c>
      <c r="B46" s="49"/>
      <c r="C46" s="96"/>
      <c r="D46" s="96"/>
      <c r="E46" s="96"/>
      <c r="F46" s="97"/>
      <c r="G46" s="97"/>
    </row>
    <row r="47" spans="1:9" ht="11.1" customHeight="1">
      <c r="A47" s="17">
        <f>IF(D47&lt;&gt;"",COUNTA($D$10:D47),"")</f>
        <v>30</v>
      </c>
      <c r="B47" s="50" t="s">
        <v>61</v>
      </c>
      <c r="C47" s="98">
        <v>217.8</v>
      </c>
      <c r="D47" s="98">
        <v>171.2</v>
      </c>
      <c r="E47" s="98">
        <v>182.5</v>
      </c>
      <c r="F47" s="99">
        <v>-16</v>
      </c>
      <c r="G47" s="99">
        <v>7</v>
      </c>
    </row>
    <row r="48" spans="1:9" ht="11.1" customHeight="1">
      <c r="A48" s="17">
        <f>IF(D48&lt;&gt;"",COUNTA($D$10:D48),"")</f>
        <v>31</v>
      </c>
      <c r="B48" s="49" t="s">
        <v>287</v>
      </c>
      <c r="C48" s="96">
        <v>216.9</v>
      </c>
      <c r="D48" s="96">
        <v>169.6</v>
      </c>
      <c r="E48" s="96">
        <v>180.8</v>
      </c>
      <c r="F48" s="97">
        <v>-17</v>
      </c>
      <c r="G48" s="97">
        <v>7</v>
      </c>
    </row>
    <row r="49" spans="1:7" ht="11.1" customHeight="1">
      <c r="A49" s="17">
        <f>IF(D49&lt;&gt;"",COUNTA($D$10:D49),"")</f>
        <v>32</v>
      </c>
      <c r="B49" s="49" t="s">
        <v>74</v>
      </c>
      <c r="C49" s="96">
        <v>215.5</v>
      </c>
      <c r="D49" s="96">
        <v>168</v>
      </c>
      <c r="E49" s="96">
        <v>178.8</v>
      </c>
      <c r="F49" s="97">
        <v>-17</v>
      </c>
      <c r="G49" s="97">
        <v>6</v>
      </c>
    </row>
    <row r="50" spans="1:7" ht="11.1" customHeight="1">
      <c r="A50" s="17">
        <f>IF(D50&lt;&gt;"",COUNTA($D$10:D50),"")</f>
        <v>33</v>
      </c>
      <c r="B50" s="49" t="s">
        <v>75</v>
      </c>
      <c r="C50" s="96">
        <v>215.3</v>
      </c>
      <c r="D50" s="96">
        <v>167.7</v>
      </c>
      <c r="E50" s="96">
        <v>178.7</v>
      </c>
      <c r="F50" s="97">
        <v>-17</v>
      </c>
      <c r="G50" s="97">
        <v>7</v>
      </c>
    </row>
    <row r="51" spans="1:7" ht="11.1" customHeight="1">
      <c r="A51" s="17">
        <f>IF(D51&lt;&gt;"",COUNTA($D$10:D51),"")</f>
        <v>34</v>
      </c>
      <c r="B51" s="49" t="s">
        <v>76</v>
      </c>
      <c r="C51" s="96">
        <v>0.2</v>
      </c>
      <c r="D51" s="96">
        <v>0.3</v>
      </c>
      <c r="E51" s="96">
        <v>0.1</v>
      </c>
      <c r="F51" s="97">
        <v>-46</v>
      </c>
      <c r="G51" s="97">
        <v>-62</v>
      </c>
    </row>
    <row r="52" spans="1:7" ht="11.1" customHeight="1">
      <c r="A52" s="17">
        <f>IF(D52&lt;&gt;"",COUNTA($D$10:D52),"")</f>
        <v>35</v>
      </c>
      <c r="B52" s="49" t="s">
        <v>77</v>
      </c>
      <c r="C52" s="96">
        <v>0.2</v>
      </c>
      <c r="D52" s="96">
        <v>0.1</v>
      </c>
      <c r="E52" s="96">
        <v>0.2</v>
      </c>
      <c r="F52" s="97">
        <v>-11</v>
      </c>
      <c r="G52" s="97">
        <v>54</v>
      </c>
    </row>
    <row r="53" spans="1:7" ht="11.1" customHeight="1">
      <c r="A53" s="17">
        <f>IF(D53&lt;&gt;"",COUNTA($D$10:D53),"")</f>
        <v>36</v>
      </c>
      <c r="B53" s="49" t="s">
        <v>78</v>
      </c>
      <c r="C53" s="96">
        <v>0.7</v>
      </c>
      <c r="D53" s="96">
        <v>1</v>
      </c>
      <c r="E53" s="96">
        <v>1.2</v>
      </c>
      <c r="F53" s="97">
        <v>74</v>
      </c>
      <c r="G53" s="97">
        <v>18</v>
      </c>
    </row>
    <row r="54" spans="1:7" ht="11.1" customHeight="1">
      <c r="A54" s="17">
        <f>IF(D54&lt;&gt;"",COUNTA($D$10:D54),"")</f>
        <v>37</v>
      </c>
      <c r="B54" s="49" t="s">
        <v>79</v>
      </c>
      <c r="C54" s="96">
        <v>0.5</v>
      </c>
      <c r="D54" s="96">
        <v>0.5</v>
      </c>
      <c r="E54" s="96">
        <v>0.6</v>
      </c>
      <c r="F54" s="97">
        <v>20</v>
      </c>
      <c r="G54" s="97">
        <v>20</v>
      </c>
    </row>
    <row r="55" spans="1:7" ht="11.1" customHeight="1">
      <c r="A55" s="17">
        <f>IF(D55&lt;&gt;"",COUNTA($D$10:D55),"")</f>
        <v>38</v>
      </c>
      <c r="B55" s="49" t="s">
        <v>80</v>
      </c>
      <c r="C55" s="102"/>
      <c r="D55" s="102" t="s">
        <v>3</v>
      </c>
      <c r="E55" s="102"/>
      <c r="F55" s="103"/>
      <c r="G55" s="103"/>
    </row>
    <row r="56" spans="1:7" ht="11.1" customHeight="1">
      <c r="A56" s="17">
        <f>IF(D56&lt;&gt;"",COUNTA($D$10:D56),"")</f>
        <v>39</v>
      </c>
      <c r="B56" s="49" t="s">
        <v>81</v>
      </c>
      <c r="C56" s="102"/>
      <c r="D56" s="102" t="s">
        <v>3</v>
      </c>
      <c r="E56" s="102"/>
      <c r="F56" s="103"/>
      <c r="G56" s="103"/>
    </row>
    <row r="57" spans="1:7" ht="11.1" customHeight="1">
      <c r="A57" s="17">
        <f>IF(D57&lt;&gt;"",COUNTA($D$10:D57),"")</f>
        <v>40</v>
      </c>
      <c r="B57" s="49" t="s">
        <v>82</v>
      </c>
      <c r="C57" s="102">
        <v>0.1</v>
      </c>
      <c r="D57" s="102">
        <v>0.4</v>
      </c>
      <c r="E57" s="102">
        <v>0.2</v>
      </c>
      <c r="F57" s="103">
        <v>90</v>
      </c>
      <c r="G57" s="103">
        <v>-57</v>
      </c>
    </row>
    <row r="58" spans="1:7" ht="11.1" customHeight="1">
      <c r="A58" s="17">
        <f>IF(D58&lt;&gt;"",COUNTA($D$10:D58),"")</f>
        <v>41</v>
      </c>
      <c r="B58" s="49" t="s">
        <v>83</v>
      </c>
      <c r="C58" s="102">
        <v>0.1</v>
      </c>
      <c r="D58" s="102">
        <v>0</v>
      </c>
      <c r="E58" s="102">
        <v>0.1</v>
      </c>
      <c r="F58" s="103">
        <v>7</v>
      </c>
      <c r="G58" s="103">
        <v>41</v>
      </c>
    </row>
    <row r="59" spans="1:7" ht="3.95" customHeight="1">
      <c r="A59" s="17" t="str">
        <f>IF(D59&lt;&gt;"",COUNTA($D$10:D59),"")</f>
        <v/>
      </c>
      <c r="B59" s="49"/>
      <c r="C59" s="96"/>
      <c r="D59" s="96"/>
      <c r="E59" s="96"/>
      <c r="F59" s="97"/>
      <c r="G59" s="97"/>
    </row>
    <row r="60" spans="1:7" ht="11.1" customHeight="1">
      <c r="A60" s="17">
        <f>IF(D60&lt;&gt;"",COUNTA($D$10:D60),"")</f>
        <v>42</v>
      </c>
      <c r="B60" s="50" t="s">
        <v>62</v>
      </c>
      <c r="C60" s="98">
        <v>195.4</v>
      </c>
      <c r="D60" s="98">
        <v>207.9</v>
      </c>
      <c r="E60" s="98">
        <v>215.1</v>
      </c>
      <c r="F60" s="99">
        <v>10</v>
      </c>
      <c r="G60" s="99">
        <v>3</v>
      </c>
    </row>
    <row r="61" spans="1:7" ht="11.1" customHeight="1">
      <c r="A61" s="17">
        <f>IF(D61&lt;&gt;"",COUNTA($D$10:D61),"")</f>
        <v>43</v>
      </c>
      <c r="B61" s="49" t="s">
        <v>84</v>
      </c>
      <c r="C61" s="96">
        <v>4</v>
      </c>
      <c r="D61" s="96">
        <v>3.4</v>
      </c>
      <c r="E61" s="96">
        <v>3.7</v>
      </c>
      <c r="F61" s="97">
        <v>-7</v>
      </c>
      <c r="G61" s="97">
        <v>10</v>
      </c>
    </row>
    <row r="62" spans="1:7" ht="11.1" customHeight="1">
      <c r="A62" s="17">
        <f>IF(D62&lt;&gt;"",COUNTA($D$10:D62),"")</f>
        <v>44</v>
      </c>
      <c r="B62" s="49" t="s">
        <v>269</v>
      </c>
      <c r="C62" s="96">
        <v>153.19999999999999</v>
      </c>
      <c r="D62" s="96">
        <v>166.3</v>
      </c>
      <c r="E62" s="96">
        <v>171.2</v>
      </c>
      <c r="F62" s="97">
        <v>12</v>
      </c>
      <c r="G62" s="97">
        <v>3</v>
      </c>
    </row>
    <row r="63" spans="1:7" ht="11.1" customHeight="1">
      <c r="A63" s="17">
        <f>IF(D63&lt;&gt;"",COUNTA($D$10:D63),"")</f>
        <v>45</v>
      </c>
      <c r="B63" s="49" t="s">
        <v>87</v>
      </c>
      <c r="C63" s="96">
        <v>14.4</v>
      </c>
      <c r="D63" s="96">
        <v>15.2</v>
      </c>
      <c r="E63" s="96">
        <v>16.8</v>
      </c>
      <c r="F63" s="97">
        <v>17</v>
      </c>
      <c r="G63" s="97">
        <v>11</v>
      </c>
    </row>
    <row r="64" spans="1:7" ht="11.1" customHeight="1">
      <c r="A64" s="17">
        <f>IF(D64&lt;&gt;"",COUNTA($D$10:D64),"")</f>
        <v>46</v>
      </c>
      <c r="B64" s="49" t="s">
        <v>85</v>
      </c>
      <c r="C64" s="96">
        <v>23.1</v>
      </c>
      <c r="D64" s="96">
        <v>22.9</v>
      </c>
      <c r="E64" s="96">
        <v>23.4</v>
      </c>
      <c r="F64" s="97">
        <v>1</v>
      </c>
      <c r="G64" s="97">
        <v>2</v>
      </c>
    </row>
    <row r="65" spans="1:7" ht="3.95" customHeight="1">
      <c r="A65" s="17" t="str">
        <f>IF(D65&lt;&gt;"",COUNTA($D$10:D65),"")</f>
        <v/>
      </c>
      <c r="B65" s="49"/>
      <c r="C65" s="96"/>
      <c r="D65" s="96"/>
      <c r="E65" s="96"/>
      <c r="F65" s="97"/>
      <c r="G65" s="97"/>
    </row>
    <row r="66" spans="1:7" ht="21.95" customHeight="1">
      <c r="A66" s="17">
        <f>IF(D66&lt;&gt;"",COUNTA($D$10:D66),"")</f>
        <v>47</v>
      </c>
      <c r="B66" s="50" t="s">
        <v>404</v>
      </c>
      <c r="C66" s="98">
        <v>35.9</v>
      </c>
      <c r="D66" s="98">
        <v>41.2</v>
      </c>
      <c r="E66" s="98">
        <v>41.7</v>
      </c>
      <c r="F66" s="99">
        <v>16</v>
      </c>
      <c r="G66" s="99">
        <v>2</v>
      </c>
    </row>
    <row r="67" spans="1:7" ht="3.95" customHeight="1">
      <c r="A67" s="17" t="str">
        <f>IF(D67&lt;&gt;"",COUNTA($D$10:D67),"")</f>
        <v/>
      </c>
      <c r="B67" s="49"/>
      <c r="C67" s="96"/>
      <c r="D67" s="96"/>
      <c r="E67" s="96"/>
      <c r="F67" s="97"/>
      <c r="G67" s="97"/>
    </row>
    <row r="68" spans="1:7" ht="11.1" customHeight="1">
      <c r="A68" s="17">
        <f>IF(D68&lt;&gt;"",COUNTA($D$10:D68),"")</f>
        <v>48</v>
      </c>
      <c r="B68" s="50" t="s">
        <v>63</v>
      </c>
      <c r="C68" s="100">
        <v>1075.8</v>
      </c>
      <c r="D68" s="100">
        <v>1076.5999999999999</v>
      </c>
      <c r="E68" s="100">
        <v>1069.8</v>
      </c>
      <c r="F68" s="101">
        <v>-1</v>
      </c>
      <c r="G68" s="101">
        <v>-1</v>
      </c>
    </row>
  </sheetData>
  <mergeCells count="15">
    <mergeCell ref="C7:E7"/>
    <mergeCell ref="F7:G7"/>
    <mergeCell ref="C3:E4"/>
    <mergeCell ref="A2:B2"/>
    <mergeCell ref="A3:A7"/>
    <mergeCell ref="B3:B7"/>
    <mergeCell ref="C5:C6"/>
    <mergeCell ref="D5:D6"/>
    <mergeCell ref="E5:E6"/>
    <mergeCell ref="A1:B1"/>
    <mergeCell ref="C1:G1"/>
    <mergeCell ref="F5:F6"/>
    <mergeCell ref="G5:G6"/>
    <mergeCell ref="C2:G2"/>
    <mergeCell ref="F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8"/>
  <sheetViews>
    <sheetView zoomScale="140" zoomScaleNormal="140" workbookViewId="0">
      <selection activeCell="C9" sqref="C9"/>
    </sheetView>
  </sheetViews>
  <sheetFormatPr baseColWidth="10" defaultRowHeight="11.45" customHeight="1"/>
  <cols>
    <col min="1" max="1" width="3.5703125" style="36" customWidth="1"/>
    <col min="2" max="2" width="27.5703125" style="36" bestFit="1" customWidth="1"/>
    <col min="3" max="3" width="11.5703125" style="36" customWidth="1"/>
    <col min="4" max="4" width="10.5703125" style="36" customWidth="1"/>
    <col min="5" max="5" width="11.5703125" style="36" customWidth="1"/>
    <col min="6" max="7" width="12.5703125" style="36" customWidth="1"/>
    <col min="8" max="10" width="12" style="36" customWidth="1"/>
    <col min="11" max="16384" width="11.42578125" style="36"/>
  </cols>
  <sheetData>
    <row r="1" spans="1:9" s="47" customFormat="1" ht="24.95" customHeight="1">
      <c r="A1" s="221" t="s">
        <v>217</v>
      </c>
      <c r="B1" s="222"/>
      <c r="C1" s="223" t="s">
        <v>218</v>
      </c>
      <c r="D1" s="223"/>
      <c r="E1" s="223"/>
      <c r="F1" s="223"/>
      <c r="G1" s="224"/>
    </row>
    <row r="2" spans="1:9" ht="39.950000000000003" customHeight="1">
      <c r="A2" s="230" t="s">
        <v>376</v>
      </c>
      <c r="B2" s="231"/>
      <c r="C2" s="236" t="s">
        <v>371</v>
      </c>
      <c r="D2" s="236"/>
      <c r="E2" s="236"/>
      <c r="F2" s="236"/>
      <c r="G2" s="237"/>
    </row>
    <row r="3" spans="1:9" ht="11.45" customHeight="1">
      <c r="A3" s="232" t="s">
        <v>17</v>
      </c>
      <c r="B3" s="225" t="s">
        <v>22</v>
      </c>
      <c r="C3" s="225" t="s">
        <v>402</v>
      </c>
      <c r="D3" s="225" t="s">
        <v>365</v>
      </c>
      <c r="E3" s="225" t="s">
        <v>366</v>
      </c>
      <c r="F3" s="225" t="s">
        <v>350</v>
      </c>
      <c r="G3" s="226"/>
    </row>
    <row r="4" spans="1:9" ht="11.45" customHeight="1">
      <c r="A4" s="232"/>
      <c r="B4" s="225"/>
      <c r="C4" s="225"/>
      <c r="D4" s="225"/>
      <c r="E4" s="225"/>
      <c r="F4" s="225"/>
      <c r="G4" s="226"/>
    </row>
    <row r="5" spans="1:9" ht="11.45" customHeight="1">
      <c r="A5" s="232"/>
      <c r="B5" s="225"/>
      <c r="C5" s="225"/>
      <c r="D5" s="225"/>
      <c r="E5" s="225"/>
      <c r="F5" s="225" t="s">
        <v>351</v>
      </c>
      <c r="G5" s="226" t="s">
        <v>352</v>
      </c>
    </row>
    <row r="6" spans="1:9" ht="11.45" customHeight="1">
      <c r="A6" s="232"/>
      <c r="B6" s="225"/>
      <c r="C6" s="225"/>
      <c r="D6" s="225"/>
      <c r="E6" s="225"/>
      <c r="F6" s="225"/>
      <c r="G6" s="226"/>
    </row>
    <row r="7" spans="1:9" ht="11.45" customHeight="1">
      <c r="A7" s="232"/>
      <c r="B7" s="225"/>
      <c r="C7" s="225" t="s">
        <v>90</v>
      </c>
      <c r="D7" s="225"/>
      <c r="E7" s="225"/>
      <c r="F7" s="225" t="s">
        <v>26</v>
      </c>
      <c r="G7" s="226"/>
    </row>
    <row r="8" spans="1:9" ht="11.45" customHeight="1">
      <c r="A8" s="48">
        <v>1</v>
      </c>
      <c r="B8" s="29">
        <v>2</v>
      </c>
      <c r="C8" s="29">
        <v>3</v>
      </c>
      <c r="D8" s="29">
        <v>4</v>
      </c>
      <c r="E8" s="29">
        <v>5</v>
      </c>
      <c r="F8" s="29">
        <v>6</v>
      </c>
      <c r="G8" s="31">
        <v>7</v>
      </c>
    </row>
    <row r="9" spans="1:9" ht="11.45" customHeight="1">
      <c r="A9" s="95"/>
      <c r="B9" s="55"/>
      <c r="C9" s="30"/>
      <c r="D9" s="30"/>
      <c r="E9" s="30"/>
      <c r="F9" s="35"/>
      <c r="G9" s="35"/>
    </row>
    <row r="10" spans="1:9" ht="11.45" customHeight="1">
      <c r="A10" s="17" t="str">
        <f>IF(C10&lt;&gt;"",COUNTA($C10:C$10),"")</f>
        <v/>
      </c>
      <c r="B10" s="49" t="s">
        <v>223</v>
      </c>
      <c r="C10" s="30"/>
      <c r="D10" s="30"/>
      <c r="E10" s="30"/>
      <c r="F10" s="35"/>
      <c r="G10" s="35"/>
    </row>
    <row r="11" spans="1:9" ht="11.45" customHeight="1">
      <c r="A11" s="17">
        <f>IF(C11&lt;&gt;"",COUNTA($C$10:C11),"")</f>
        <v>1</v>
      </c>
      <c r="B11" s="49" t="s">
        <v>27</v>
      </c>
      <c r="C11" s="30">
        <v>332.1</v>
      </c>
      <c r="D11" s="30">
        <v>304.3</v>
      </c>
      <c r="E11" s="30">
        <v>298.39999999999998</v>
      </c>
      <c r="F11" s="35">
        <v>-10.199999999999999</v>
      </c>
      <c r="G11" s="35">
        <v>-1.9</v>
      </c>
      <c r="I11" s="24"/>
    </row>
    <row r="12" spans="1:9" ht="11.45" customHeight="1">
      <c r="A12" s="17">
        <f>IF(C12&lt;&gt;"",COUNTA($C$10:C12),"")</f>
        <v>2</v>
      </c>
      <c r="B12" s="49" t="s">
        <v>29</v>
      </c>
      <c r="C12" s="30">
        <v>59.4</v>
      </c>
      <c r="D12" s="30">
        <v>69.099999999999994</v>
      </c>
      <c r="E12" s="30">
        <v>68.400000000000006</v>
      </c>
      <c r="F12" s="35">
        <v>15.1</v>
      </c>
      <c r="G12" s="35">
        <v>-1</v>
      </c>
      <c r="I12" s="24"/>
    </row>
    <row r="13" spans="1:9" ht="11.45" customHeight="1">
      <c r="A13" s="17">
        <f>IF(C13&lt;&gt;"",COUNTA($C$10:C13),"")</f>
        <v>3</v>
      </c>
      <c r="B13" s="49" t="s">
        <v>30</v>
      </c>
      <c r="C13" s="30">
        <v>127.4</v>
      </c>
      <c r="D13" s="30">
        <v>134.19999999999999</v>
      </c>
      <c r="E13" s="30">
        <v>133.6</v>
      </c>
      <c r="F13" s="35">
        <v>4.9000000000000004</v>
      </c>
      <c r="G13" s="35">
        <v>-0.5</v>
      </c>
      <c r="I13" s="24"/>
    </row>
    <row r="14" spans="1:9" ht="11.45" customHeight="1">
      <c r="A14" s="17">
        <f>IF(C14&lt;&gt;"",COUNTA($C$10:C14),"")</f>
        <v>4</v>
      </c>
      <c r="B14" s="49" t="s">
        <v>28</v>
      </c>
      <c r="C14" s="30">
        <v>13.6</v>
      </c>
      <c r="D14" s="30">
        <v>15.1</v>
      </c>
      <c r="E14" s="30">
        <v>15</v>
      </c>
      <c r="F14" s="35">
        <v>10.8</v>
      </c>
      <c r="G14" s="35">
        <v>-0.7</v>
      </c>
      <c r="I14" s="24"/>
    </row>
    <row r="15" spans="1:9" ht="11.45" customHeight="1">
      <c r="A15" s="17">
        <f>IF(C15&lt;&gt;"",COUNTA($C$10:C15),"")</f>
        <v>5</v>
      </c>
      <c r="B15" s="49" t="s">
        <v>31</v>
      </c>
      <c r="C15" s="30">
        <v>204.3</v>
      </c>
      <c r="D15" s="30">
        <v>178.7</v>
      </c>
      <c r="E15" s="30">
        <v>174</v>
      </c>
      <c r="F15" s="35">
        <v>-14.8</v>
      </c>
      <c r="G15" s="35">
        <v>-2.6</v>
      </c>
      <c r="I15" s="24"/>
    </row>
    <row r="16" spans="1:9" ht="11.45" customHeight="1">
      <c r="A16" s="17" t="str">
        <f>IF(C16&lt;&gt;"",COUNTA($C$10:C16),"")</f>
        <v/>
      </c>
      <c r="B16" s="49"/>
      <c r="C16" s="30"/>
      <c r="D16" s="30"/>
      <c r="E16" s="30"/>
      <c r="F16" s="35"/>
      <c r="G16" s="35"/>
      <c r="I16" s="24"/>
    </row>
    <row r="17" spans="1:9" ht="11.45" customHeight="1">
      <c r="A17" s="17">
        <f>IF(C17&lt;&gt;"",COUNTA($C$10:C17),"")</f>
        <v>6</v>
      </c>
      <c r="B17" s="49" t="s">
        <v>24</v>
      </c>
      <c r="C17" s="30">
        <v>4.2</v>
      </c>
      <c r="D17" s="30">
        <v>3.7</v>
      </c>
      <c r="E17" s="30">
        <v>3</v>
      </c>
      <c r="F17" s="35">
        <v>-28.6</v>
      </c>
      <c r="G17" s="35">
        <v>-19.899999999999999</v>
      </c>
      <c r="I17" s="24"/>
    </row>
    <row r="18" spans="1:9" ht="11.45" customHeight="1">
      <c r="A18" s="17"/>
      <c r="B18" s="86"/>
      <c r="C18" s="32"/>
      <c r="D18" s="32"/>
      <c r="E18" s="32"/>
      <c r="F18" s="42"/>
      <c r="G18" s="42"/>
    </row>
    <row r="19" spans="1:9" ht="11.45" customHeight="1">
      <c r="A19" s="17"/>
      <c r="B19" s="86"/>
      <c r="C19" s="32"/>
      <c r="D19" s="32"/>
      <c r="E19" s="32"/>
      <c r="F19" s="42"/>
      <c r="G19" s="42"/>
    </row>
    <row r="20" spans="1:9" ht="11.45" customHeight="1">
      <c r="A20" s="17"/>
      <c r="B20" s="86"/>
      <c r="C20" s="32"/>
      <c r="D20" s="32"/>
      <c r="E20" s="32"/>
      <c r="F20" s="42"/>
      <c r="G20" s="42"/>
    </row>
    <row r="21" spans="1:9" ht="11.45" customHeight="1">
      <c r="A21" s="17"/>
      <c r="B21" s="86"/>
      <c r="C21" s="32"/>
      <c r="D21" s="32"/>
      <c r="E21" s="32"/>
      <c r="F21" s="42"/>
      <c r="G21" s="42"/>
    </row>
    <row r="22" spans="1:9" ht="30" customHeight="1">
      <c r="A22" s="242" t="s">
        <v>270</v>
      </c>
      <c r="B22" s="243"/>
      <c r="C22" s="244" t="s">
        <v>47</v>
      </c>
      <c r="D22" s="245"/>
      <c r="E22" s="245"/>
      <c r="F22" s="246"/>
    </row>
    <row r="23" spans="1:9" ht="11.45" customHeight="1">
      <c r="A23" s="247" t="s">
        <v>17</v>
      </c>
      <c r="B23" s="249" t="s">
        <v>22</v>
      </c>
      <c r="C23" s="249" t="s">
        <v>43</v>
      </c>
      <c r="D23" s="249"/>
      <c r="E23" s="249"/>
      <c r="F23" s="250"/>
    </row>
    <row r="24" spans="1:9" ht="11.45" customHeight="1">
      <c r="A24" s="248"/>
      <c r="B24" s="249"/>
      <c r="C24" s="249" t="s">
        <v>23</v>
      </c>
      <c r="D24" s="249"/>
      <c r="E24" s="249"/>
      <c r="F24" s="250"/>
    </row>
    <row r="25" spans="1:9" ht="11.45" customHeight="1">
      <c r="A25" s="248"/>
      <c r="B25" s="249"/>
      <c r="C25" s="249">
        <v>2020</v>
      </c>
      <c r="D25" s="249"/>
      <c r="E25" s="249">
        <v>2021</v>
      </c>
      <c r="F25" s="250"/>
    </row>
    <row r="26" spans="1:9" ht="11.45" customHeight="1">
      <c r="A26" s="248"/>
      <c r="B26" s="249"/>
      <c r="C26" s="249" t="s">
        <v>26</v>
      </c>
      <c r="D26" s="249"/>
      <c r="E26" s="249"/>
      <c r="F26" s="250"/>
    </row>
    <row r="27" spans="1:9" ht="11.45" customHeight="1">
      <c r="A27" s="150">
        <v>1</v>
      </c>
      <c r="B27" s="151">
        <v>2</v>
      </c>
      <c r="C27" s="239">
        <v>3</v>
      </c>
      <c r="D27" s="239"/>
      <c r="E27" s="240">
        <v>4</v>
      </c>
      <c r="F27" s="241"/>
    </row>
    <row r="28" spans="1:9" ht="11.45" customHeight="1">
      <c r="A28" s="111"/>
      <c r="B28" s="77"/>
      <c r="C28" s="152"/>
      <c r="D28" s="152"/>
      <c r="E28" s="152"/>
      <c r="F28" s="152"/>
    </row>
    <row r="29" spans="1:9" ht="11.45" customHeight="1">
      <c r="A29" s="153" t="str">
        <f>IF(C29&lt;&gt;"",COUNTA($C$29:C29),"")</f>
        <v/>
      </c>
      <c r="B29" s="77" t="s">
        <v>223</v>
      </c>
      <c r="C29" s="152"/>
      <c r="D29" s="152"/>
      <c r="E29" s="152"/>
      <c r="F29" s="152"/>
    </row>
    <row r="30" spans="1:9" ht="11.45" customHeight="1">
      <c r="A30" s="153">
        <f>IF(C30&lt;&gt;"",COUNTA($C$29:C30),"")</f>
        <v>1</v>
      </c>
      <c r="B30" s="77" t="s">
        <v>27</v>
      </c>
      <c r="C30" s="152">
        <v>0.3</v>
      </c>
      <c r="D30" s="152"/>
      <c r="E30" s="152">
        <v>0.5</v>
      </c>
      <c r="F30" s="152"/>
    </row>
    <row r="31" spans="1:9" ht="11.45" customHeight="1">
      <c r="A31" s="153">
        <f>IF(C31&lt;&gt;"",COUNTA($C$29:C31),"")</f>
        <v>2</v>
      </c>
      <c r="B31" s="77" t="s">
        <v>29</v>
      </c>
      <c r="C31" s="152">
        <v>0.1</v>
      </c>
      <c r="D31" s="152"/>
      <c r="E31" s="152">
        <v>0.9</v>
      </c>
      <c r="F31" s="152"/>
    </row>
    <row r="32" spans="1:9" ht="11.45" customHeight="1">
      <c r="A32" s="153">
        <f>IF(C32&lt;&gt;"",COUNTA($C$29:C32),"")</f>
        <v>3</v>
      </c>
      <c r="B32" s="77" t="s">
        <v>28</v>
      </c>
      <c r="C32" s="152">
        <v>0.4</v>
      </c>
      <c r="D32" s="152"/>
      <c r="E32" s="152">
        <v>2.2000000000000002</v>
      </c>
      <c r="F32" s="152"/>
    </row>
    <row r="33" spans="1:7" ht="11.45" customHeight="1">
      <c r="A33" s="153">
        <f>IF(C33&lt;&gt;"",COUNTA($C$29:C33),"")</f>
        <v>4</v>
      </c>
      <c r="B33" s="77" t="s">
        <v>30</v>
      </c>
      <c r="C33" s="152" t="s">
        <v>3</v>
      </c>
      <c r="D33" s="152"/>
      <c r="E33" s="152">
        <v>0.8</v>
      </c>
      <c r="F33" s="152"/>
    </row>
    <row r="34" spans="1:7" ht="11.45" customHeight="1">
      <c r="A34" s="153">
        <f>IF(C34&lt;&gt;"",COUNTA($C$29:C34),"")</f>
        <v>5</v>
      </c>
      <c r="B34" s="77" t="s">
        <v>31</v>
      </c>
      <c r="C34" s="152">
        <v>0.7</v>
      </c>
      <c r="D34" s="152"/>
      <c r="E34" s="152">
        <v>0.1</v>
      </c>
      <c r="F34" s="152"/>
    </row>
    <row r="35" spans="1:7" ht="11.45" customHeight="1">
      <c r="A35" s="153" t="str">
        <f>IF(C35&lt;&gt;"",COUNTA($C$29:C35),"")</f>
        <v/>
      </c>
      <c r="B35" s="77"/>
      <c r="C35" s="152"/>
      <c r="D35" s="152"/>
      <c r="E35" s="152"/>
      <c r="F35" s="152"/>
    </row>
    <row r="36" spans="1:7" ht="11.45" customHeight="1">
      <c r="A36" s="153">
        <f>IF(C36&lt;&gt;"",COUNTA($C$29:C36),"")</f>
        <v>6</v>
      </c>
      <c r="B36" s="77" t="s">
        <v>24</v>
      </c>
      <c r="C36" s="152" t="s">
        <v>3</v>
      </c>
      <c r="D36" s="152"/>
      <c r="E36" s="152">
        <v>4.9000000000000004</v>
      </c>
      <c r="F36" s="152"/>
    </row>
    <row r="37" spans="1:7" ht="11.45" customHeight="1">
      <c r="A37" s="17"/>
      <c r="B37" s="86"/>
      <c r="C37" s="32"/>
      <c r="D37" s="32"/>
      <c r="E37" s="32"/>
      <c r="F37" s="42"/>
      <c r="G37" s="42"/>
    </row>
    <row r="38" spans="1:7" ht="11.45" customHeight="1">
      <c r="A38" s="17"/>
      <c r="B38" s="86"/>
      <c r="C38" s="32"/>
      <c r="D38" s="32"/>
      <c r="E38" s="32"/>
      <c r="F38" s="42"/>
      <c r="G38" s="42"/>
    </row>
  </sheetData>
  <mergeCells count="25">
    <mergeCell ref="C2:G2"/>
    <mergeCell ref="A2:B2"/>
    <mergeCell ref="C26:F26"/>
    <mergeCell ref="F3:G4"/>
    <mergeCell ref="E3:E6"/>
    <mergeCell ref="F5:F6"/>
    <mergeCell ref="G5:G6"/>
    <mergeCell ref="C7:E7"/>
    <mergeCell ref="F7:G7"/>
    <mergeCell ref="C27:D27"/>
    <mergeCell ref="E27:F27"/>
    <mergeCell ref="A22:B22"/>
    <mergeCell ref="C22:F22"/>
    <mergeCell ref="A1:B1"/>
    <mergeCell ref="C1:G1"/>
    <mergeCell ref="A23:A26"/>
    <mergeCell ref="B23:B26"/>
    <mergeCell ref="C23:F23"/>
    <mergeCell ref="C24:F24"/>
    <mergeCell ref="C25:D25"/>
    <mergeCell ref="E25:F25"/>
    <mergeCell ref="B3:B7"/>
    <mergeCell ref="C3:C6"/>
    <mergeCell ref="D3:D6"/>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6"/>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45" customHeight="1"/>
  <cols>
    <col min="1" max="1" width="3.5703125" style="36" customWidth="1"/>
    <col min="2" max="2" width="34.5703125" style="36" customWidth="1"/>
    <col min="3" max="7" width="10.5703125" style="36" customWidth="1"/>
    <col min="8" max="16384" width="11.42578125" style="36"/>
  </cols>
  <sheetData>
    <row r="1" spans="1:7" ht="24.95" customHeight="1">
      <c r="A1" s="221" t="s">
        <v>217</v>
      </c>
      <c r="B1" s="222"/>
      <c r="C1" s="223" t="s">
        <v>218</v>
      </c>
      <c r="D1" s="223"/>
      <c r="E1" s="223"/>
      <c r="F1" s="223"/>
      <c r="G1" s="224"/>
    </row>
    <row r="2" spans="1:7" ht="39.950000000000003" customHeight="1">
      <c r="A2" s="230" t="s">
        <v>377</v>
      </c>
      <c r="B2" s="231"/>
      <c r="C2" s="236" t="s">
        <v>91</v>
      </c>
      <c r="D2" s="236"/>
      <c r="E2" s="236"/>
      <c r="F2" s="236"/>
      <c r="G2" s="237"/>
    </row>
    <row r="3" spans="1:7" ht="11.25" customHeight="1">
      <c r="A3" s="232" t="s">
        <v>17</v>
      </c>
      <c r="B3" s="225" t="s">
        <v>22</v>
      </c>
      <c r="C3" s="225" t="s">
        <v>330</v>
      </c>
      <c r="D3" s="225">
        <v>2019</v>
      </c>
      <c r="E3" s="225">
        <v>2020</v>
      </c>
      <c r="F3" s="225" t="s">
        <v>346</v>
      </c>
      <c r="G3" s="226"/>
    </row>
    <row r="4" spans="1:7" ht="11.45" customHeight="1">
      <c r="A4" s="232"/>
      <c r="B4" s="225"/>
      <c r="C4" s="225"/>
      <c r="D4" s="225"/>
      <c r="E4" s="225"/>
      <c r="F4" s="45" t="s">
        <v>330</v>
      </c>
      <c r="G4" s="46">
        <v>2019</v>
      </c>
    </row>
    <row r="5" spans="1:7" ht="11.45" customHeight="1">
      <c r="A5" s="48">
        <v>1</v>
      </c>
      <c r="B5" s="29">
        <v>2</v>
      </c>
      <c r="C5" s="29">
        <v>3</v>
      </c>
      <c r="D5" s="29">
        <v>4</v>
      </c>
      <c r="E5" s="29">
        <v>5</v>
      </c>
      <c r="F5" s="29">
        <v>6</v>
      </c>
      <c r="G5" s="31">
        <v>7</v>
      </c>
    </row>
    <row r="6" spans="1:7" ht="30" customHeight="1">
      <c r="A6" s="144"/>
      <c r="B6" s="90"/>
      <c r="C6" s="227" t="s">
        <v>58</v>
      </c>
      <c r="D6" s="227"/>
      <c r="E6" s="227"/>
      <c r="F6" s="227"/>
      <c r="G6" s="254"/>
    </row>
    <row r="7" spans="1:7" ht="11.45" customHeight="1">
      <c r="A7" s="108"/>
      <c r="B7" s="90"/>
      <c r="C7" s="253" t="s">
        <v>90</v>
      </c>
      <c r="D7" s="225"/>
      <c r="E7" s="225"/>
      <c r="F7" s="225" t="s">
        <v>26</v>
      </c>
      <c r="G7" s="226"/>
    </row>
    <row r="8" spans="1:7" ht="11.45" customHeight="1">
      <c r="A8" s="51"/>
      <c r="B8" s="90"/>
      <c r="C8" s="32"/>
      <c r="D8" s="32"/>
      <c r="E8" s="32"/>
      <c r="F8" s="35"/>
      <c r="G8" s="35"/>
    </row>
    <row r="9" spans="1:7" ht="22.5" customHeight="1">
      <c r="A9" s="17">
        <f>IF(D9&lt;&gt;"",COUNTA($D9:D$9),"")</f>
        <v>1</v>
      </c>
      <c r="B9" s="50" t="s">
        <v>364</v>
      </c>
      <c r="C9" s="33">
        <v>563.70000000000005</v>
      </c>
      <c r="D9" s="33">
        <v>582.1</v>
      </c>
      <c r="E9" s="33">
        <v>551.20000000000005</v>
      </c>
      <c r="F9" s="34">
        <v>-2</v>
      </c>
      <c r="G9" s="34">
        <v>-5</v>
      </c>
    </row>
    <row r="10" spans="1:7" ht="8.1" customHeight="1">
      <c r="A10" s="17" t="str">
        <f>IF(D10&lt;&gt;"",COUNTA($D$9:D10),"")</f>
        <v/>
      </c>
      <c r="B10" s="117"/>
      <c r="C10" s="32"/>
      <c r="D10" s="32"/>
      <c r="E10" s="32"/>
      <c r="F10" s="35"/>
      <c r="G10" s="35"/>
    </row>
    <row r="11" spans="1:7" ht="11.45" customHeight="1">
      <c r="A11" s="17">
        <f>IF(D11&lt;&gt;"",COUNTA($D$9:D11),"")</f>
        <v>2</v>
      </c>
      <c r="B11" s="49" t="s">
        <v>275</v>
      </c>
      <c r="C11" s="32">
        <v>344.9</v>
      </c>
      <c r="D11" s="32">
        <v>335</v>
      </c>
      <c r="E11" s="32">
        <v>307</v>
      </c>
      <c r="F11" s="35">
        <v>-11</v>
      </c>
      <c r="G11" s="35">
        <v>-8</v>
      </c>
    </row>
    <row r="12" spans="1:7" ht="11.45" customHeight="1">
      <c r="A12" s="17">
        <f>IF(D12&lt;&gt;"",COUNTA($D$9:D12),"")</f>
        <v>3</v>
      </c>
      <c r="B12" s="49" t="s">
        <v>276</v>
      </c>
      <c r="C12" s="32">
        <v>339.4</v>
      </c>
      <c r="D12" s="32">
        <v>332.8</v>
      </c>
      <c r="E12" s="32">
        <v>304.3</v>
      </c>
      <c r="F12" s="35">
        <v>-10</v>
      </c>
      <c r="G12" s="35">
        <v>-9</v>
      </c>
    </row>
    <row r="13" spans="1:7" ht="11.45" customHeight="1">
      <c r="A13" s="17">
        <f>IF(D13&lt;&gt;"",COUNTA($D$9:D13),"")</f>
        <v>4</v>
      </c>
      <c r="B13" s="49" t="s">
        <v>277</v>
      </c>
      <c r="C13" s="32">
        <v>5.5</v>
      </c>
      <c r="D13" s="32">
        <v>2.1</v>
      </c>
      <c r="E13" s="32">
        <v>2.7</v>
      </c>
      <c r="F13" s="35">
        <v>-52</v>
      </c>
      <c r="G13" s="35">
        <v>24</v>
      </c>
    </row>
    <row r="14" spans="1:7" ht="11.45" customHeight="1">
      <c r="A14" s="17">
        <f>IF(D14&lt;&gt;"",COUNTA($D$9:D14),"")</f>
        <v>5</v>
      </c>
      <c r="B14" s="49" t="s">
        <v>278</v>
      </c>
      <c r="C14" s="32">
        <v>58.6</v>
      </c>
      <c r="D14" s="32">
        <v>67.5</v>
      </c>
      <c r="E14" s="32">
        <v>69.099999999999994</v>
      </c>
      <c r="F14" s="35">
        <v>18</v>
      </c>
      <c r="G14" s="35">
        <v>2</v>
      </c>
    </row>
    <row r="15" spans="1:7" ht="11.45" customHeight="1">
      <c r="A15" s="17">
        <f>IF(D15&lt;&gt;"",COUNTA($D$9:D15),"")</f>
        <v>6</v>
      </c>
      <c r="B15" s="49" t="s">
        <v>279</v>
      </c>
      <c r="C15" s="32">
        <v>134.4</v>
      </c>
      <c r="D15" s="32">
        <v>148.69999999999999</v>
      </c>
      <c r="E15" s="32">
        <v>142.1</v>
      </c>
      <c r="F15" s="35">
        <v>6</v>
      </c>
      <c r="G15" s="35">
        <v>-4</v>
      </c>
    </row>
    <row r="16" spans="1:7" ht="11.45" customHeight="1">
      <c r="A16" s="17">
        <f>IF(D16&lt;&gt;"",COUNTA($D$9:D16),"")</f>
        <v>7</v>
      </c>
      <c r="B16" s="49" t="s">
        <v>280</v>
      </c>
      <c r="C16" s="32">
        <v>124.7</v>
      </c>
      <c r="D16" s="32">
        <v>142.4</v>
      </c>
      <c r="E16" s="32">
        <v>134.19999999999999</v>
      </c>
      <c r="F16" s="35">
        <v>8</v>
      </c>
      <c r="G16" s="35">
        <v>-6</v>
      </c>
    </row>
    <row r="17" spans="1:7" ht="11.45" customHeight="1">
      <c r="A17" s="17">
        <f>IF(D17&lt;&gt;"",COUNTA($D$9:D17),"")</f>
        <v>8</v>
      </c>
      <c r="B17" s="49" t="s">
        <v>281</v>
      </c>
      <c r="C17" s="32">
        <v>9.6999999999999993</v>
      </c>
      <c r="D17" s="32">
        <v>6.3</v>
      </c>
      <c r="E17" s="32">
        <v>7.9</v>
      </c>
      <c r="F17" s="35">
        <v>-19</v>
      </c>
      <c r="G17" s="35">
        <v>24</v>
      </c>
    </row>
    <row r="18" spans="1:7" ht="11.45" customHeight="1">
      <c r="A18" s="17">
        <f>IF(D18&lt;&gt;"",COUNTA($D$9:D18),"")</f>
        <v>9</v>
      </c>
      <c r="B18" s="49" t="s">
        <v>282</v>
      </c>
      <c r="C18" s="32">
        <v>8.4</v>
      </c>
      <c r="D18" s="32">
        <v>9.4</v>
      </c>
      <c r="E18" s="32">
        <v>11.2</v>
      </c>
      <c r="F18" s="35">
        <v>33</v>
      </c>
      <c r="G18" s="35">
        <v>19</v>
      </c>
    </row>
    <row r="19" spans="1:7" ht="11.45" customHeight="1">
      <c r="A19" s="17">
        <f>IF(D19&lt;&gt;"",COUNTA($D$9:D19),"")</f>
        <v>10</v>
      </c>
      <c r="B19" s="49" t="s">
        <v>283</v>
      </c>
      <c r="C19" s="32">
        <v>0.5</v>
      </c>
      <c r="D19" s="32">
        <v>0.4</v>
      </c>
      <c r="E19" s="32">
        <v>0.4</v>
      </c>
      <c r="F19" s="35">
        <v>-26</v>
      </c>
      <c r="G19" s="35">
        <v>10</v>
      </c>
    </row>
    <row r="20" spans="1:7" ht="11.45" customHeight="1">
      <c r="A20" s="17">
        <f>IF(D20&lt;&gt;"",COUNTA($D$9:D20),"")</f>
        <v>11</v>
      </c>
      <c r="B20" s="49" t="s">
        <v>284</v>
      </c>
      <c r="C20" s="32">
        <v>12.9</v>
      </c>
      <c r="D20" s="32">
        <v>15.7</v>
      </c>
      <c r="E20" s="32">
        <v>15.1</v>
      </c>
      <c r="F20" s="35">
        <v>18</v>
      </c>
      <c r="G20" s="35">
        <v>-4</v>
      </c>
    </row>
    <row r="21" spans="1:7" ht="11.45" customHeight="1">
      <c r="A21" s="17">
        <f>IF(D21&lt;&gt;"",COUNTA($D$9:D21),"")</f>
        <v>12</v>
      </c>
      <c r="B21" s="49" t="s">
        <v>285</v>
      </c>
      <c r="C21" s="32">
        <v>4</v>
      </c>
      <c r="D21" s="32">
        <v>5.5</v>
      </c>
      <c r="E21" s="32">
        <v>6.4</v>
      </c>
      <c r="F21" s="35">
        <v>59</v>
      </c>
      <c r="G21" s="35">
        <v>17</v>
      </c>
    </row>
    <row r="22" spans="1:7" ht="30" customHeight="1">
      <c r="A22" s="17" t="str">
        <f>IF(D22&lt;&gt;"",COUNTA($D$9:D22),"")</f>
        <v/>
      </c>
      <c r="B22" s="49"/>
      <c r="C22" s="251" t="s">
        <v>167</v>
      </c>
      <c r="D22" s="251"/>
      <c r="E22" s="251"/>
      <c r="F22" s="251"/>
      <c r="G22" s="252"/>
    </row>
    <row r="23" spans="1:7" ht="11.45" customHeight="1">
      <c r="A23" s="17" t="str">
        <f>IF(D23&lt;&gt;"",COUNTA($D$9:D23),"")</f>
        <v/>
      </c>
      <c r="B23" s="49"/>
      <c r="C23" s="225" t="s">
        <v>92</v>
      </c>
      <c r="D23" s="225"/>
      <c r="E23" s="225"/>
      <c r="F23" s="225" t="s">
        <v>26</v>
      </c>
      <c r="G23" s="226"/>
    </row>
    <row r="24" spans="1:7" ht="11.45" customHeight="1">
      <c r="A24" s="17" t="str">
        <f>IF(D24&lt;&gt;"",COUNTA($D$9:D24),"")</f>
        <v/>
      </c>
      <c r="B24" s="49"/>
      <c r="C24" s="32"/>
      <c r="D24" s="32"/>
      <c r="E24" s="32"/>
      <c r="F24" s="35"/>
      <c r="G24" s="35"/>
    </row>
    <row r="25" spans="1:7" s="118" customFormat="1" ht="22.5" customHeight="1">
      <c r="A25" s="17">
        <f>IF(D25&lt;&gt;"",COUNTA($D$9:D25),"")</f>
        <v>13</v>
      </c>
      <c r="B25" s="50" t="s">
        <v>364</v>
      </c>
      <c r="C25" s="33">
        <v>71.599999999999994</v>
      </c>
      <c r="D25" s="33">
        <v>73.3</v>
      </c>
      <c r="E25" s="33">
        <v>73.5</v>
      </c>
      <c r="F25" s="34">
        <v>3</v>
      </c>
      <c r="G25" s="34">
        <v>0</v>
      </c>
    </row>
    <row r="26" spans="1:7" ht="8.1" customHeight="1">
      <c r="A26" s="17" t="str">
        <f>IF(D26&lt;&gt;"",COUNTA($D$9:D26),"")</f>
        <v/>
      </c>
      <c r="B26" s="117"/>
      <c r="C26" s="32"/>
      <c r="D26" s="32"/>
      <c r="E26" s="32"/>
      <c r="F26" s="35"/>
      <c r="G26" s="35"/>
    </row>
    <row r="27" spans="1:7" ht="11.45" customHeight="1">
      <c r="A27" s="17">
        <f>IF(D27&lt;&gt;"",COUNTA($D$9:D27),"")</f>
        <v>14</v>
      </c>
      <c r="B27" s="49" t="s">
        <v>275</v>
      </c>
      <c r="C27" s="32">
        <v>76.3</v>
      </c>
      <c r="D27" s="32">
        <v>77.400000000000006</v>
      </c>
      <c r="E27" s="32">
        <v>80.8</v>
      </c>
      <c r="F27" s="35">
        <v>6</v>
      </c>
      <c r="G27" s="35">
        <v>4</v>
      </c>
    </row>
    <row r="28" spans="1:7" ht="11.45" customHeight="1">
      <c r="A28" s="17">
        <f>IF(D28&lt;&gt;"",COUNTA($D$9:D28),"")</f>
        <v>15</v>
      </c>
      <c r="B28" s="49" t="s">
        <v>276</v>
      </c>
      <c r="C28" s="32">
        <v>76.8</v>
      </c>
      <c r="D28" s="32">
        <v>77.7</v>
      </c>
      <c r="E28" s="32">
        <v>81.099999999999994</v>
      </c>
      <c r="F28" s="35">
        <v>6</v>
      </c>
      <c r="G28" s="35">
        <v>4</v>
      </c>
    </row>
    <row r="29" spans="1:7" ht="11.45" customHeight="1">
      <c r="A29" s="17">
        <f>IF(D29&lt;&gt;"",COUNTA($D$9:D29),"")</f>
        <v>16</v>
      </c>
      <c r="B29" s="49" t="s">
        <v>277</v>
      </c>
      <c r="C29" s="32">
        <v>42.9</v>
      </c>
      <c r="D29" s="32">
        <v>37.6</v>
      </c>
      <c r="E29" s="32">
        <v>51.9</v>
      </c>
      <c r="F29" s="35">
        <v>21</v>
      </c>
      <c r="G29" s="35">
        <v>38</v>
      </c>
    </row>
    <row r="30" spans="1:7" ht="11.45" customHeight="1">
      <c r="A30" s="17">
        <f>IF(D30&lt;&gt;"",COUNTA($D$9:D30),"")</f>
        <v>17</v>
      </c>
      <c r="B30" s="49" t="s">
        <v>278</v>
      </c>
      <c r="C30" s="32">
        <v>54.7</v>
      </c>
      <c r="D30" s="32">
        <v>54.6</v>
      </c>
      <c r="E30" s="32">
        <v>55.5</v>
      </c>
      <c r="F30" s="35">
        <v>1</v>
      </c>
      <c r="G30" s="35">
        <v>2</v>
      </c>
    </row>
    <row r="31" spans="1:7" ht="11.45" customHeight="1">
      <c r="A31" s="17">
        <f>IF(D31&lt;&gt;"",COUNTA($D$9:D31),"")</f>
        <v>18</v>
      </c>
      <c r="B31" s="49" t="s">
        <v>279</v>
      </c>
      <c r="C31" s="32">
        <v>71</v>
      </c>
      <c r="D31" s="32">
        <v>77.400000000000006</v>
      </c>
      <c r="E31" s="32">
        <v>72.599999999999994</v>
      </c>
      <c r="F31" s="35">
        <v>2</v>
      </c>
      <c r="G31" s="35">
        <v>-6</v>
      </c>
    </row>
    <row r="32" spans="1:7" ht="11.45" customHeight="1">
      <c r="A32" s="17">
        <f>IF(D32&lt;&gt;"",COUNTA($D$9:D32),"")</f>
        <v>19</v>
      </c>
      <c r="B32" s="49" t="s">
        <v>280</v>
      </c>
      <c r="C32" s="32">
        <v>73.3</v>
      </c>
      <c r="D32" s="32">
        <v>79</v>
      </c>
      <c r="E32" s="32">
        <v>74.400000000000006</v>
      </c>
      <c r="F32" s="35">
        <v>1</v>
      </c>
      <c r="G32" s="35">
        <v>-6</v>
      </c>
    </row>
    <row r="33" spans="1:7" ht="11.45" customHeight="1">
      <c r="A33" s="17">
        <f>IF(D33&lt;&gt;"",COUNTA($D$9:D33),"")</f>
        <v>20</v>
      </c>
      <c r="B33" s="49" t="s">
        <v>281</v>
      </c>
      <c r="C33" s="32">
        <v>41.7</v>
      </c>
      <c r="D33" s="32">
        <v>42.2</v>
      </c>
      <c r="E33" s="32">
        <v>41.3</v>
      </c>
      <c r="F33" s="35">
        <v>-1</v>
      </c>
      <c r="G33" s="35">
        <v>-2</v>
      </c>
    </row>
    <row r="34" spans="1:7" ht="11.45" customHeight="1">
      <c r="A34" s="17">
        <f>IF(D34&lt;&gt;"",COUNTA($D$9:D34),"")</f>
        <v>21</v>
      </c>
      <c r="B34" s="49" t="s">
        <v>282</v>
      </c>
      <c r="C34" s="32">
        <v>38.9</v>
      </c>
      <c r="D34" s="32">
        <v>36.4</v>
      </c>
      <c r="E34" s="32">
        <v>37.200000000000003</v>
      </c>
      <c r="F34" s="35">
        <v>-4</v>
      </c>
      <c r="G34" s="35">
        <v>2</v>
      </c>
    </row>
    <row r="35" spans="1:7" ht="11.45" customHeight="1">
      <c r="A35" s="17">
        <f>IF(D35&lt;&gt;"",COUNTA($D$9:D35),"")</f>
        <v>22</v>
      </c>
      <c r="B35" s="49" t="s">
        <v>283</v>
      </c>
      <c r="C35" s="32">
        <v>32.6</v>
      </c>
      <c r="D35" s="32" t="s">
        <v>2</v>
      </c>
      <c r="E35" s="32" t="s">
        <v>2</v>
      </c>
      <c r="F35" s="35" t="s">
        <v>2</v>
      </c>
      <c r="G35" s="35" t="s">
        <v>2</v>
      </c>
    </row>
    <row r="36" spans="1:7" ht="11.45" customHeight="1">
      <c r="A36" s="17">
        <f>IF(D36&lt;&gt;"",COUNTA($D$9:D36),"")</f>
        <v>23</v>
      </c>
      <c r="B36" s="49" t="s">
        <v>284</v>
      </c>
      <c r="C36" s="32">
        <v>51</v>
      </c>
      <c r="D36" s="32">
        <v>53.7</v>
      </c>
      <c r="E36" s="32">
        <v>45.8</v>
      </c>
      <c r="F36" s="35">
        <v>-10</v>
      </c>
      <c r="G36" s="35">
        <v>-15</v>
      </c>
    </row>
    <row r="37" spans="1:7" ht="11.45" customHeight="1">
      <c r="A37" s="17">
        <f>IF(D37&lt;&gt;"",COUNTA($D$9:D37),"")</f>
        <v>24</v>
      </c>
      <c r="B37" s="49" t="s">
        <v>285</v>
      </c>
      <c r="C37" s="32">
        <v>75.400000000000006</v>
      </c>
      <c r="D37" s="32">
        <v>65.099999999999994</v>
      </c>
      <c r="E37" s="32">
        <v>69</v>
      </c>
      <c r="F37" s="35">
        <v>-8</v>
      </c>
      <c r="G37" s="35">
        <v>6</v>
      </c>
    </row>
    <row r="38" spans="1:7" ht="30" customHeight="1">
      <c r="A38" s="17" t="str">
        <f>IF(D38&lt;&gt;"",COUNTA($D$9:D38),"")</f>
        <v/>
      </c>
      <c r="B38" s="49"/>
      <c r="C38" s="251" t="s">
        <v>93</v>
      </c>
      <c r="D38" s="251"/>
      <c r="E38" s="251"/>
      <c r="F38" s="251"/>
      <c r="G38" s="252"/>
    </row>
    <row r="39" spans="1:7" ht="11.45" customHeight="1">
      <c r="A39" s="17" t="str">
        <f>IF(D39&lt;&gt;"",COUNTA($D$9:D39),"")</f>
        <v/>
      </c>
      <c r="B39" s="49"/>
      <c r="C39" s="253" t="s">
        <v>246</v>
      </c>
      <c r="D39" s="225"/>
      <c r="E39" s="225"/>
      <c r="F39" s="225" t="s">
        <v>26</v>
      </c>
      <c r="G39" s="226"/>
    </row>
    <row r="40" spans="1:7" ht="11.45" customHeight="1">
      <c r="A40" s="17" t="str">
        <f>IF(D40&lt;&gt;"",COUNTA($D$9:D40),"")</f>
        <v/>
      </c>
      <c r="B40" s="49"/>
      <c r="C40" s="32"/>
      <c r="D40" s="32"/>
      <c r="E40" s="32"/>
      <c r="F40" s="35"/>
      <c r="G40" s="35"/>
    </row>
    <row r="41" spans="1:7" ht="22.5" customHeight="1">
      <c r="A41" s="17">
        <f>IF(D41&lt;&gt;"",COUNTA($D$9:D41),"")</f>
        <v>25</v>
      </c>
      <c r="B41" s="50" t="s">
        <v>364</v>
      </c>
      <c r="C41" s="33">
        <v>4035</v>
      </c>
      <c r="D41" s="33">
        <v>4266.8999999999996</v>
      </c>
      <c r="E41" s="33">
        <v>4052.1</v>
      </c>
      <c r="F41" s="34">
        <v>0</v>
      </c>
      <c r="G41" s="34">
        <v>-5</v>
      </c>
    </row>
    <row r="42" spans="1:7" ht="8.1" customHeight="1">
      <c r="A42" s="17" t="str">
        <f>IF(D42&lt;&gt;"",COUNTA($D$9:D42),"")</f>
        <v/>
      </c>
      <c r="B42" s="117"/>
      <c r="C42" s="32"/>
      <c r="D42" s="32"/>
      <c r="E42" s="32"/>
      <c r="F42" s="35"/>
      <c r="G42" s="35"/>
    </row>
    <row r="43" spans="1:7" ht="11.45" customHeight="1">
      <c r="A43" s="17">
        <f>IF(D43&lt;&gt;"",COUNTA($D$9:D43),"")</f>
        <v>26</v>
      </c>
      <c r="B43" s="49" t="s">
        <v>275</v>
      </c>
      <c r="C43" s="32">
        <v>2629.9</v>
      </c>
      <c r="D43" s="32">
        <v>2592.4</v>
      </c>
      <c r="E43" s="32">
        <v>2480.9</v>
      </c>
      <c r="F43" s="35">
        <v>-6</v>
      </c>
      <c r="G43" s="35">
        <v>-4</v>
      </c>
    </row>
    <row r="44" spans="1:7" ht="11.45" customHeight="1">
      <c r="A44" s="17">
        <f>IF(D44&lt;&gt;"",COUNTA($D$9:D44),"")</f>
        <v>27</v>
      </c>
      <c r="B44" s="49" t="s">
        <v>276</v>
      </c>
      <c r="C44" s="32">
        <v>2606.1</v>
      </c>
      <c r="D44" s="32">
        <v>2584.4</v>
      </c>
      <c r="E44" s="32">
        <v>2467.1</v>
      </c>
      <c r="F44" s="35">
        <v>-5</v>
      </c>
      <c r="G44" s="35">
        <v>-5</v>
      </c>
    </row>
    <row r="45" spans="1:7" ht="11.45" customHeight="1">
      <c r="A45" s="17">
        <f>IF(D45&lt;&gt;"",COUNTA($D$9:D45),"")</f>
        <v>28</v>
      </c>
      <c r="B45" s="49" t="s">
        <v>277</v>
      </c>
      <c r="C45" s="32">
        <v>23.8</v>
      </c>
      <c r="D45" s="32">
        <v>8</v>
      </c>
      <c r="E45" s="32">
        <v>13.8</v>
      </c>
      <c r="F45" s="35">
        <v>-42</v>
      </c>
      <c r="G45" s="35">
        <v>71</v>
      </c>
    </row>
    <row r="46" spans="1:7" ht="11.45" customHeight="1">
      <c r="A46" s="17">
        <f>IF(D46&lt;&gt;"",COUNTA($D$9:D46),"")</f>
        <v>29</v>
      </c>
      <c r="B46" s="49" t="s">
        <v>278</v>
      </c>
      <c r="C46" s="32">
        <v>320.39999999999998</v>
      </c>
      <c r="D46" s="32">
        <v>368.7</v>
      </c>
      <c r="E46" s="32">
        <v>383.6</v>
      </c>
      <c r="F46" s="35">
        <v>20</v>
      </c>
      <c r="G46" s="35">
        <v>4</v>
      </c>
    </row>
    <row r="47" spans="1:7" ht="11.45" customHeight="1">
      <c r="A47" s="17">
        <f>IF(D47&lt;&gt;"",COUNTA($D$9:D47),"")</f>
        <v>30</v>
      </c>
      <c r="B47" s="49" t="s">
        <v>279</v>
      </c>
      <c r="C47" s="32">
        <v>954.4</v>
      </c>
      <c r="D47" s="32">
        <v>1151.0999999999999</v>
      </c>
      <c r="E47" s="32">
        <v>1031</v>
      </c>
      <c r="F47" s="35">
        <v>8</v>
      </c>
      <c r="G47" s="35">
        <v>-10</v>
      </c>
    </row>
    <row r="48" spans="1:7" ht="11.45" customHeight="1">
      <c r="A48" s="17">
        <f>IF(D48&lt;&gt;"",COUNTA($D$9:D48),"")</f>
        <v>31</v>
      </c>
      <c r="B48" s="49" t="s">
        <v>280</v>
      </c>
      <c r="C48" s="32">
        <v>914</v>
      </c>
      <c r="D48" s="32">
        <v>1124.5</v>
      </c>
      <c r="E48" s="32">
        <v>998.5</v>
      </c>
      <c r="F48" s="35">
        <v>9</v>
      </c>
      <c r="G48" s="35">
        <v>-11</v>
      </c>
    </row>
    <row r="49" spans="1:7" ht="11.45" customHeight="1">
      <c r="A49" s="17">
        <f>IF(D49&lt;&gt;"",COUNTA($D$9:D49),"")</f>
        <v>32</v>
      </c>
      <c r="B49" s="49" t="s">
        <v>281</v>
      </c>
      <c r="C49" s="32">
        <v>40.5</v>
      </c>
      <c r="D49" s="32">
        <v>26.7</v>
      </c>
      <c r="E49" s="32">
        <v>32.5</v>
      </c>
      <c r="F49" s="35">
        <v>-20</v>
      </c>
      <c r="G49" s="35">
        <v>22</v>
      </c>
    </row>
    <row r="50" spans="1:7" ht="11.45" customHeight="1">
      <c r="A50" s="17">
        <f>IF(D50&lt;&gt;"",COUNTA($D$9:D50),"")</f>
        <v>33</v>
      </c>
      <c r="B50" s="49" t="s">
        <v>282</v>
      </c>
      <c r="C50" s="32">
        <v>32.5</v>
      </c>
      <c r="D50" s="32">
        <v>34.200000000000003</v>
      </c>
      <c r="E50" s="32">
        <v>41.5</v>
      </c>
      <c r="F50" s="35">
        <v>28</v>
      </c>
      <c r="G50" s="35">
        <v>21</v>
      </c>
    </row>
    <row r="51" spans="1:7" ht="11.45" customHeight="1">
      <c r="A51" s="17">
        <f>IF(D51&lt;&gt;"",COUNTA($D$9:D51),"")</f>
        <v>34</v>
      </c>
      <c r="B51" s="49" t="s">
        <v>283</v>
      </c>
      <c r="C51" s="32">
        <v>1.7</v>
      </c>
      <c r="D51" s="32" t="s">
        <v>2</v>
      </c>
      <c r="E51" s="32" t="s">
        <v>2</v>
      </c>
      <c r="F51" s="35" t="s">
        <v>2</v>
      </c>
      <c r="G51" s="35" t="s">
        <v>2</v>
      </c>
    </row>
    <row r="52" spans="1:7" ht="11.45" customHeight="1">
      <c r="A52" s="17">
        <f>IF(D52&lt;&gt;"",COUNTA($D$9:D52),"")</f>
        <v>35</v>
      </c>
      <c r="B52" s="49" t="s">
        <v>284</v>
      </c>
      <c r="C52" s="32">
        <v>65.599999999999994</v>
      </c>
      <c r="D52" s="32">
        <v>84.2</v>
      </c>
      <c r="E52" s="32">
        <v>69.3</v>
      </c>
      <c r="F52" s="35">
        <v>6</v>
      </c>
      <c r="G52" s="35">
        <v>-18</v>
      </c>
    </row>
    <row r="53" spans="1:7" ht="11.45" customHeight="1">
      <c r="A53" s="17">
        <f>IF(D53&lt;&gt;"",COUNTA($D$9:D53),"")</f>
        <v>36</v>
      </c>
      <c r="B53" s="49" t="s">
        <v>285</v>
      </c>
      <c r="C53" s="32">
        <v>30.4</v>
      </c>
      <c r="D53" s="32">
        <v>35.700000000000003</v>
      </c>
      <c r="E53" s="32">
        <v>44.2</v>
      </c>
      <c r="F53" s="35">
        <v>45</v>
      </c>
      <c r="G53" s="35">
        <v>24</v>
      </c>
    </row>
    <row r="54" spans="1:7" ht="11.45" customHeight="1">
      <c r="A54" s="17"/>
      <c r="B54" s="86"/>
      <c r="C54" s="27"/>
      <c r="D54" s="27"/>
      <c r="E54" s="27"/>
      <c r="F54" s="42"/>
      <c r="G54" s="42"/>
    </row>
    <row r="55" spans="1:7" ht="11.45" customHeight="1">
      <c r="A55" s="17"/>
      <c r="B55" s="86"/>
      <c r="C55" s="27"/>
      <c r="D55" s="27"/>
      <c r="E55" s="27"/>
      <c r="F55" s="42"/>
      <c r="G55" s="42"/>
    </row>
    <row r="56" spans="1:7" ht="11.45" customHeight="1">
      <c r="C56" s="27"/>
      <c r="D56" s="27"/>
      <c r="E56" s="27"/>
      <c r="F56" s="42"/>
      <c r="G56" s="42"/>
    </row>
  </sheetData>
  <mergeCells count="19">
    <mergeCell ref="A1:B1"/>
    <mergeCell ref="C1:G1"/>
    <mergeCell ref="A2:B2"/>
    <mergeCell ref="C2:G2"/>
    <mergeCell ref="C6:G6"/>
    <mergeCell ref="A3:A4"/>
    <mergeCell ref="B3:B4"/>
    <mergeCell ref="C3:C4"/>
    <mergeCell ref="C38:G38"/>
    <mergeCell ref="C39:E39"/>
    <mergeCell ref="F39:G39"/>
    <mergeCell ref="D3:D4"/>
    <mergeCell ref="E3:E4"/>
    <mergeCell ref="F3:G3"/>
    <mergeCell ref="C23:E23"/>
    <mergeCell ref="F23:G23"/>
    <mergeCell ref="C22:G22"/>
    <mergeCell ref="C7:E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rowBreaks count="1" manualBreakCount="1">
    <brk id="37"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45" customHeight="1"/>
  <cols>
    <col min="1" max="1" width="3.5703125" style="36" customWidth="1"/>
    <col min="2" max="2" width="34.5703125" style="36" customWidth="1"/>
    <col min="3" max="7" width="10.5703125" style="36" customWidth="1"/>
    <col min="8" max="16384" width="11.42578125" style="36"/>
  </cols>
  <sheetData>
    <row r="1" spans="1:7" s="47" customFormat="1" ht="24.95" customHeight="1">
      <c r="A1" s="221" t="s">
        <v>217</v>
      </c>
      <c r="B1" s="222"/>
      <c r="C1" s="223" t="s">
        <v>218</v>
      </c>
      <c r="D1" s="223"/>
      <c r="E1" s="223"/>
      <c r="F1" s="223"/>
      <c r="G1" s="224"/>
    </row>
    <row r="2" spans="1:7" ht="39.950000000000003" customHeight="1">
      <c r="A2" s="230" t="s">
        <v>378</v>
      </c>
      <c r="B2" s="231"/>
      <c r="C2" s="236" t="s">
        <v>96</v>
      </c>
      <c r="D2" s="236"/>
      <c r="E2" s="236"/>
      <c r="F2" s="236"/>
      <c r="G2" s="237"/>
    </row>
    <row r="3" spans="1:7" ht="11.25" customHeight="1">
      <c r="A3" s="232" t="s">
        <v>17</v>
      </c>
      <c r="B3" s="225" t="s">
        <v>22</v>
      </c>
      <c r="C3" s="225" t="s">
        <v>330</v>
      </c>
      <c r="D3" s="225">
        <v>2019</v>
      </c>
      <c r="E3" s="225">
        <v>2020</v>
      </c>
      <c r="F3" s="225" t="s">
        <v>346</v>
      </c>
      <c r="G3" s="226"/>
    </row>
    <row r="4" spans="1:7" ht="11.45" customHeight="1">
      <c r="A4" s="232"/>
      <c r="B4" s="225"/>
      <c r="C4" s="225"/>
      <c r="D4" s="225"/>
      <c r="E4" s="225"/>
      <c r="F4" s="45" t="s">
        <v>330</v>
      </c>
      <c r="G4" s="46">
        <v>2019</v>
      </c>
    </row>
    <row r="5" spans="1:7" ht="11.45" customHeight="1">
      <c r="A5" s="48">
        <v>1</v>
      </c>
      <c r="B5" s="29">
        <v>2</v>
      </c>
      <c r="C5" s="29">
        <v>3</v>
      </c>
      <c r="D5" s="29">
        <v>4</v>
      </c>
      <c r="E5" s="29">
        <v>5</v>
      </c>
      <c r="F5" s="29">
        <v>6</v>
      </c>
      <c r="G5" s="31">
        <v>7</v>
      </c>
    </row>
    <row r="6" spans="1:7" ht="30" customHeight="1">
      <c r="A6" s="144"/>
      <c r="B6" s="90"/>
      <c r="C6" s="227" t="s">
        <v>58</v>
      </c>
      <c r="D6" s="227"/>
      <c r="E6" s="227"/>
      <c r="F6" s="227"/>
      <c r="G6" s="254"/>
    </row>
    <row r="7" spans="1:7" ht="11.45" customHeight="1">
      <c r="A7" s="108"/>
      <c r="B7" s="90"/>
      <c r="C7" s="253" t="s">
        <v>90</v>
      </c>
      <c r="D7" s="225"/>
      <c r="E7" s="225"/>
      <c r="F7" s="225" t="s">
        <v>26</v>
      </c>
      <c r="G7" s="226"/>
    </row>
    <row r="8" spans="1:7" ht="11.45" customHeight="1">
      <c r="A8" s="51"/>
      <c r="B8" s="90"/>
      <c r="C8" s="32"/>
      <c r="D8" s="32"/>
      <c r="E8" s="32"/>
      <c r="F8" s="35"/>
      <c r="G8" s="35"/>
    </row>
    <row r="9" spans="1:7" ht="11.45" customHeight="1">
      <c r="A9" s="17">
        <f>IF(D9&lt;&gt;"",COUNTA($D$9:D9),"")</f>
        <v>1</v>
      </c>
      <c r="B9" s="50" t="s">
        <v>59</v>
      </c>
      <c r="C9" s="33">
        <v>18.100000000000001</v>
      </c>
      <c r="D9" s="33">
        <v>24.8</v>
      </c>
      <c r="E9" s="33">
        <v>27.5</v>
      </c>
      <c r="F9" s="34">
        <v>52</v>
      </c>
      <c r="G9" s="34">
        <v>11</v>
      </c>
    </row>
    <row r="10" spans="1:7" ht="11.45" customHeight="1">
      <c r="A10" s="17" t="str">
        <f>IF(D10&lt;&gt;"",COUNTA($D$9:D10),"")</f>
        <v/>
      </c>
      <c r="B10" s="49"/>
      <c r="C10" s="32"/>
      <c r="D10" s="32"/>
      <c r="E10" s="32"/>
      <c r="F10" s="35"/>
      <c r="G10" s="35"/>
    </row>
    <row r="11" spans="1:7" ht="11.45" customHeight="1">
      <c r="A11" s="17">
        <f>IF(D11&lt;&gt;"",COUNTA($D$9:D11),"")</f>
        <v>2</v>
      </c>
      <c r="B11" s="49" t="s">
        <v>32</v>
      </c>
      <c r="C11" s="32">
        <v>6.4</v>
      </c>
      <c r="D11" s="32">
        <v>10.9</v>
      </c>
      <c r="E11" s="32">
        <v>12.5</v>
      </c>
      <c r="F11" s="35">
        <v>96</v>
      </c>
      <c r="G11" s="35">
        <v>15</v>
      </c>
    </row>
    <row r="12" spans="1:7" ht="11.45" customHeight="1">
      <c r="A12" s="17">
        <f>IF(D12&lt;&gt;"",COUNTA($D$9:D12),"")</f>
        <v>3</v>
      </c>
      <c r="B12" s="49" t="s">
        <v>33</v>
      </c>
      <c r="C12" s="32">
        <v>3.4</v>
      </c>
      <c r="D12" s="32">
        <v>4.7</v>
      </c>
      <c r="E12" s="32">
        <v>5.5</v>
      </c>
      <c r="F12" s="35">
        <v>64</v>
      </c>
      <c r="G12" s="35">
        <v>18</v>
      </c>
    </row>
    <row r="13" spans="1:7" ht="11.45" customHeight="1">
      <c r="A13" s="17">
        <f>IF(D13&lt;&gt;"",COUNTA($D$9:D13),"")</f>
        <v>4</v>
      </c>
      <c r="B13" s="49" t="s">
        <v>64</v>
      </c>
      <c r="C13" s="32">
        <v>5.3</v>
      </c>
      <c r="D13" s="32">
        <v>5.3</v>
      </c>
      <c r="E13" s="32">
        <v>5.4</v>
      </c>
      <c r="F13" s="35">
        <v>2</v>
      </c>
      <c r="G13" s="35">
        <v>0</v>
      </c>
    </row>
    <row r="14" spans="1:7" ht="11.45" customHeight="1">
      <c r="A14" s="17">
        <f>IF(D14&lt;&gt;"",COUNTA($D$9:D14),"")</f>
        <v>5</v>
      </c>
      <c r="B14" s="49" t="s">
        <v>333</v>
      </c>
      <c r="C14" s="32" t="s">
        <v>2</v>
      </c>
      <c r="D14" s="32">
        <v>0.2</v>
      </c>
      <c r="E14" s="32">
        <v>0.3</v>
      </c>
      <c r="F14" s="35" t="s">
        <v>9</v>
      </c>
      <c r="G14" s="35">
        <v>26</v>
      </c>
    </row>
    <row r="15" spans="1:7" ht="11.45" customHeight="1">
      <c r="A15" s="17">
        <f>IF(D15&lt;&gt;"",COUNTA($D$9:D15),"")</f>
        <v>6</v>
      </c>
      <c r="B15" s="49" t="s">
        <v>65</v>
      </c>
      <c r="C15" s="32">
        <v>2.9</v>
      </c>
      <c r="D15" s="32">
        <v>3.6</v>
      </c>
      <c r="E15" s="32">
        <v>3.8</v>
      </c>
      <c r="F15" s="35">
        <v>29</v>
      </c>
      <c r="G15" s="35">
        <v>5</v>
      </c>
    </row>
    <row r="16" spans="1:7" ht="30" customHeight="1">
      <c r="A16" s="17" t="str">
        <f>IF(D16&lt;&gt;"",COUNTA($D$9:D16),"")</f>
        <v/>
      </c>
      <c r="B16" s="49"/>
      <c r="C16" s="251" t="s">
        <v>167</v>
      </c>
      <c r="D16" s="251"/>
      <c r="E16" s="251"/>
      <c r="F16" s="251"/>
      <c r="G16" s="252"/>
    </row>
    <row r="17" spans="1:7" ht="11.45" customHeight="1">
      <c r="A17" s="17" t="str">
        <f>IF(D17&lt;&gt;"",COUNTA($D$9:D17),"")</f>
        <v/>
      </c>
      <c r="B17" s="49"/>
      <c r="C17" s="225" t="s">
        <v>92</v>
      </c>
      <c r="D17" s="225"/>
      <c r="E17" s="225"/>
      <c r="F17" s="225" t="s">
        <v>26</v>
      </c>
      <c r="G17" s="226"/>
    </row>
    <row r="18" spans="1:7" ht="11.45" customHeight="1">
      <c r="A18" s="17" t="str">
        <f>IF(D18&lt;&gt;"",COUNTA($D$9:D18),"")</f>
        <v/>
      </c>
      <c r="B18" s="49"/>
      <c r="C18" s="32"/>
      <c r="D18" s="32"/>
      <c r="E18" s="32"/>
      <c r="F18" s="35"/>
      <c r="G18" s="35"/>
    </row>
    <row r="19" spans="1:7" ht="11.45" customHeight="1">
      <c r="A19" s="17">
        <f>IF(D19&lt;&gt;"",COUNTA($D$9:D19),"")</f>
        <v>7</v>
      </c>
      <c r="B19" s="50" t="s">
        <v>59</v>
      </c>
      <c r="C19" s="33" t="s">
        <v>9</v>
      </c>
      <c r="D19" s="33" t="s">
        <v>9</v>
      </c>
      <c r="E19" s="33" t="s">
        <v>9</v>
      </c>
      <c r="F19" s="34" t="s">
        <v>9</v>
      </c>
      <c r="G19" s="34" t="s">
        <v>9</v>
      </c>
    </row>
    <row r="20" spans="1:7" ht="11.45" customHeight="1">
      <c r="A20" s="17" t="str">
        <f>IF(D20&lt;&gt;"",COUNTA($D$9:D20),"")</f>
        <v/>
      </c>
      <c r="B20" s="49"/>
      <c r="C20" s="32"/>
      <c r="D20" s="32"/>
      <c r="E20" s="32"/>
      <c r="F20" s="35"/>
      <c r="G20" s="35"/>
    </row>
    <row r="21" spans="1:7" ht="11.45" customHeight="1">
      <c r="A21" s="17">
        <f>IF(D21&lt;&gt;"",COUNTA($D$9:D21),"")</f>
        <v>8</v>
      </c>
      <c r="B21" s="49" t="s">
        <v>32</v>
      </c>
      <c r="C21" s="32">
        <v>30.8</v>
      </c>
      <c r="D21" s="32">
        <v>34</v>
      </c>
      <c r="E21" s="32">
        <v>35.1</v>
      </c>
      <c r="F21" s="35">
        <v>14</v>
      </c>
      <c r="G21" s="35">
        <v>3</v>
      </c>
    </row>
    <row r="22" spans="1:7" ht="11.45" customHeight="1">
      <c r="A22" s="17">
        <f>IF(D22&lt;&gt;"",COUNTA($D$9:D22),"")</f>
        <v>9</v>
      </c>
      <c r="B22" s="49" t="s">
        <v>33</v>
      </c>
      <c r="C22" s="32">
        <v>31.2</v>
      </c>
      <c r="D22" s="32">
        <v>25.3</v>
      </c>
      <c r="E22" s="32">
        <v>42.5</v>
      </c>
      <c r="F22" s="35">
        <v>36</v>
      </c>
      <c r="G22" s="35">
        <v>68</v>
      </c>
    </row>
    <row r="23" spans="1:7" ht="11.45" customHeight="1">
      <c r="A23" s="17">
        <f>IF(D23&lt;&gt;"",COUNTA($D$9:D23),"")</f>
        <v>10</v>
      </c>
      <c r="B23" s="49" t="s">
        <v>64</v>
      </c>
      <c r="C23" s="32">
        <v>20.399999999999999</v>
      </c>
      <c r="D23" s="32">
        <v>17.399999999999999</v>
      </c>
      <c r="E23" s="32">
        <v>18.3</v>
      </c>
      <c r="F23" s="35">
        <v>-10</v>
      </c>
      <c r="G23" s="35">
        <v>5</v>
      </c>
    </row>
    <row r="24" spans="1:7" ht="11.45" customHeight="1">
      <c r="A24" s="17">
        <f>IF(D24&lt;&gt;"",COUNTA($D$9:D24),"")</f>
        <v>11</v>
      </c>
      <c r="B24" s="49" t="s">
        <v>333</v>
      </c>
      <c r="C24" s="32" t="s">
        <v>2</v>
      </c>
      <c r="D24" s="32">
        <v>17.5</v>
      </c>
      <c r="E24" s="32">
        <v>8.1</v>
      </c>
      <c r="F24" s="35" t="s">
        <v>9</v>
      </c>
      <c r="G24" s="35">
        <v>-54</v>
      </c>
    </row>
    <row r="25" spans="1:7" ht="11.45" customHeight="1">
      <c r="A25" s="17">
        <f>IF(D25&lt;&gt;"",COUNTA($D$9:D25),"")</f>
        <v>12</v>
      </c>
      <c r="B25" s="49" t="s">
        <v>65</v>
      </c>
      <c r="C25" s="32" t="s">
        <v>9</v>
      </c>
      <c r="D25" s="32" t="s">
        <v>9</v>
      </c>
      <c r="E25" s="32" t="s">
        <v>9</v>
      </c>
      <c r="F25" s="35" t="s">
        <v>9</v>
      </c>
      <c r="G25" s="35" t="s">
        <v>9</v>
      </c>
    </row>
    <row r="26" spans="1:7" ht="30" customHeight="1">
      <c r="A26" s="17" t="str">
        <f>IF(D26&lt;&gt;"",COUNTA($D$9:D26),"")</f>
        <v/>
      </c>
      <c r="B26" s="49"/>
      <c r="C26" s="251" t="s">
        <v>93</v>
      </c>
      <c r="D26" s="251"/>
      <c r="E26" s="251"/>
      <c r="F26" s="251"/>
      <c r="G26" s="252"/>
    </row>
    <row r="27" spans="1:7" ht="11.45" customHeight="1">
      <c r="A27" s="17" t="str">
        <f>IF(D27&lt;&gt;"",COUNTA($D$9:D27),"")</f>
        <v/>
      </c>
      <c r="B27" s="49"/>
      <c r="C27" s="253" t="s">
        <v>246</v>
      </c>
      <c r="D27" s="225"/>
      <c r="E27" s="225"/>
      <c r="F27" s="225" t="s">
        <v>26</v>
      </c>
      <c r="G27" s="226"/>
    </row>
    <row r="28" spans="1:7" ht="11.45" customHeight="1">
      <c r="A28" s="17" t="str">
        <f>IF(D28&lt;&gt;"",COUNTA($D$9:D28),"")</f>
        <v/>
      </c>
      <c r="B28" s="49"/>
      <c r="C28" s="32"/>
      <c r="D28" s="32"/>
      <c r="E28" s="32"/>
      <c r="F28" s="35"/>
      <c r="G28" s="35"/>
    </row>
    <row r="29" spans="1:7" ht="11.45" customHeight="1">
      <c r="A29" s="17">
        <f>IF(D29&lt;&gt;"",COUNTA($D$9:D29),"")</f>
        <v>13</v>
      </c>
      <c r="B29" s="50" t="s">
        <v>59</v>
      </c>
      <c r="C29" s="33" t="s">
        <v>9</v>
      </c>
      <c r="D29" s="33" t="s">
        <v>9</v>
      </c>
      <c r="E29" s="33" t="s">
        <v>9</v>
      </c>
      <c r="F29" s="34" t="s">
        <v>9</v>
      </c>
      <c r="G29" s="34" t="s">
        <v>9</v>
      </c>
    </row>
    <row r="30" spans="1:7" ht="11.45" customHeight="1">
      <c r="A30" s="17" t="str">
        <f>IF(D30&lt;&gt;"",COUNTA($D$9:D30),"")</f>
        <v/>
      </c>
      <c r="B30" s="49"/>
      <c r="C30" s="32"/>
      <c r="D30" s="32"/>
      <c r="E30" s="32"/>
      <c r="F30" s="35"/>
      <c r="G30" s="35"/>
    </row>
    <row r="31" spans="1:7" ht="11.45" customHeight="1">
      <c r="A31" s="17">
        <f>IF(D31&lt;&gt;"",COUNTA($D$9:D31),"")</f>
        <v>14</v>
      </c>
      <c r="B31" s="49" t="s">
        <v>32</v>
      </c>
      <c r="C31" s="32">
        <v>19.600000000000001</v>
      </c>
      <c r="D31" s="32">
        <v>36.9</v>
      </c>
      <c r="E31" s="32">
        <v>43.7</v>
      </c>
      <c r="F31" s="35">
        <v>123</v>
      </c>
      <c r="G31" s="35">
        <v>18</v>
      </c>
    </row>
    <row r="32" spans="1:7" ht="11.45" customHeight="1">
      <c r="A32" s="17">
        <f>IF(D32&lt;&gt;"",COUNTA($D$9:D32),"")</f>
        <v>15</v>
      </c>
      <c r="B32" s="49" t="s">
        <v>33</v>
      </c>
      <c r="C32" s="32">
        <v>10.6</v>
      </c>
      <c r="D32" s="32">
        <v>11.9</v>
      </c>
      <c r="E32" s="32">
        <v>23.6</v>
      </c>
      <c r="F32" s="35">
        <v>123</v>
      </c>
      <c r="G32" s="35">
        <v>97</v>
      </c>
    </row>
    <row r="33" spans="1:7" ht="11.45" customHeight="1">
      <c r="A33" s="17">
        <f>IF(D33&lt;&gt;"",COUNTA($D$9:D33),"")</f>
        <v>16</v>
      </c>
      <c r="B33" s="49" t="s">
        <v>64</v>
      </c>
      <c r="C33" s="32">
        <v>10.7</v>
      </c>
      <c r="D33" s="32">
        <v>9.3000000000000007</v>
      </c>
      <c r="E33" s="32">
        <v>9.8000000000000007</v>
      </c>
      <c r="F33" s="35">
        <v>-8</v>
      </c>
      <c r="G33" s="35">
        <v>6</v>
      </c>
    </row>
    <row r="34" spans="1:7" ht="11.45" customHeight="1">
      <c r="A34" s="17">
        <f>IF(D34&lt;&gt;"",COUNTA($D$9:D34),"")</f>
        <v>17</v>
      </c>
      <c r="B34" s="49" t="s">
        <v>333</v>
      </c>
      <c r="C34" s="32" t="s">
        <v>2</v>
      </c>
      <c r="D34" s="32">
        <v>0.4</v>
      </c>
      <c r="E34" s="32">
        <v>0.3</v>
      </c>
      <c r="F34" s="35" t="s">
        <v>9</v>
      </c>
      <c r="G34" s="35">
        <v>-42</v>
      </c>
    </row>
    <row r="35" spans="1:7" ht="11.45" customHeight="1">
      <c r="A35" s="17">
        <f>IF(D35&lt;&gt;"",COUNTA($D$9:D35),"")</f>
        <v>18</v>
      </c>
      <c r="B35" s="49" t="s">
        <v>65</v>
      </c>
      <c r="C35" s="32" t="s">
        <v>9</v>
      </c>
      <c r="D35" s="32" t="s">
        <v>9</v>
      </c>
      <c r="E35" s="32" t="s">
        <v>9</v>
      </c>
      <c r="F35" s="35" t="s">
        <v>9</v>
      </c>
      <c r="G35" s="35" t="s">
        <v>9</v>
      </c>
    </row>
  </sheetData>
  <mergeCells count="19">
    <mergeCell ref="A1:B1"/>
    <mergeCell ref="C1:G1"/>
    <mergeCell ref="A2:B2"/>
    <mergeCell ref="C2:G2"/>
    <mergeCell ref="A3:A4"/>
    <mergeCell ref="B3:B4"/>
    <mergeCell ref="C3:C4"/>
    <mergeCell ref="D3:D4"/>
    <mergeCell ref="E3:E4"/>
    <mergeCell ref="F3:G3"/>
    <mergeCell ref="C26:G26"/>
    <mergeCell ref="C27:E27"/>
    <mergeCell ref="F27:G27"/>
    <mergeCell ref="C6:G6"/>
    <mergeCell ref="C7:E7"/>
    <mergeCell ref="F7:G7"/>
    <mergeCell ref="C16:G16"/>
    <mergeCell ref="C17:E17"/>
    <mergeCell ref="F17:G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C103 2020 00&amp;R&amp;7&amp;P</oddFooter>
    <evenFooter>&amp;L&amp;7&amp;P&amp;R&amp;7StatA MV, Statistischer Bericht C103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Deckblatt</vt:lpstr>
      <vt:lpstr>Inhalt</vt:lpstr>
      <vt:lpstr>Vorbemerkungen</vt:lpstr>
      <vt:lpstr>Witterung u. Vegetation</vt:lpstr>
      <vt:lpstr>1.1</vt:lpstr>
      <vt:lpstr>1.2</vt:lpstr>
      <vt:lpstr>1.3+1.4</vt:lpstr>
      <vt:lpstr>1.5</vt:lpstr>
      <vt:lpstr>1.6</vt:lpstr>
      <vt:lpstr>1.7</vt:lpstr>
      <vt:lpstr>1.8</vt:lpstr>
      <vt:lpstr>1.9</vt:lpstr>
      <vt:lpstr>1.10</vt:lpstr>
      <vt:lpstr>1.11</vt:lpstr>
      <vt:lpstr>1.12</vt:lpstr>
      <vt:lpstr>1.13+1.14</vt:lpstr>
      <vt:lpstr>2.1</vt:lpstr>
      <vt:lpstr>2.2</vt:lpstr>
      <vt:lpstr>2.3</vt:lpstr>
      <vt:lpstr>2.4</vt:lpstr>
      <vt:lpstr>Grafiken Kreise</vt:lpstr>
      <vt:lpstr>Fußnotenerläut.</vt:lpstr>
      <vt:lpstr>'1.11'!Drucktitel</vt:lpstr>
      <vt:lpstr>'1.5'!Drucktitel</vt:lpstr>
      <vt:lpstr>'2.1'!Drucktitel</vt:lpstr>
      <vt:lpstr>'2.2'!Drucktitel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C103 Bodennutzung und Ernte 2020</dc:title>
  <dc:subject>Bodennutzung und Anbau</dc:subject>
  <dc:creator>FB 410</dc:creator>
  <cp:keywords/>
  <cp:lastModifiedBy>Luptowski, Simone</cp:lastModifiedBy>
  <cp:lastPrinted>2021-10-19T06:59:42Z</cp:lastPrinted>
  <dcterms:created xsi:type="dcterms:W3CDTF">2018-05-08T08:23:36Z</dcterms:created>
  <dcterms:modified xsi:type="dcterms:W3CDTF">2021-10-19T13:17:14Z</dcterms:modified>
</cp:coreProperties>
</file>