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1944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<sst xmlns="http://schemas.openxmlformats.org/spreadsheetml/2006/main" count="404" uniqueCount="207">
  <si>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</si>
  <si>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</si>
  <si>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</si>
  <si>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</si>
  <si>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</si>
  <si>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</si>
  <si>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</si>
  <si>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</si>
  <si>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</si>
  <si>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</si>
  <si>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</si>
  <si>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</si>
  <si>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</si>
  <si>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</si>
  <si>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</si>
  <si>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</si>
  <si>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</si>
  <si>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</si>
  <si>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</si>
  <si>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</si>
  <si>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</si>
  <si>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</si>
  <si>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</si>
  <si>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</si>
  <si>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</si>
  <si>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</si>
  <si>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</si>
  <si>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</si>
  <si>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</si>
  <si>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</si>
  <si>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</si>
  <si>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</si>
  <si>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</si>
  <si>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</si>
  <si>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</si>
  <si>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</si>
  <si>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</si>
  <si>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</si>
  <si>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</si>
  <si>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</si>
  <si>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</si>
  <si>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</si>
  <si>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</si>
  <si>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</si>
  <si>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</si>
  <si>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</si>
  <si>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</si>
  <si>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</si>
  <si>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</si>
  <si>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</si>
  <si>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</si>
  <si>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</si>
  <si>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</si>
  <si>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</si>
  <si>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</si>
  <si>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</si>
  <si>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</si>
  <si>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</si>
  <si>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</si>
  <si>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</si>
  <si>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</si>
  <si>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</si>
  <si>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</si>
  <si>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</si>
  <si>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</si>
  <si>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</si>
  <si>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</si>
  <si>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</si>
  <si>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</si>
  <si>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</si>
  <si>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</si>
  <si>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</si>
  <si>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</si>
  <si>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</si>
  <si>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</si>
  <si>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</si>
  <si>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</si>
  <si>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</si>
  <si>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</si>
  <si>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</si>
  <si>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</si>
  <si>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</si>
  <si>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</si>
  <si>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</si>
  <si>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</si>
  <si>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</si>
  <si>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</si>
  <si>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</si>
  <si>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</si>
  <si>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</si>
  <si>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</si>
  <si>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</si>
  <si>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</si>
  <si>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</si>
  <si>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</si>
  <si>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</si>
  <si>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</si>
  <si>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</si>
  <si>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</si>
  <si>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</si>
  <si>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</si>
  <si>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</si>
  <si>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</si>
  <si>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</si>
  <si>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</si>
  <si>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</si>
  <si>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</si>
  <si>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</si>
  <si>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</si>
  <si>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</si>
  <si>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</si>
  <si>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</si>
  <si>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</si>
  <si>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</si>
  <si>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</si>
  <si>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</si>
  <si>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</si>
  <si>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</si>
  <si>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</si>
  <si>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</si>
  <si>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</si>
  <si>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</si>
  <si>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</si>
  <si>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</si>
  <si>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</si>
  <si>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</si>
  <si>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</si>
  <si>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</si>
  <si>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</si>
  <si>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</si>
  <si>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</si>
  <si>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</si>
  <si>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</si>
  <si>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</si>
  <si>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</si>
  <si>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</si>
  <si>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</si>
  <si>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</si>
  <si>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</si>
  <si>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</si>
  <si>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</si>
  <si>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</si>
  <si>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</si>
  <si>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</si>
  <si>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</si>
  <si>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</si>
  <si>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</si>
  <si>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</si>
  <si>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</si>
  <si>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</si>
  <si>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</si>
  <si>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</si>
  <si>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</si>
  <si>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</si>
  <si>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</si>
  <si>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</si>
  <si>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</si>
  <si>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</si>
  <si>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</si>
  <si>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</si>
  <si>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</si>
  <si>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</si>
  <si>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</si>
  <si>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</si>
  <si>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</si>
  <si>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</si>
  <si>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</si>
  <si>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</si>
  <si>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</si>
  <si>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</si>
  <si>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</si>
  <si>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</si>
  <si>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</si>
  <si>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</si>
  <si>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</si>
  <si>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</si>
  <si>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</si>
  <si>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</si>
  <si>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</si>
  <si>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</si>
  <si>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  Statistisches Amt Mecklenburg-Vorpommern, Schwerin, 2019</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</si>
  <si>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</si>
  <si>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</si>
  <si>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</si>
  <si>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</si>
  <si>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</si>
  <si>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Kreditaufnahmen für Investitionen am Kreditmarkt und beim sonstigen 
   öffentlichen Bereich</t>
  </si>
  <si>
    <t>Tilgung von Krediten für Investitionen am Kreditmarkt und beim sonstigen 
   öffentlichen Bereich</t>
  </si>
  <si>
    <t>L223 2019 41</t>
  </si>
  <si>
    <t>01.01. bis 31.03.2019</t>
  </si>
  <si>
    <t>Auszahlungen und Einzahlungen der Gemeinden und Gemeindeverbände
   nach Arten und Körperschaftsgruppen
   1. Januar bis 31. März 2019</t>
  </si>
  <si>
    <t>Auszahlungen und Einzahlungen der kreisfreien Städte nach Arten 
  1. Januar bis 31. März 2019</t>
  </si>
  <si>
    <t>Auszahlungen und Einzahlungen der Landkreise und großen kreisangehörigen Städte
   nach Arten
   1. Januar bis 31. März 2019</t>
  </si>
  <si>
    <t>Auszahlungen und Einzahlungen der kreisangehörigen Städte und Gemeinden
   nach Gemeindegrößenklassen
   1. Januar bis 31. März 2019</t>
  </si>
  <si>
    <t>Auszahlungen und Einzahlungen der Kreisverwaltungen nach Arten
   1. Januar bis 31. März 2019</t>
  </si>
  <si>
    <t>Mehrauszahlungen/-einzahlungen aus laufender Verwaltungstätigkeit und Finanzierungssaldo
   der Gemeinden und Gemeindeverbände nach Körperschaftsgruppen
   1. Januar bis 31. März 2019</t>
  </si>
  <si>
    <t>Erläuterung der Begriffe</t>
  </si>
  <si>
    <t>Mehrauszahlungen/-einzahlungen aus laufender Verwaltungs-
tätigkeit und Finanzierungssaldo der Gemeinden und
Gemeindeverbände nach Körperschaftsgruppen
1. Januar bis 31. März 2019</t>
  </si>
  <si>
    <t>Auszahlungen und Einzahlungen der Gemeinden und Gemeinde-
verbände nach Arten und Körperschaftsgruppen
1. Januar bis 31. März 2019</t>
  </si>
  <si>
    <t>Auszahlungen und Einzahlungen der
kreisfreien Städte nach Arten
 1. Januar bis 31. März 2019</t>
  </si>
  <si>
    <r>
      <t>Auszahlungen und Einzahlungen der Landkreise</t>
    </r>
    <r>
      <rPr>
        <b/>
        <sz val="6"/>
        <color indexed="8"/>
        <rFont val="Arial"/>
        <family val="2"/>
      </rPr>
      <t xml:space="preserve"> 1)</t>
    </r>
    <r>
      <rPr>
        <b/>
        <sz val="8"/>
        <color indexed="8"/>
        <rFont val="Arial"/>
        <family val="2"/>
      </rPr>
      <t xml:space="preserve">
und großen kreisangehörigen Städte nach Arten
1. Januar bis 31. März 2019</t>
    </r>
  </si>
  <si>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31. März 2019</t>
    </r>
  </si>
  <si>
    <t>Kreisverwaltungen, Amtsverwaltungen und kreisangehörige Städte und Gemeinden zusammen.</t>
  </si>
  <si>
    <t>Auszahlungen und Einzahlungen der kreisangehörigen Städte
und Gemeinden nach Gemeindegrößenklassen
1. Januar bis 31. März 2019</t>
  </si>
  <si>
    <t>Auszahlungen und Einzahlungen der
Kreisverwaltungen nach Arten
1. Januar bis 31. März 2019</t>
  </si>
  <si>
    <t>Mehrauszahlungen/Mehreinzahlungen
   aus Verwaltungstätigkeit</t>
  </si>
  <si>
    <t>5.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</si>
</sst>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6">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168" fontId="13" fillId="0" borderId="0" xfId="6" applyNumberFormat="1" applyFont="1"/>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49" fontId="28" fillId="0" borderId="0" xfId="5" quotePrefix="1" applyNumberFormat="1" applyFont="1" applyAlignment="1">
      <alignment horizontal="left"/>
    </xf>
    <xf numFmtId="0" fontId="36" fillId="0" borderId="0" xfId="5" applyFont="1" applyAlignment="1">
      <alignment horizontal="left"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Alignment="1">
      <alignment horizontal="center"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0" fontId="17" fillId="0" borderId="5" xfId="6" applyFont="1" applyBorder="1" applyAlignment="1">
      <alignment horizontal="center" vertical="center" wrapText="1"/>
    </xf>
    <xf numFmtId="165" fontId="15" fillId="0" borderId="6" xfId="6" applyNumberFormat="1"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3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129268</xdr:rowOff>
    </xdr:to>
    <xdr:sp macro="" textlink="">
      <xdr:nvSpPr>
        <xdr:cNvPr id="2" name="Textfeld 1"/>
        <xdr:cNvSpPr txBox="1"/>
      </xdr:nvSpPr>
      <xdr:spPr>
        <a:xfrm>
          <a:off x="6803" y="639546"/>
          <a:ext cx="6120000" cy="3408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Dieser Bericht stellt die Auszahlungen und Einzahlungen der kommunalen Haushalte auf der Grundlage bundeseinheitlicher Konten dar. Er umfasst die kumulierten Daten des 1. Quartals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2019.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Einbezogen wurden die Kassendaten des genannten Berichtszeitraumes, unabhängig davon, für welchen Zeitraum sie gezahlt oder verrechnet wurden. </a:t>
          </a:r>
          <a:r>
            <a:rPr lang="de-DE" sz="900" b="0" i="0" baseline="0">
              <a:solidFill>
                <a:schemeClr val="dk1"/>
              </a:solidFill>
              <a:effectLst/>
              <a:latin typeface="Arial" panose="020B0604020202020204" pitchFamily="34" charset="0"/>
              <a:ea typeface="+mn-ea"/>
              <a:cs typeface="Arial" panose="020B0604020202020204" pitchFamily="34" charset="0"/>
            </a:rPr>
            <a:t>Finanzstatistisch abgesetzt wurden Zahlungen von gleicher Ebene, die zu Doppelzählungen führen.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6804</xdr:colOff>
      <xdr:row>25</xdr:row>
      <xdr:rowOff>13551</xdr:rowOff>
    </xdr:from>
    <xdr:to>
      <xdr:col>0</xdr:col>
      <xdr:colOff>6126804</xdr:colOff>
      <xdr:row>59</xdr:row>
      <xdr:rowOff>81586</xdr:rowOff>
    </xdr:to>
    <xdr:sp macro="" textlink="">
      <xdr:nvSpPr>
        <xdr:cNvPr id="3" name="Textfeld 2"/>
        <xdr:cNvSpPr txBox="1"/>
      </xdr:nvSpPr>
      <xdr:spPr>
        <a:xfrm>
          <a:off x="6804"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05" t="s">
        <v>1</v>
      </c>
      <c r="B1" s="205"/>
      <c r="C1" s="150"/>
      <c r="D1" s="150"/>
    </row>
    <row r="2" spans="1:4" ht="35.1" customHeight="1" thickTop="1" x14ac:dyDescent="0.2">
      <c r="A2" s="151" t="s">
        <v>16</v>
      </c>
      <c r="B2" s="151"/>
      <c r="C2" s="152" t="s">
        <v>17</v>
      </c>
      <c r="D2" s="152"/>
    </row>
    <row r="3" spans="1:4" ht="24.95" customHeight="1" x14ac:dyDescent="0.2">
      <c r="A3" s="153"/>
      <c r="B3" s="153"/>
      <c r="C3" s="153"/>
      <c r="D3" s="153"/>
    </row>
    <row r="4" spans="1:4" ht="24.95" customHeight="1" x14ac:dyDescent="0.2">
      <c r="A4" s="154" t="s">
        <v>18</v>
      </c>
      <c r="B4" s="154"/>
      <c r="C4" s="154"/>
      <c r="D4" s="155"/>
    </row>
    <row r="5" spans="1:4" ht="24.95" customHeight="1" x14ac:dyDescent="0.2">
      <c r="A5" s="154" t="s">
        <v>19</v>
      </c>
      <c r="B5" s="154"/>
      <c r="C5" s="154"/>
      <c r="D5" s="155"/>
    </row>
    <row r="6" spans="1:4" ht="39.950000000000003" customHeight="1" x14ac:dyDescent="0.35">
      <c r="A6" s="156" t="s">
        <v>189</v>
      </c>
      <c r="B6" s="157"/>
      <c r="C6" s="157"/>
      <c r="D6" s="157"/>
    </row>
    <row r="7" spans="1:4" ht="24.95" customHeight="1" x14ac:dyDescent="0.35">
      <c r="A7" s="158"/>
      <c r="B7" s="158"/>
      <c r="C7" s="158"/>
      <c r="D7" s="158"/>
    </row>
    <row r="8" spans="1:4" ht="24.95" customHeight="1" x14ac:dyDescent="0.35">
      <c r="A8" s="158"/>
      <c r="B8" s="158"/>
      <c r="C8" s="158"/>
      <c r="D8" s="158"/>
    </row>
    <row r="9" spans="1:4" ht="24.95" customHeight="1" x14ac:dyDescent="0.35">
      <c r="A9" s="158"/>
      <c r="B9" s="158"/>
      <c r="C9" s="158"/>
      <c r="D9" s="158"/>
    </row>
    <row r="10" spans="1:4" ht="24.95" customHeight="1" x14ac:dyDescent="0.2">
      <c r="A10" s="159"/>
      <c r="B10" s="159"/>
      <c r="C10" s="159"/>
      <c r="D10" s="159"/>
    </row>
    <row r="11" spans="1:4" ht="24.95" customHeight="1" x14ac:dyDescent="0.2">
      <c r="A11" s="159"/>
      <c r="B11" s="159"/>
      <c r="C11" s="159"/>
      <c r="D11" s="159"/>
    </row>
    <row r="12" spans="1:4" ht="24.95" customHeight="1" x14ac:dyDescent="0.2">
      <c r="A12" s="159"/>
      <c r="B12" s="159"/>
      <c r="C12" s="159"/>
      <c r="D12" s="159"/>
    </row>
    <row r="13" spans="1:4" ht="12" customHeight="1" x14ac:dyDescent="0.2">
      <c r="A13" s="119"/>
      <c r="B13" s="160" t="s">
        <v>178</v>
      </c>
      <c r="C13" s="160"/>
      <c r="D13" s="120" t="s">
        <v>188</v>
      </c>
    </row>
    <row r="14" spans="1:4" ht="12" customHeight="1" x14ac:dyDescent="0.2">
      <c r="A14" s="119"/>
      <c r="B14" s="160"/>
      <c r="C14" s="160"/>
      <c r="D14" s="121"/>
    </row>
    <row r="15" spans="1:4" ht="12" customHeight="1" x14ac:dyDescent="0.2">
      <c r="A15" s="119"/>
      <c r="B15" s="160" t="s">
        <v>2</v>
      </c>
      <c r="C15" s="160"/>
      <c r="D15" s="122" t="s">
        <v>206</v>
      </c>
    </row>
    <row r="16" spans="1:4" ht="12" customHeight="1" x14ac:dyDescent="0.2">
      <c r="A16" s="119"/>
      <c r="B16" s="160"/>
      <c r="C16" s="160"/>
      <c r="D16" s="122"/>
    </row>
    <row r="17" spans="1:4" ht="12" customHeight="1" x14ac:dyDescent="0.2">
      <c r="A17" s="123"/>
      <c r="B17" s="161"/>
      <c r="C17" s="161"/>
      <c r="D17" s="124"/>
    </row>
    <row r="18" spans="1:4" ht="12" customHeight="1" x14ac:dyDescent="0.2">
      <c r="A18" s="162"/>
      <c r="B18" s="162"/>
      <c r="C18" s="162"/>
      <c r="D18" s="162"/>
    </row>
    <row r="19" spans="1:4" ht="12" customHeight="1" x14ac:dyDescent="0.2">
      <c r="A19" s="163" t="s">
        <v>3</v>
      </c>
      <c r="B19" s="163"/>
      <c r="C19" s="163"/>
      <c r="D19" s="163"/>
    </row>
    <row r="20" spans="1:4" ht="12" customHeight="1" x14ac:dyDescent="0.2">
      <c r="A20" s="163" t="s">
        <v>185</v>
      </c>
      <c r="B20" s="163"/>
      <c r="C20" s="163"/>
      <c r="D20" s="163"/>
    </row>
    <row r="21" spans="1:4" ht="12" customHeight="1" x14ac:dyDescent="0.2">
      <c r="A21" s="164"/>
      <c r="B21" s="164"/>
      <c r="C21" s="164"/>
      <c r="D21" s="164"/>
    </row>
    <row r="22" spans="1:4" ht="12" customHeight="1" x14ac:dyDescent="0.2">
      <c r="A22" s="163" t="s">
        <v>177</v>
      </c>
      <c r="B22" s="163"/>
      <c r="C22" s="163"/>
      <c r="D22" s="163"/>
    </row>
    <row r="23" spans="1:4" ht="12" customHeight="1" x14ac:dyDescent="0.2">
      <c r="A23" s="163"/>
      <c r="B23" s="163"/>
      <c r="C23" s="163"/>
      <c r="D23" s="163"/>
    </row>
    <row r="24" spans="1:4" ht="12" customHeight="1" x14ac:dyDescent="0.2">
      <c r="A24" s="165" t="s">
        <v>180</v>
      </c>
      <c r="B24" s="165"/>
      <c r="C24" s="165"/>
      <c r="D24" s="165"/>
    </row>
    <row r="25" spans="1:4" ht="12" customHeight="1" x14ac:dyDescent="0.2">
      <c r="A25" s="165" t="s">
        <v>179</v>
      </c>
      <c r="B25" s="165"/>
      <c r="C25" s="165"/>
      <c r="D25" s="165"/>
    </row>
    <row r="26" spans="1:4" ht="12" customHeight="1" x14ac:dyDescent="0.2">
      <c r="A26" s="166"/>
      <c r="B26" s="166"/>
      <c r="C26" s="166"/>
      <c r="D26" s="166"/>
    </row>
    <row r="27" spans="1:4" ht="12" customHeight="1" x14ac:dyDescent="0.2">
      <c r="A27" s="167"/>
      <c r="B27" s="167"/>
      <c r="C27" s="167"/>
      <c r="D27" s="167"/>
    </row>
    <row r="28" spans="1:4" ht="12" customHeight="1" x14ac:dyDescent="0.2">
      <c r="A28" s="168" t="s">
        <v>4</v>
      </c>
      <c r="B28" s="168"/>
      <c r="C28" s="168"/>
      <c r="D28" s="168"/>
    </row>
    <row r="29" spans="1:4" ht="12" customHeight="1" x14ac:dyDescent="0.2">
      <c r="A29" s="169"/>
      <c r="B29" s="169"/>
      <c r="C29" s="169"/>
      <c r="D29" s="169"/>
    </row>
    <row r="30" spans="1:4" ht="12" customHeight="1" x14ac:dyDescent="0.2">
      <c r="A30" s="125" t="s">
        <v>5</v>
      </c>
      <c r="B30" s="170" t="s">
        <v>181</v>
      </c>
      <c r="C30" s="170"/>
      <c r="D30" s="170"/>
    </row>
    <row r="31" spans="1:4" ht="12" customHeight="1" x14ac:dyDescent="0.2">
      <c r="A31" s="126">
        <v>0</v>
      </c>
      <c r="B31" s="170" t="s">
        <v>182</v>
      </c>
      <c r="C31" s="170"/>
      <c r="D31" s="170"/>
    </row>
    <row r="32" spans="1:4" ht="12" customHeight="1" x14ac:dyDescent="0.2">
      <c r="A32" s="125" t="s">
        <v>0</v>
      </c>
      <c r="B32" s="170" t="s">
        <v>6</v>
      </c>
      <c r="C32" s="170"/>
      <c r="D32" s="170"/>
    </row>
    <row r="33" spans="1:4" ht="12" customHeight="1" x14ac:dyDescent="0.2">
      <c r="A33" s="125" t="s">
        <v>7</v>
      </c>
      <c r="B33" s="170" t="s">
        <v>8</v>
      </c>
      <c r="C33" s="170"/>
      <c r="D33" s="170"/>
    </row>
    <row r="34" spans="1:4" ht="12" customHeight="1" x14ac:dyDescent="0.2">
      <c r="A34" s="125" t="s">
        <v>9</v>
      </c>
      <c r="B34" s="170" t="s">
        <v>10</v>
      </c>
      <c r="C34" s="170"/>
      <c r="D34" s="170"/>
    </row>
    <row r="35" spans="1:4" ht="12" customHeight="1" x14ac:dyDescent="0.2">
      <c r="A35" s="125" t="s">
        <v>11</v>
      </c>
      <c r="B35" s="170" t="s">
        <v>183</v>
      </c>
      <c r="C35" s="170"/>
      <c r="D35" s="170"/>
    </row>
    <row r="36" spans="1:4" ht="12" customHeight="1" x14ac:dyDescent="0.2">
      <c r="A36" s="125" t="s">
        <v>12</v>
      </c>
      <c r="B36" s="170" t="s">
        <v>13</v>
      </c>
      <c r="C36" s="170"/>
      <c r="D36" s="170"/>
    </row>
    <row r="37" spans="1:4" ht="12" customHeight="1" x14ac:dyDescent="0.2">
      <c r="A37" s="125" t="s">
        <v>15</v>
      </c>
      <c r="B37" s="170" t="s">
        <v>184</v>
      </c>
      <c r="C37" s="170"/>
      <c r="D37" s="170"/>
    </row>
    <row r="38" spans="1:4" ht="12" customHeight="1" x14ac:dyDescent="0.2">
      <c r="A38" s="125"/>
      <c r="B38" s="170"/>
      <c r="C38" s="170"/>
      <c r="D38" s="170"/>
    </row>
    <row r="39" spans="1:4" ht="12" customHeight="1" x14ac:dyDescent="0.2">
      <c r="A39" s="125"/>
      <c r="B39" s="170"/>
      <c r="C39" s="170"/>
      <c r="D39" s="170"/>
    </row>
    <row r="40" spans="1:4" ht="12" customHeight="1" x14ac:dyDescent="0.2">
      <c r="A40" s="125"/>
      <c r="B40" s="125"/>
      <c r="C40" s="125"/>
      <c r="D40" s="125"/>
    </row>
    <row r="41" spans="1:4" ht="12" customHeight="1" x14ac:dyDescent="0.2">
      <c r="A41" s="125"/>
      <c r="B41" s="125"/>
      <c r="C41" s="125"/>
      <c r="D41" s="125"/>
    </row>
    <row r="42" spans="1:4" ht="12" customHeight="1" x14ac:dyDescent="0.2">
      <c r="A42" s="127"/>
      <c r="B42" s="171"/>
      <c r="C42" s="171"/>
      <c r="D42" s="171"/>
    </row>
    <row r="43" spans="1:4" ht="12" customHeight="1" x14ac:dyDescent="0.2">
      <c r="A43" s="127"/>
      <c r="B43" s="171"/>
      <c r="C43" s="171"/>
      <c r="D43" s="171"/>
    </row>
    <row r="44" spans="1:4" x14ac:dyDescent="0.2">
      <c r="A44" s="170" t="s">
        <v>14</v>
      </c>
      <c r="B44" s="170"/>
      <c r="C44" s="170"/>
      <c r="D44" s="170"/>
    </row>
    <row r="45" spans="1:4" ht="39.950000000000003" customHeight="1" x14ac:dyDescent="0.2">
      <c r="A45" s="172"/>
      <c r="B45" s="172"/>
      <c r="C45" s="172"/>
      <c r="D45" s="172"/>
    </row>
  </sheetData>
  <mergeCells count="45">
    <mergeCell ref="B34:D34"/>
    <mergeCell ref="B42:D42"/>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198" t="s">
        <v>29</v>
      </c>
      <c r="B1" s="199"/>
      <c r="C1" s="181" t="s">
        <v>204</v>
      </c>
      <c r="D1" s="181"/>
      <c r="E1" s="181"/>
      <c r="F1" s="181"/>
      <c r="G1" s="181"/>
      <c r="H1" s="182"/>
    </row>
    <row r="2" spans="1:11" s="77" customFormat="1" ht="11.45" customHeight="1" x14ac:dyDescent="0.2">
      <c r="A2" s="195" t="s">
        <v>98</v>
      </c>
      <c r="B2" s="179" t="s">
        <v>37</v>
      </c>
      <c r="C2" s="179" t="s">
        <v>168</v>
      </c>
      <c r="D2" s="179" t="s">
        <v>136</v>
      </c>
      <c r="E2" s="202" t="s">
        <v>169</v>
      </c>
      <c r="F2" s="179" t="s">
        <v>170</v>
      </c>
      <c r="G2" s="179" t="s">
        <v>171</v>
      </c>
      <c r="H2" s="180" t="s">
        <v>172</v>
      </c>
    </row>
    <row r="3" spans="1:11" s="77" customFormat="1" ht="11.45" customHeight="1" x14ac:dyDescent="0.2">
      <c r="A3" s="195"/>
      <c r="B3" s="179"/>
      <c r="C3" s="179"/>
      <c r="D3" s="179"/>
      <c r="E3" s="202"/>
      <c r="F3" s="179"/>
      <c r="G3" s="179"/>
      <c r="H3" s="180"/>
    </row>
    <row r="4" spans="1:11" s="77" customFormat="1" ht="11.45" customHeight="1" x14ac:dyDescent="0.2">
      <c r="A4" s="195"/>
      <c r="B4" s="179"/>
      <c r="C4" s="179"/>
      <c r="D4" s="179"/>
      <c r="E4" s="202"/>
      <c r="F4" s="179"/>
      <c r="G4" s="179"/>
      <c r="H4" s="180"/>
    </row>
    <row r="5" spans="1:11" s="77" customFormat="1" ht="11.45" customHeight="1" x14ac:dyDescent="0.2">
      <c r="A5" s="195"/>
      <c r="B5" s="179"/>
      <c r="C5" s="179"/>
      <c r="D5" s="179"/>
      <c r="E5" s="202"/>
      <c r="F5" s="179"/>
      <c r="G5" s="179"/>
      <c r="H5" s="180"/>
    </row>
    <row r="6" spans="1:11" s="77" customFormat="1" ht="11.45" customHeight="1" x14ac:dyDescent="0.2">
      <c r="A6" s="195"/>
      <c r="B6" s="179"/>
      <c r="C6" s="179"/>
      <c r="D6" s="179"/>
      <c r="E6" s="202"/>
      <c r="F6" s="179"/>
      <c r="G6" s="179"/>
      <c r="H6" s="180"/>
    </row>
    <row r="7" spans="1:11" s="77" customFormat="1" ht="11.45" customHeight="1" x14ac:dyDescent="0.2">
      <c r="A7" s="195"/>
      <c r="B7" s="179"/>
      <c r="C7" s="179"/>
      <c r="D7" s="179"/>
      <c r="E7" s="202"/>
      <c r="F7" s="179"/>
      <c r="G7" s="179"/>
      <c r="H7" s="180"/>
    </row>
    <row r="8" spans="1:11" s="77" customFormat="1" ht="11.45" customHeight="1" x14ac:dyDescent="0.2">
      <c r="A8" s="195"/>
      <c r="B8" s="179"/>
      <c r="C8" s="179"/>
      <c r="D8" s="179"/>
      <c r="E8" s="202"/>
      <c r="F8" s="179"/>
      <c r="G8" s="179"/>
      <c r="H8" s="180"/>
    </row>
    <row r="9" spans="1:11" s="66" customFormat="1" ht="11.45" customHeight="1" x14ac:dyDescent="0.2">
      <c r="A9" s="195"/>
      <c r="B9" s="179"/>
      <c r="C9" s="194" t="s">
        <v>113</v>
      </c>
      <c r="D9" s="203"/>
      <c r="E9" s="203"/>
      <c r="F9" s="203"/>
      <c r="G9" s="203"/>
      <c r="H9" s="203"/>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45" customHeight="1" x14ac:dyDescent="0.2">
      <c r="A12" s="56">
        <f>IF(B12&lt;&gt;"",COUNTA($B$11:B12),"")</f>
        <v>1</v>
      </c>
      <c r="B12" s="65" t="s">
        <v>112</v>
      </c>
      <c r="C12" s="131">
        <v>16418</v>
      </c>
      <c r="D12" s="130">
        <v>14187</v>
      </c>
      <c r="E12" s="130">
        <v>12855</v>
      </c>
      <c r="F12" s="130">
        <v>6634</v>
      </c>
      <c r="G12" s="130">
        <v>16285</v>
      </c>
      <c r="H12" s="130">
        <v>15819</v>
      </c>
      <c r="I12" s="110"/>
      <c r="K12" s="69"/>
    </row>
    <row r="13" spans="1:11" s="68" customFormat="1" ht="11.45" customHeight="1" x14ac:dyDescent="0.2">
      <c r="A13" s="56">
        <f>IF(B13&lt;&gt;"",COUNTA($B$11:B13),"")</f>
        <v>2</v>
      </c>
      <c r="B13" s="65" t="s">
        <v>40</v>
      </c>
      <c r="C13" s="131">
        <v>11066</v>
      </c>
      <c r="D13" s="130">
        <v>7443</v>
      </c>
      <c r="E13" s="130">
        <v>6451</v>
      </c>
      <c r="F13" s="130">
        <v>6067</v>
      </c>
      <c r="G13" s="130">
        <v>9930</v>
      </c>
      <c r="H13" s="130">
        <v>4964</v>
      </c>
      <c r="I13" s="110"/>
      <c r="K13" s="69"/>
    </row>
    <row r="14" spans="1:11" s="68" customFormat="1" ht="22.5" customHeight="1" x14ac:dyDescent="0.2">
      <c r="A14" s="56">
        <f>IF(B14&lt;&gt;"",COUNTA($B$11:B14),"")</f>
        <v>3</v>
      </c>
      <c r="B14" s="101" t="s">
        <v>147</v>
      </c>
      <c r="C14" s="131">
        <v>48653</v>
      </c>
      <c r="D14" s="130">
        <v>31062</v>
      </c>
      <c r="E14" s="130">
        <v>57597</v>
      </c>
      <c r="F14" s="130">
        <v>25982</v>
      </c>
      <c r="G14" s="130">
        <v>40756</v>
      </c>
      <c r="H14" s="130">
        <v>31533</v>
      </c>
      <c r="I14" s="110"/>
      <c r="K14" s="69"/>
    </row>
    <row r="15" spans="1:11" s="68" customFormat="1" ht="11.45" customHeight="1" x14ac:dyDescent="0.2">
      <c r="A15" s="56">
        <f>IF(B15&lt;&gt;"",COUNTA($B$11:B15),"")</f>
        <v>4</v>
      </c>
      <c r="B15" s="65" t="s">
        <v>44</v>
      </c>
      <c r="C15" s="131">
        <v>164</v>
      </c>
      <c r="D15" s="130">
        <v>149</v>
      </c>
      <c r="E15" s="130">
        <v>107</v>
      </c>
      <c r="F15" s="130">
        <v>142</v>
      </c>
      <c r="G15" s="130">
        <v>291</v>
      </c>
      <c r="H15" s="130">
        <v>204</v>
      </c>
      <c r="I15" s="110"/>
      <c r="K15" s="69"/>
    </row>
    <row r="16" spans="1:11" s="68" customFormat="1" ht="11.45" customHeight="1" x14ac:dyDescent="0.2">
      <c r="A16" s="56">
        <f>IF(B16&lt;&gt;"",COUNTA($B$11:B16),"")</f>
        <v>5</v>
      </c>
      <c r="B16" s="65" t="s">
        <v>46</v>
      </c>
      <c r="C16" s="131">
        <v>28124</v>
      </c>
      <c r="D16" s="130">
        <v>16193</v>
      </c>
      <c r="E16" s="130">
        <v>16988</v>
      </c>
      <c r="F16" s="130">
        <v>11084</v>
      </c>
      <c r="G16" s="130">
        <v>17571</v>
      </c>
      <c r="H16" s="130">
        <v>14631</v>
      </c>
      <c r="I16" s="110"/>
      <c r="K16" s="69"/>
    </row>
    <row r="17" spans="1:11" s="68" customFormat="1" ht="11.45" customHeight="1" x14ac:dyDescent="0.2">
      <c r="A17" s="56">
        <f>IF(B17&lt;&gt;"",COUNTA($B$11:B17),"")</f>
        <v>6</v>
      </c>
      <c r="B17" s="65" t="s">
        <v>48</v>
      </c>
      <c r="C17" s="131">
        <v>30345</v>
      </c>
      <c r="D17" s="130">
        <v>20052</v>
      </c>
      <c r="E17" s="130">
        <v>23437</v>
      </c>
      <c r="F17" s="130">
        <v>16149</v>
      </c>
      <c r="G17" s="130">
        <v>25721</v>
      </c>
      <c r="H17" s="130">
        <v>22073</v>
      </c>
      <c r="I17" s="110"/>
      <c r="K17" s="69"/>
    </row>
    <row r="18" spans="1:11" s="106" customFormat="1" ht="24.95" customHeight="1" x14ac:dyDescent="0.2">
      <c r="A18" s="104">
        <f>IF(B18&lt;&gt;"",COUNTA($B$11:B18),"")</f>
        <v>7</v>
      </c>
      <c r="B18" s="105" t="s">
        <v>50</v>
      </c>
      <c r="C18" s="132">
        <v>74079</v>
      </c>
      <c r="D18" s="133">
        <v>48981</v>
      </c>
      <c r="E18" s="133">
        <v>70560</v>
      </c>
      <c r="F18" s="133">
        <v>33761</v>
      </c>
      <c r="G18" s="133">
        <v>59112</v>
      </c>
      <c r="H18" s="133">
        <v>45079</v>
      </c>
      <c r="I18" s="111"/>
      <c r="K18" s="107"/>
    </row>
    <row r="19" spans="1:11" s="71" customFormat="1" ht="22.5" customHeight="1" x14ac:dyDescent="0.2">
      <c r="A19" s="56">
        <f>IF(B19&lt;&gt;"",COUNTA($B$11:B19),"")</f>
        <v>8</v>
      </c>
      <c r="B19" s="101" t="s">
        <v>148</v>
      </c>
      <c r="C19" s="131">
        <v>1696</v>
      </c>
      <c r="D19" s="130">
        <v>1755</v>
      </c>
      <c r="E19" s="130">
        <v>1214</v>
      </c>
      <c r="F19" s="130">
        <v>807</v>
      </c>
      <c r="G19" s="130">
        <v>2889</v>
      </c>
      <c r="H19" s="130">
        <v>10653</v>
      </c>
      <c r="I19" s="110"/>
      <c r="K19" s="69"/>
    </row>
    <row r="20" spans="1:11" s="68" customFormat="1" ht="11.45" customHeight="1" x14ac:dyDescent="0.2">
      <c r="A20" s="56">
        <f>IF(B20&lt;&gt;"",COUNTA($B$11:B20),"")</f>
        <v>9</v>
      </c>
      <c r="B20" s="65" t="s">
        <v>116</v>
      </c>
      <c r="C20" s="131">
        <v>1094</v>
      </c>
      <c r="D20" s="130">
        <v>996</v>
      </c>
      <c r="E20" s="130">
        <v>360</v>
      </c>
      <c r="F20" s="130">
        <v>461</v>
      </c>
      <c r="G20" s="130">
        <v>1637</v>
      </c>
      <c r="H20" s="130">
        <v>722</v>
      </c>
      <c r="I20" s="110"/>
      <c r="K20" s="69"/>
    </row>
    <row r="21" spans="1:11" s="68" customFormat="1" ht="11.45" customHeight="1" x14ac:dyDescent="0.2">
      <c r="A21" s="56">
        <f>IF(B21&lt;&gt;"",COUNTA($B$11:B21),"")</f>
        <v>10</v>
      </c>
      <c r="B21" s="65" t="s">
        <v>54</v>
      </c>
      <c r="C21" s="131">
        <v>0</v>
      </c>
      <c r="D21" s="130">
        <v>0</v>
      </c>
      <c r="E21" s="130">
        <v>0</v>
      </c>
      <c r="F21" s="130">
        <v>0</v>
      </c>
      <c r="G21" s="130">
        <v>0</v>
      </c>
      <c r="H21" s="130">
        <v>0</v>
      </c>
      <c r="I21" s="110"/>
      <c r="K21" s="69"/>
    </row>
    <row r="22" spans="1:11" s="68" customFormat="1" ht="11.45" customHeight="1" x14ac:dyDescent="0.2">
      <c r="A22" s="56">
        <f>IF(B22&lt;&gt;"",COUNTA($B$11:B22),"")</f>
        <v>11</v>
      </c>
      <c r="B22" s="65" t="s">
        <v>56</v>
      </c>
      <c r="C22" s="131">
        <v>185</v>
      </c>
      <c r="D22" s="130">
        <v>86</v>
      </c>
      <c r="E22" s="130">
        <v>1124</v>
      </c>
      <c r="F22" s="130">
        <v>134</v>
      </c>
      <c r="G22" s="130">
        <v>94</v>
      </c>
      <c r="H22" s="130">
        <v>46</v>
      </c>
      <c r="I22" s="110"/>
      <c r="K22" s="69"/>
    </row>
    <row r="23" spans="1:11" s="68" customFormat="1" ht="11.45" customHeight="1" x14ac:dyDescent="0.2">
      <c r="A23" s="56">
        <f>IF(B23&lt;&gt;"",COUNTA($B$11:B23),"")</f>
        <v>12</v>
      </c>
      <c r="B23" s="65" t="s">
        <v>48</v>
      </c>
      <c r="C23" s="131">
        <v>0</v>
      </c>
      <c r="D23" s="130">
        <v>0</v>
      </c>
      <c r="E23" s="130">
        <v>0</v>
      </c>
      <c r="F23" s="130">
        <v>0</v>
      </c>
      <c r="G23" s="130">
        <v>0</v>
      </c>
      <c r="H23" s="130">
        <v>0</v>
      </c>
      <c r="I23" s="110"/>
      <c r="K23" s="69"/>
    </row>
    <row r="24" spans="1:11" s="106" customFormat="1" ht="24.95" customHeight="1" x14ac:dyDescent="0.2">
      <c r="A24" s="104">
        <f>IF(B24&lt;&gt;"",COUNTA($B$11:B24),"")</f>
        <v>13</v>
      </c>
      <c r="B24" s="105" t="s">
        <v>59</v>
      </c>
      <c r="C24" s="132">
        <v>1881</v>
      </c>
      <c r="D24" s="133">
        <v>1841</v>
      </c>
      <c r="E24" s="133">
        <v>2338</v>
      </c>
      <c r="F24" s="133">
        <v>941</v>
      </c>
      <c r="G24" s="133">
        <v>2983</v>
      </c>
      <c r="H24" s="133">
        <v>10699</v>
      </c>
      <c r="I24" s="111"/>
      <c r="K24" s="107"/>
    </row>
    <row r="25" spans="1:11" s="106" customFormat="1" ht="24.95" customHeight="1" x14ac:dyDescent="0.2">
      <c r="A25" s="104">
        <f>IF(B25&lt;&gt;"",COUNTA($B$11:B25),"")</f>
        <v>14</v>
      </c>
      <c r="B25" s="105" t="s">
        <v>61</v>
      </c>
      <c r="C25" s="132">
        <v>75960</v>
      </c>
      <c r="D25" s="133">
        <v>50822</v>
      </c>
      <c r="E25" s="133">
        <v>72898</v>
      </c>
      <c r="F25" s="133">
        <v>34702</v>
      </c>
      <c r="G25" s="133">
        <v>62095</v>
      </c>
      <c r="H25" s="133">
        <v>55778</v>
      </c>
      <c r="I25" s="111"/>
      <c r="K25" s="107"/>
    </row>
    <row r="26" spans="1:11" s="71" customFormat="1" ht="11.45" customHeight="1" x14ac:dyDescent="0.2">
      <c r="A26" s="56">
        <f>IF(B26&lt;&gt;"",COUNTA($B$11:B26),"")</f>
        <v>15</v>
      </c>
      <c r="B26" s="65" t="s">
        <v>63</v>
      </c>
      <c r="C26" s="131">
        <v>0</v>
      </c>
      <c r="D26" s="130">
        <v>0</v>
      </c>
      <c r="E26" s="130">
        <v>0</v>
      </c>
      <c r="F26" s="130">
        <v>0</v>
      </c>
      <c r="G26" s="130">
        <v>0</v>
      </c>
      <c r="H26" s="130">
        <v>0</v>
      </c>
      <c r="I26" s="110"/>
      <c r="K26" s="69"/>
    </row>
    <row r="27" spans="1:11" s="68" customFormat="1" ht="11.45" customHeight="1" x14ac:dyDescent="0.2">
      <c r="A27" s="56">
        <f>IF(B27&lt;&gt;"",COUNTA($B$11:B27),"")</f>
        <v>16</v>
      </c>
      <c r="B27" s="65" t="s">
        <v>117</v>
      </c>
      <c r="C27" s="131">
        <v>0</v>
      </c>
      <c r="D27" s="130">
        <v>0</v>
      </c>
      <c r="E27" s="130">
        <v>0</v>
      </c>
      <c r="F27" s="130">
        <v>0</v>
      </c>
      <c r="G27" s="130">
        <v>0</v>
      </c>
      <c r="H27" s="130">
        <v>0</v>
      </c>
      <c r="I27" s="110"/>
      <c r="K27" s="69"/>
    </row>
    <row r="28" spans="1:11" s="68" customFormat="1" ht="11.45" customHeight="1" x14ac:dyDescent="0.2">
      <c r="A28" s="56">
        <f>IF(B28&lt;&gt;"",COUNTA($B$11:B28),"")</f>
        <v>17</v>
      </c>
      <c r="B28" s="65" t="s">
        <v>145</v>
      </c>
      <c r="C28" s="131">
        <v>0</v>
      </c>
      <c r="D28" s="130">
        <v>0</v>
      </c>
      <c r="E28" s="130">
        <v>0</v>
      </c>
      <c r="F28" s="130">
        <v>0</v>
      </c>
      <c r="G28" s="130">
        <v>0</v>
      </c>
      <c r="H28" s="130">
        <v>0</v>
      </c>
      <c r="I28" s="110"/>
      <c r="K28" s="69"/>
    </row>
    <row r="29" spans="1:11" s="68" customFormat="1" ht="11.45" customHeight="1" x14ac:dyDescent="0.2">
      <c r="A29" s="56">
        <f>IF(B29&lt;&gt;"",COUNTA($B$11:B29),"")</f>
        <v>18</v>
      </c>
      <c r="B29" s="65" t="s">
        <v>146</v>
      </c>
      <c r="C29" s="131">
        <v>0</v>
      </c>
      <c r="D29" s="130">
        <v>0</v>
      </c>
      <c r="E29" s="130">
        <v>0</v>
      </c>
      <c r="F29" s="130">
        <v>0</v>
      </c>
      <c r="G29" s="130">
        <v>0</v>
      </c>
      <c r="H29" s="130">
        <v>0</v>
      </c>
      <c r="I29" s="110"/>
      <c r="K29" s="69"/>
    </row>
    <row r="30" spans="1:11" s="68" customFormat="1" ht="11.45" customHeight="1" x14ac:dyDescent="0.2">
      <c r="A30" s="56">
        <f>IF(B30&lt;&gt;"",COUNTA($B$11:B30),"")</f>
        <v>19</v>
      </c>
      <c r="B30" s="65" t="s">
        <v>66</v>
      </c>
      <c r="C30" s="131">
        <v>13181</v>
      </c>
      <c r="D30" s="130">
        <v>8639</v>
      </c>
      <c r="E30" s="130">
        <v>9556</v>
      </c>
      <c r="F30" s="130">
        <v>5082</v>
      </c>
      <c r="G30" s="130">
        <v>11287</v>
      </c>
      <c r="H30" s="130">
        <v>10223</v>
      </c>
      <c r="I30" s="110"/>
      <c r="K30" s="69"/>
    </row>
    <row r="31" spans="1:11" s="68" customFormat="1" ht="22.5" customHeight="1" x14ac:dyDescent="0.2">
      <c r="A31" s="56">
        <f>IF(B31&lt;&gt;"",COUNTA($B$11:B31),"")</f>
        <v>20</v>
      </c>
      <c r="B31" s="101" t="s">
        <v>149</v>
      </c>
      <c r="C31" s="131">
        <v>10849</v>
      </c>
      <c r="D31" s="130">
        <v>7260</v>
      </c>
      <c r="E31" s="130">
        <v>8577</v>
      </c>
      <c r="F31" s="130">
        <v>5284</v>
      </c>
      <c r="G31" s="130">
        <v>9406</v>
      </c>
      <c r="H31" s="130">
        <v>7806</v>
      </c>
      <c r="I31" s="110"/>
      <c r="K31" s="69"/>
    </row>
    <row r="32" spans="1:11" s="68" customFormat="1" ht="22.5" customHeight="1" x14ac:dyDescent="0.2">
      <c r="A32" s="56">
        <f>IF(B32&lt;&gt;"",COUNTA($B$11:B32),"")</f>
        <v>21</v>
      </c>
      <c r="B32" s="101" t="s">
        <v>150</v>
      </c>
      <c r="C32" s="131">
        <v>26431</v>
      </c>
      <c r="D32" s="130">
        <v>23589</v>
      </c>
      <c r="E32" s="130">
        <v>23548</v>
      </c>
      <c r="F32" s="130">
        <v>18434</v>
      </c>
      <c r="G32" s="130">
        <v>23576</v>
      </c>
      <c r="H32" s="130">
        <v>20162</v>
      </c>
      <c r="I32" s="110"/>
      <c r="K32" s="69"/>
    </row>
    <row r="33" spans="1:11" s="68" customFormat="1" ht="22.5" customHeight="1" x14ac:dyDescent="0.2">
      <c r="A33" s="56">
        <f>IF(B33&lt;&gt;"",COUNTA($B$11:B33),"")</f>
        <v>22</v>
      </c>
      <c r="B33" s="101" t="s">
        <v>151</v>
      </c>
      <c r="C33" s="131">
        <v>5700</v>
      </c>
      <c r="D33" s="130">
        <v>2779</v>
      </c>
      <c r="E33" s="130">
        <v>24658</v>
      </c>
      <c r="F33" s="130">
        <v>2270</v>
      </c>
      <c r="G33" s="130">
        <v>4732</v>
      </c>
      <c r="H33" s="130">
        <v>2597</v>
      </c>
      <c r="I33" s="110"/>
      <c r="K33" s="69"/>
    </row>
    <row r="34" spans="1:11" s="68" customFormat="1" ht="11.45" customHeight="1" x14ac:dyDescent="0.2">
      <c r="A34" s="56">
        <f>IF(B34&lt;&gt;"",COUNTA($B$11:B34),"")</f>
        <v>23</v>
      </c>
      <c r="B34" s="65" t="s">
        <v>71</v>
      </c>
      <c r="C34" s="131">
        <v>9492</v>
      </c>
      <c r="D34" s="130">
        <v>2443</v>
      </c>
      <c r="E34" s="130">
        <v>1463</v>
      </c>
      <c r="F34" s="130">
        <v>1278</v>
      </c>
      <c r="G34" s="130">
        <v>7596</v>
      </c>
      <c r="H34" s="130">
        <v>2482</v>
      </c>
      <c r="I34" s="110"/>
      <c r="K34" s="69"/>
    </row>
    <row r="35" spans="1:11" s="68" customFormat="1" ht="11.45" customHeight="1" x14ac:dyDescent="0.2">
      <c r="A35" s="56">
        <f>IF(B35&lt;&gt;"",COUNTA($B$11:B35),"")</f>
        <v>24</v>
      </c>
      <c r="B35" s="65" t="s">
        <v>73</v>
      </c>
      <c r="C35" s="131">
        <v>45225</v>
      </c>
      <c r="D35" s="130">
        <v>32104</v>
      </c>
      <c r="E35" s="130">
        <v>35617</v>
      </c>
      <c r="F35" s="130">
        <v>20867</v>
      </c>
      <c r="G35" s="130">
        <v>40373</v>
      </c>
      <c r="H35" s="130">
        <v>32536</v>
      </c>
      <c r="I35" s="110"/>
      <c r="K35" s="69"/>
    </row>
    <row r="36" spans="1:11" s="68" customFormat="1" ht="11.45" customHeight="1" x14ac:dyDescent="0.2">
      <c r="A36" s="56">
        <f>IF(B36&lt;&gt;"",COUNTA($B$11:B36),"")</f>
        <v>25</v>
      </c>
      <c r="B36" s="65" t="s">
        <v>48</v>
      </c>
      <c r="C36" s="131">
        <v>30345</v>
      </c>
      <c r="D36" s="130">
        <v>20052</v>
      </c>
      <c r="E36" s="130">
        <v>23437</v>
      </c>
      <c r="F36" s="130">
        <v>16149</v>
      </c>
      <c r="G36" s="130">
        <v>25721</v>
      </c>
      <c r="H36" s="130">
        <v>22073</v>
      </c>
      <c r="I36" s="110"/>
      <c r="K36" s="69"/>
    </row>
    <row r="37" spans="1:11" s="106" customFormat="1" ht="24.95" customHeight="1" x14ac:dyDescent="0.2">
      <c r="A37" s="104">
        <f>IF(B37&lt;&gt;"",COUNTA($B$11:B37),"")</f>
        <v>26</v>
      </c>
      <c r="B37" s="105" t="s">
        <v>75</v>
      </c>
      <c r="C37" s="132">
        <v>80533</v>
      </c>
      <c r="D37" s="133">
        <v>56762</v>
      </c>
      <c r="E37" s="133">
        <v>79981</v>
      </c>
      <c r="F37" s="133">
        <v>37066</v>
      </c>
      <c r="G37" s="133">
        <v>71249</v>
      </c>
      <c r="H37" s="133">
        <v>53733</v>
      </c>
      <c r="I37" s="111"/>
      <c r="K37" s="107"/>
    </row>
    <row r="38" spans="1:11" s="71" customFormat="1" ht="11.45" customHeight="1" x14ac:dyDescent="0.2">
      <c r="A38" s="56">
        <f>IF(B38&lt;&gt;"",COUNTA($B$11:B38),"")</f>
        <v>27</v>
      </c>
      <c r="B38" s="65" t="s">
        <v>77</v>
      </c>
      <c r="C38" s="131">
        <v>977</v>
      </c>
      <c r="D38" s="130">
        <v>827</v>
      </c>
      <c r="E38" s="130">
        <v>908</v>
      </c>
      <c r="F38" s="130">
        <v>477</v>
      </c>
      <c r="G38" s="130">
        <v>974</v>
      </c>
      <c r="H38" s="130">
        <v>2082</v>
      </c>
      <c r="I38" s="110"/>
      <c r="K38" s="69"/>
    </row>
    <row r="39" spans="1:11" s="68" customFormat="1" ht="11.45" customHeight="1" x14ac:dyDescent="0.2">
      <c r="A39" s="56">
        <f>IF(B39&lt;&gt;"",COUNTA($B$11:B39),"")</f>
        <v>28</v>
      </c>
      <c r="B39" s="65" t="s">
        <v>78</v>
      </c>
      <c r="C39" s="131">
        <v>0</v>
      </c>
      <c r="D39" s="130">
        <v>0</v>
      </c>
      <c r="E39" s="130">
        <v>0</v>
      </c>
      <c r="F39" s="130">
        <v>0</v>
      </c>
      <c r="G39" s="130">
        <v>0</v>
      </c>
      <c r="H39" s="130">
        <v>0</v>
      </c>
      <c r="I39" s="110"/>
      <c r="K39" s="69"/>
    </row>
    <row r="40" spans="1:11" s="68" customFormat="1" ht="11.45" customHeight="1" x14ac:dyDescent="0.2">
      <c r="A40" s="56">
        <f>IF(B40&lt;&gt;"",COUNTA($B$11:B40),"")</f>
        <v>29</v>
      </c>
      <c r="B40" s="65" t="s">
        <v>80</v>
      </c>
      <c r="C40" s="131">
        <v>32</v>
      </c>
      <c r="D40" s="130">
        <v>825</v>
      </c>
      <c r="E40" s="130">
        <v>48</v>
      </c>
      <c r="F40" s="130">
        <v>4</v>
      </c>
      <c r="G40" s="130">
        <v>0</v>
      </c>
      <c r="H40" s="130">
        <v>7521</v>
      </c>
      <c r="I40" s="110"/>
      <c r="K40" s="69"/>
    </row>
    <row r="41" spans="1:11" s="68" customFormat="1" ht="11.45" customHeight="1" x14ac:dyDescent="0.2">
      <c r="A41" s="56">
        <f>IF(B41&lt;&gt;"",COUNTA($B$11:B41),"")</f>
        <v>30</v>
      </c>
      <c r="B41" s="65" t="s">
        <v>48</v>
      </c>
      <c r="C41" s="131">
        <v>0</v>
      </c>
      <c r="D41" s="130">
        <v>0</v>
      </c>
      <c r="E41" s="130">
        <v>0</v>
      </c>
      <c r="F41" s="130">
        <v>0</v>
      </c>
      <c r="G41" s="130">
        <v>0</v>
      </c>
      <c r="H41" s="130">
        <v>0</v>
      </c>
      <c r="I41" s="110"/>
      <c r="K41" s="69"/>
    </row>
    <row r="42" spans="1:11" s="106" customFormat="1" ht="24.95" customHeight="1" x14ac:dyDescent="0.2">
      <c r="A42" s="104">
        <f>IF(B42&lt;&gt;"",COUNTA($B$11:B42),"")</f>
        <v>31</v>
      </c>
      <c r="B42" s="105" t="s">
        <v>82</v>
      </c>
      <c r="C42" s="132">
        <v>1009</v>
      </c>
      <c r="D42" s="133">
        <v>1652</v>
      </c>
      <c r="E42" s="133">
        <v>956</v>
      </c>
      <c r="F42" s="133">
        <v>481</v>
      </c>
      <c r="G42" s="133">
        <v>974</v>
      </c>
      <c r="H42" s="133">
        <v>9603</v>
      </c>
      <c r="I42" s="111"/>
      <c r="K42" s="107"/>
    </row>
    <row r="43" spans="1:11" s="106" customFormat="1" ht="24.95" customHeight="1" x14ac:dyDescent="0.2">
      <c r="A43" s="104">
        <f>IF(B43&lt;&gt;"",COUNTA($B$11:B43),"")</f>
        <v>32</v>
      </c>
      <c r="B43" s="105" t="s">
        <v>84</v>
      </c>
      <c r="C43" s="132">
        <v>81542</v>
      </c>
      <c r="D43" s="133">
        <v>58414</v>
      </c>
      <c r="E43" s="133">
        <v>80937</v>
      </c>
      <c r="F43" s="133">
        <v>37547</v>
      </c>
      <c r="G43" s="133">
        <v>72224</v>
      </c>
      <c r="H43" s="133">
        <v>63336</v>
      </c>
      <c r="I43" s="111"/>
      <c r="K43" s="107"/>
    </row>
    <row r="44" spans="1:11" s="106" customFormat="1" ht="24.95" customHeight="1" x14ac:dyDescent="0.2">
      <c r="A44" s="104">
        <f>IF(B44&lt;&gt;"",COUNTA($B$11:B44),"")</f>
        <v>33</v>
      </c>
      <c r="B44" s="105" t="s">
        <v>33</v>
      </c>
      <c r="C44" s="132">
        <v>5582</v>
      </c>
      <c r="D44" s="133">
        <v>7592</v>
      </c>
      <c r="E44" s="133">
        <v>8038</v>
      </c>
      <c r="F44" s="133">
        <v>2845</v>
      </c>
      <c r="G44" s="133">
        <v>10129</v>
      </c>
      <c r="H44" s="133">
        <v>7558</v>
      </c>
      <c r="I44" s="111"/>
      <c r="K44" s="107"/>
    </row>
    <row r="45" spans="1:11" s="108" customFormat="1" ht="24.95" customHeight="1" x14ac:dyDescent="0.2">
      <c r="A45" s="56">
        <f>IF(B45&lt;&gt;"",COUNTA($B$11:B45),"")</f>
        <v>34</v>
      </c>
      <c r="B45" s="114" t="s">
        <v>152</v>
      </c>
      <c r="C45" s="134">
        <v>6454</v>
      </c>
      <c r="D45" s="135">
        <v>7781</v>
      </c>
      <c r="E45" s="135">
        <v>9421</v>
      </c>
      <c r="F45" s="135">
        <v>3305</v>
      </c>
      <c r="G45" s="135">
        <v>12137</v>
      </c>
      <c r="H45" s="135">
        <v>8654</v>
      </c>
      <c r="I45" s="112"/>
      <c r="K45" s="109"/>
    </row>
    <row r="46" spans="1:11" s="71" customFormat="1" ht="30" customHeight="1" x14ac:dyDescent="0.2">
      <c r="A46" s="56">
        <f>IF(B46&lt;&gt;"",COUNTA($B$11:B46),"")</f>
        <v>35</v>
      </c>
      <c r="B46" s="117" t="s">
        <v>175</v>
      </c>
      <c r="C46" s="131">
        <v>0</v>
      </c>
      <c r="D46" s="130">
        <v>0</v>
      </c>
      <c r="E46" s="130">
        <v>0</v>
      </c>
      <c r="F46" s="130">
        <v>0</v>
      </c>
      <c r="G46" s="130">
        <v>0</v>
      </c>
      <c r="H46" s="130">
        <v>516</v>
      </c>
      <c r="I46" s="110"/>
      <c r="K46" s="69"/>
    </row>
    <row r="47" spans="1:11" s="71" customFormat="1" ht="22.5" customHeight="1" x14ac:dyDescent="0.2">
      <c r="A47" s="56">
        <f>IF(B47&lt;&gt;"",COUNTA($B$11:B47),"")</f>
        <v>36</v>
      </c>
      <c r="B47" s="117" t="s">
        <v>176</v>
      </c>
      <c r="C47" s="131">
        <v>1062</v>
      </c>
      <c r="D47" s="130">
        <v>2519</v>
      </c>
      <c r="E47" s="130">
        <v>1916</v>
      </c>
      <c r="F47" s="130">
        <v>993</v>
      </c>
      <c r="G47" s="130">
        <v>2994</v>
      </c>
      <c r="H47" s="130">
        <v>2360</v>
      </c>
      <c r="I47" s="110"/>
      <c r="K47" s="69"/>
    </row>
    <row r="48" spans="1:11" s="70" customFormat="1" ht="11.45" customHeight="1" x14ac:dyDescent="0.2">
      <c r="A48" s="68"/>
      <c r="B48" s="68"/>
      <c r="C48" s="68"/>
      <c r="E48" s="74"/>
      <c r="F48" s="68"/>
      <c r="G48" s="68"/>
      <c r="H48" s="68"/>
    </row>
    <row r="49" spans="1:8" s="70" customFormat="1" ht="11.45" customHeight="1" x14ac:dyDescent="0.2">
      <c r="A49" s="68"/>
      <c r="B49" s="68"/>
      <c r="C49" s="68"/>
      <c r="E49" s="74"/>
      <c r="F49" s="68"/>
      <c r="G49" s="68"/>
      <c r="H49" s="68"/>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61" customFormat="1" ht="15.75" customHeight="1" x14ac:dyDescent="0.2">
      <c r="A112" s="75"/>
      <c r="B112" s="75"/>
      <c r="C112" s="75"/>
      <c r="E112" s="74"/>
      <c r="F112" s="62"/>
      <c r="G112" s="62"/>
      <c r="H112" s="62"/>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204" t="s">
        <v>30</v>
      </c>
      <c r="B1" s="204"/>
    </row>
    <row r="2" spans="1:2" ht="12" customHeight="1" x14ac:dyDescent="0.2">
      <c r="A2" s="7" t="s">
        <v>31</v>
      </c>
      <c r="B2" s="8" t="s">
        <v>202</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3" t="s">
        <v>20</v>
      </c>
      <c r="B1" s="173"/>
      <c r="C1" s="173"/>
    </row>
    <row r="2" spans="1:3" s="2" customFormat="1" ht="23.1" customHeight="1" x14ac:dyDescent="0.2">
      <c r="C2" s="2" t="s">
        <v>21</v>
      </c>
    </row>
    <row r="3" spans="1:3" s="4" customFormat="1" ht="30" customHeight="1" x14ac:dyDescent="0.2">
      <c r="A3" s="174" t="s">
        <v>22</v>
      </c>
      <c r="B3" s="174"/>
      <c r="C3" s="2">
        <v>3</v>
      </c>
    </row>
    <row r="4" spans="1:3" s="4" customFormat="1" ht="30" customHeight="1" x14ac:dyDescent="0.2">
      <c r="A4" s="174" t="s">
        <v>23</v>
      </c>
      <c r="B4" s="174"/>
      <c r="C4" s="2">
        <v>4</v>
      </c>
    </row>
    <row r="5" spans="1:3" s="4" customFormat="1" ht="36" customHeight="1" x14ac:dyDescent="0.2">
      <c r="A5" s="5" t="s">
        <v>24</v>
      </c>
      <c r="B5" s="6" t="s">
        <v>195</v>
      </c>
      <c r="C5" s="12">
        <v>5</v>
      </c>
    </row>
    <row r="6" spans="1:3" s="4" customFormat="1" ht="8.1" customHeight="1" x14ac:dyDescent="0.2">
      <c r="A6" s="5"/>
      <c r="B6" s="3"/>
      <c r="C6" s="12"/>
    </row>
    <row r="7" spans="1:3" s="4" customFormat="1" ht="36" customHeight="1" x14ac:dyDescent="0.2">
      <c r="A7" s="5" t="s">
        <v>25</v>
      </c>
      <c r="B7" s="6" t="s">
        <v>190</v>
      </c>
      <c r="C7" s="12">
        <v>6</v>
      </c>
    </row>
    <row r="8" spans="1:3" s="4" customFormat="1" ht="8.1" customHeight="1" x14ac:dyDescent="0.2">
      <c r="A8" s="5"/>
      <c r="B8" s="3"/>
      <c r="C8" s="12"/>
    </row>
    <row r="9" spans="1:3" s="4" customFormat="1" ht="24" customHeight="1" x14ac:dyDescent="0.2">
      <c r="A9" s="129" t="s">
        <v>26</v>
      </c>
      <c r="B9" s="128" t="s">
        <v>191</v>
      </c>
      <c r="C9" s="12">
        <v>7</v>
      </c>
    </row>
    <row r="10" spans="1:3" s="4" customFormat="1" ht="8.1" customHeight="1" x14ac:dyDescent="0.2">
      <c r="A10" s="5"/>
      <c r="B10" s="3"/>
      <c r="C10" s="12"/>
    </row>
    <row r="11" spans="1:3" s="4" customFormat="1" ht="36" customHeight="1" x14ac:dyDescent="0.2">
      <c r="A11" s="5" t="s">
        <v>27</v>
      </c>
      <c r="B11" s="6" t="s">
        <v>192</v>
      </c>
      <c r="C11" s="12">
        <v>8</v>
      </c>
    </row>
    <row r="12" spans="1:3" s="4" customFormat="1" ht="8.1" customHeight="1" x14ac:dyDescent="0.2">
      <c r="A12" s="5"/>
      <c r="B12" s="3"/>
      <c r="C12" s="12"/>
    </row>
    <row r="13" spans="1:3" s="4" customFormat="1" ht="36" customHeight="1" x14ac:dyDescent="0.2">
      <c r="A13" s="5" t="s">
        <v>28</v>
      </c>
      <c r="B13" s="6" t="s">
        <v>193</v>
      </c>
      <c r="C13" s="12">
        <v>10</v>
      </c>
    </row>
    <row r="14" spans="1:3" s="4" customFormat="1" ht="8.1" customHeight="1" x14ac:dyDescent="0.2">
      <c r="A14" s="5"/>
      <c r="B14" s="3"/>
      <c r="C14" s="2"/>
    </row>
    <row r="15" spans="1:3" s="4" customFormat="1" ht="24" customHeight="1" x14ac:dyDescent="0.2">
      <c r="A15" s="129" t="s">
        <v>29</v>
      </c>
      <c r="B15" s="128" t="s">
        <v>194</v>
      </c>
      <c r="C15" s="2">
        <v>11</v>
      </c>
    </row>
    <row r="16" spans="1:3" ht="30" customHeight="1" x14ac:dyDescent="0.2">
      <c r="A16" s="174" t="s">
        <v>30</v>
      </c>
      <c r="B16" s="174"/>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103"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196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activeCell="B5" sqref="B5"/>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5" t="s">
        <v>35</v>
      </c>
      <c r="B1" s="175"/>
      <c r="C1" s="175"/>
    </row>
    <row r="2" spans="1:3" ht="11.45" customHeight="1" x14ac:dyDescent="0.2">
      <c r="A2" s="176" t="s">
        <v>36</v>
      </c>
      <c r="B2" s="177" t="s">
        <v>37</v>
      </c>
      <c r="C2" s="178" t="s">
        <v>38</v>
      </c>
    </row>
    <row r="3" spans="1:3" s="18" customFormat="1" ht="11.45" customHeight="1" x14ac:dyDescent="0.2">
      <c r="A3" s="176"/>
      <c r="B3" s="177"/>
      <c r="C3" s="178"/>
    </row>
    <row r="4" spans="1:3" s="19" customFormat="1" ht="11.45" customHeight="1" x14ac:dyDescent="0.2">
      <c r="A4" s="26"/>
      <c r="B4" s="27"/>
      <c r="C4" s="28"/>
    </row>
    <row r="5" spans="1:3" ht="34.5" customHeight="1" x14ac:dyDescent="0.2">
      <c r="A5" s="99">
        <f>IF(C5&lt;&gt;"",COUNTA($C5:C$5),"")</f>
        <v>1</v>
      </c>
      <c r="B5" s="29" t="s">
        <v>112</v>
      </c>
      <c r="C5" s="30" t="s">
        <v>39</v>
      </c>
    </row>
    <row r="6" spans="1:3" ht="23.1" customHeight="1" x14ac:dyDescent="0.2">
      <c r="A6" s="99">
        <f>IF(C6&lt;&gt;"",COUNTA($C$5:C6),"")</f>
        <v>2</v>
      </c>
      <c r="B6" s="29" t="s">
        <v>40</v>
      </c>
      <c r="C6" s="31" t="s">
        <v>41</v>
      </c>
    </row>
    <row r="7" spans="1:3" ht="11.45" customHeight="1" x14ac:dyDescent="0.2">
      <c r="A7" s="99">
        <f>IF(C7&lt;&gt;"",COUNTA($C$5:C7),"")</f>
        <v>3</v>
      </c>
      <c r="B7" s="32" t="s">
        <v>42</v>
      </c>
      <c r="C7" s="31" t="s">
        <v>43</v>
      </c>
    </row>
    <row r="8" spans="1:3" ht="11.45" customHeight="1" x14ac:dyDescent="0.2">
      <c r="A8" s="99">
        <f>IF(C8&lt;&gt;"",COUNTA($C$5:C8),"")</f>
        <v>4</v>
      </c>
      <c r="B8" s="32" t="s">
        <v>44</v>
      </c>
      <c r="C8" s="31" t="s">
        <v>45</v>
      </c>
    </row>
    <row r="9" spans="1:3" ht="34.5" customHeight="1" x14ac:dyDescent="0.2">
      <c r="A9" s="99">
        <f>IF(C9&lt;&gt;"",COUNTA($C$5:C9),"")</f>
        <v>5</v>
      </c>
      <c r="B9" s="29" t="s">
        <v>46</v>
      </c>
      <c r="C9" s="31" t="s">
        <v>47</v>
      </c>
    </row>
    <row r="10" spans="1:3" ht="11.45" customHeight="1" x14ac:dyDescent="0.2">
      <c r="A10" s="99">
        <f>IF(C10&lt;&gt;"",COUNTA($C$5:C10),"")</f>
        <v>6</v>
      </c>
      <c r="B10" s="32" t="s">
        <v>48</v>
      </c>
      <c r="C10" s="31" t="s">
        <v>49</v>
      </c>
    </row>
    <row r="11" spans="1:3" s="20" customFormat="1" ht="8.1" customHeight="1" x14ac:dyDescent="0.2">
      <c r="A11" s="99" t="str">
        <f>IF(C11&lt;&gt;"",COUNTA($C$5:C11),"")</f>
        <v/>
      </c>
      <c r="B11" s="33"/>
      <c r="C11" s="34"/>
    </row>
    <row r="12" spans="1:3" s="21" customFormat="1" ht="11.45" customHeight="1" x14ac:dyDescent="0.2">
      <c r="A12" s="100">
        <f>IF(C12&lt;&gt;"",COUNTA($C$5:C12),"")</f>
        <v>7</v>
      </c>
      <c r="B12" s="35" t="s">
        <v>50</v>
      </c>
      <c r="C12" s="36" t="s">
        <v>51</v>
      </c>
    </row>
    <row r="13" spans="1:3" s="20" customFormat="1" ht="8.1" customHeight="1" x14ac:dyDescent="0.2">
      <c r="A13" s="99" t="str">
        <f>IF(C13&lt;&gt;"",COUNTA($C$5:C13),"")</f>
        <v/>
      </c>
      <c r="B13" s="33"/>
      <c r="C13" s="34"/>
    </row>
    <row r="14" spans="1:3" ht="11.45" customHeight="1" x14ac:dyDescent="0.2">
      <c r="A14" s="99">
        <f>IF(C14&lt;&gt;"",COUNTA($C$5:C14),"")</f>
        <v>8</v>
      </c>
      <c r="B14" s="37" t="s">
        <v>52</v>
      </c>
      <c r="C14" s="38" t="s">
        <v>53</v>
      </c>
    </row>
    <row r="15" spans="1:3" ht="11.45" customHeight="1" x14ac:dyDescent="0.2">
      <c r="A15" s="99">
        <f>IF(C15&lt;&gt;"",COUNTA($C$5:C15),"")</f>
        <v>9</v>
      </c>
      <c r="B15" s="32" t="s">
        <v>144</v>
      </c>
      <c r="C15" s="38">
        <v>7851</v>
      </c>
    </row>
    <row r="16" spans="1:3" ht="11.45" customHeight="1" x14ac:dyDescent="0.2">
      <c r="A16" s="99">
        <f>IF(C16&lt;&gt;"",COUNTA($C$5:C16),"")</f>
        <v>10</v>
      </c>
      <c r="B16" s="32" t="s">
        <v>54</v>
      </c>
      <c r="C16" s="38" t="s">
        <v>55</v>
      </c>
    </row>
    <row r="17" spans="1:3" ht="11.45" customHeight="1" x14ac:dyDescent="0.2">
      <c r="A17" s="99">
        <f>IF(C17&lt;&gt;"",COUNTA($C$5:C17),"")</f>
        <v>11</v>
      </c>
      <c r="B17" s="32" t="s">
        <v>56</v>
      </c>
      <c r="C17" s="38" t="s">
        <v>57</v>
      </c>
    </row>
    <row r="18" spans="1:3" ht="11.45" customHeight="1" x14ac:dyDescent="0.2">
      <c r="A18" s="99">
        <f>IF(C18&lt;&gt;"",COUNTA($C$5:C18),"")</f>
        <v>12</v>
      </c>
      <c r="B18" s="32" t="s">
        <v>48</v>
      </c>
      <c r="C18" s="38" t="s">
        <v>58</v>
      </c>
    </row>
    <row r="19" spans="1:3" s="20" customFormat="1" ht="8.1" customHeight="1" x14ac:dyDescent="0.2">
      <c r="A19" s="99" t="str">
        <f>IF(C19&lt;&gt;"",COUNTA($C$5:C19),"")</f>
        <v/>
      </c>
      <c r="B19" s="33"/>
      <c r="C19" s="34"/>
    </row>
    <row r="20" spans="1:3" s="22" customFormat="1" ht="11.45" customHeight="1" x14ac:dyDescent="0.25">
      <c r="A20" s="100">
        <f>IF(C20&lt;&gt;"",COUNTA($C$5:C20),"")</f>
        <v>13</v>
      </c>
      <c r="B20" s="35" t="s">
        <v>59</v>
      </c>
      <c r="C20" s="36" t="s">
        <v>60</v>
      </c>
    </row>
    <row r="21" spans="1:3" s="20" customFormat="1" ht="8.1" customHeight="1" x14ac:dyDescent="0.2">
      <c r="A21" s="99" t="str">
        <f>IF(C21&lt;&gt;"",COUNTA($C$5:C21),"")</f>
        <v/>
      </c>
      <c r="B21" s="33"/>
      <c r="C21" s="34"/>
    </row>
    <row r="22" spans="1:3" s="23" customFormat="1" ht="11.45" customHeight="1" x14ac:dyDescent="0.25">
      <c r="A22" s="100">
        <f>IF(C22&lt;&gt;"",COUNTA($C$5:C22),"")</f>
        <v>14</v>
      </c>
      <c r="B22" s="35" t="s">
        <v>61</v>
      </c>
      <c r="C22" s="36" t="s">
        <v>62</v>
      </c>
    </row>
    <row r="23" spans="1:3" s="24" customFormat="1" ht="43.5" customHeight="1" x14ac:dyDescent="0.35">
      <c r="A23" s="99" t="str">
        <f>IF(C23&lt;&gt;"",COUNTA($C$5:C23),"")</f>
        <v/>
      </c>
      <c r="B23" s="33"/>
      <c r="C23" s="34"/>
    </row>
    <row r="24" spans="1:3" ht="23.1" customHeight="1" x14ac:dyDescent="0.2">
      <c r="A24" s="99">
        <f>IF(C24&lt;&gt;"",COUNTA($C$5:C24),"")</f>
        <v>15</v>
      </c>
      <c r="B24" s="29" t="s">
        <v>63</v>
      </c>
      <c r="C24" s="31" t="s">
        <v>174</v>
      </c>
    </row>
    <row r="25" spans="1:3" ht="11.45" customHeight="1" x14ac:dyDescent="0.2">
      <c r="A25" s="99">
        <f>IF(C25&lt;&gt;"",COUNTA($C$5:C25),"")</f>
        <v>16</v>
      </c>
      <c r="B25" s="32" t="s">
        <v>117</v>
      </c>
      <c r="C25" s="31">
        <v>6021</v>
      </c>
    </row>
    <row r="26" spans="1:3" ht="11.45" customHeight="1" x14ac:dyDescent="0.2">
      <c r="A26" s="99">
        <f>IF(C26&lt;&gt;"",COUNTA($C$5:C26),"")</f>
        <v>17</v>
      </c>
      <c r="B26" s="32" t="s">
        <v>118</v>
      </c>
      <c r="C26" s="31" t="s">
        <v>64</v>
      </c>
    </row>
    <row r="27" spans="1:3" ht="11.45" customHeight="1" x14ac:dyDescent="0.2">
      <c r="A27" s="99">
        <f>IF(C27&lt;&gt;"",COUNTA($C$5:C27),"")</f>
        <v>18</v>
      </c>
      <c r="B27" s="32" t="s">
        <v>119</v>
      </c>
      <c r="C27" s="31" t="s">
        <v>65</v>
      </c>
    </row>
    <row r="28" spans="1:3" ht="11.45" customHeight="1" x14ac:dyDescent="0.2">
      <c r="A28" s="99">
        <f>IF(C28&lt;&gt;"",COUNTA($C$5:C28),"")</f>
        <v>19</v>
      </c>
      <c r="B28" s="39" t="s">
        <v>66</v>
      </c>
      <c r="C28" s="31">
        <v>6111</v>
      </c>
    </row>
    <row r="29" spans="1:3" ht="11.45" customHeight="1" x14ac:dyDescent="0.2">
      <c r="A29" s="99">
        <f>IF(C29&lt;&gt;"",COUNTA($C$5:C29),"")</f>
        <v>20</v>
      </c>
      <c r="B29" s="39" t="s">
        <v>67</v>
      </c>
      <c r="C29" s="31" t="s">
        <v>68</v>
      </c>
    </row>
    <row r="30" spans="1:3" ht="11.45" customHeight="1" x14ac:dyDescent="0.2">
      <c r="A30" s="99">
        <f>IF(C30&lt;&gt;"",COUNTA($C$5:C30),"")</f>
        <v>21</v>
      </c>
      <c r="B30" s="39" t="s">
        <v>69</v>
      </c>
      <c r="C30" s="38">
        <v>6141</v>
      </c>
    </row>
    <row r="31" spans="1:3" ht="11.45" customHeight="1" x14ac:dyDescent="0.2">
      <c r="A31" s="99">
        <f>IF(C31&lt;&gt;"",COUNTA($C$5:C31),"")</f>
        <v>22</v>
      </c>
      <c r="B31" s="39" t="s">
        <v>70</v>
      </c>
      <c r="C31" s="38" t="s">
        <v>173</v>
      </c>
    </row>
    <row r="32" spans="1:3" ht="11.45" customHeight="1" x14ac:dyDescent="0.2">
      <c r="A32" s="99">
        <f>IF(C32&lt;&gt;"",COUNTA($C$5:C32),"")</f>
        <v>23</v>
      </c>
      <c r="B32" s="39" t="s">
        <v>71</v>
      </c>
      <c r="C32" s="38" t="s">
        <v>72</v>
      </c>
    </row>
    <row r="33" spans="1:3" ht="45.95" customHeight="1" x14ac:dyDescent="0.2">
      <c r="A33" s="99">
        <f>IF(C33&lt;&gt;"",COUNTA($C$5:C33),"")</f>
        <v>24</v>
      </c>
      <c r="B33" s="40" t="s">
        <v>73</v>
      </c>
      <c r="C33" s="31" t="s">
        <v>74</v>
      </c>
    </row>
    <row r="34" spans="1:3" ht="11.45" customHeight="1" x14ac:dyDescent="0.2">
      <c r="A34" s="99">
        <f>IF(C34&lt;&gt;"",COUNTA($C$5:C34),"")</f>
        <v>25</v>
      </c>
      <c r="B34" s="32" t="s">
        <v>48</v>
      </c>
      <c r="C34" s="41" t="s">
        <v>49</v>
      </c>
    </row>
    <row r="35" spans="1:3" s="20" customFormat="1" ht="8.1" customHeight="1" x14ac:dyDescent="0.2">
      <c r="A35" s="99" t="str">
        <f>IF(C35&lt;&gt;"",COUNTA($C$5:C35),"")</f>
        <v/>
      </c>
      <c r="B35" s="33"/>
      <c r="C35" s="34"/>
    </row>
    <row r="36" spans="1:3" s="22" customFormat="1" ht="11.45" customHeight="1" x14ac:dyDescent="0.25">
      <c r="A36" s="100">
        <f>IF(C36&lt;&gt;"",COUNTA($C$5:C36),"")</f>
        <v>26</v>
      </c>
      <c r="B36" s="35" t="s">
        <v>75</v>
      </c>
      <c r="C36" s="36" t="s">
        <v>76</v>
      </c>
    </row>
    <row r="37" spans="1:3" s="20" customFormat="1" ht="8.1" customHeight="1" x14ac:dyDescent="0.2">
      <c r="A37" s="99" t="str">
        <f>IF(C37&lt;&gt;"",COUNTA($C$5:C37),"")</f>
        <v/>
      </c>
      <c r="B37" s="33"/>
      <c r="C37" s="34"/>
    </row>
    <row r="38" spans="1:3" ht="11.45" customHeight="1" x14ac:dyDescent="0.2">
      <c r="A38" s="99">
        <f>IF(C38&lt;&gt;"",COUNTA($C$5:C38),"")</f>
        <v>27</v>
      </c>
      <c r="B38" s="42" t="s">
        <v>77</v>
      </c>
      <c r="C38" s="41">
        <v>6811</v>
      </c>
    </row>
    <row r="39" spans="1:3" ht="11.45" customHeight="1" x14ac:dyDescent="0.2">
      <c r="A39" s="99">
        <f>IF(C39&lt;&gt;"",COUNTA($C$5:C39),"")</f>
        <v>28</v>
      </c>
      <c r="B39" s="42" t="s">
        <v>78</v>
      </c>
      <c r="C39" s="41" t="s">
        <v>79</v>
      </c>
    </row>
    <row r="40" spans="1:3" ht="23.1" customHeight="1" x14ac:dyDescent="0.2">
      <c r="A40" s="99">
        <f>IF(C40&lt;&gt;"",COUNTA($C$5:C40),"")</f>
        <v>29</v>
      </c>
      <c r="B40" s="40" t="s">
        <v>80</v>
      </c>
      <c r="C40" s="30" t="s">
        <v>81</v>
      </c>
    </row>
    <row r="41" spans="1:3" ht="11.45" customHeight="1" x14ac:dyDescent="0.2">
      <c r="A41" s="99">
        <f>IF(C41&lt;&gt;"",COUNTA($C$5:C41),"")</f>
        <v>30</v>
      </c>
      <c r="B41" s="32" t="s">
        <v>48</v>
      </c>
      <c r="C41" s="41" t="s">
        <v>58</v>
      </c>
    </row>
    <row r="42" spans="1:3" s="20" customFormat="1" ht="8.1" customHeight="1" x14ac:dyDescent="0.2">
      <c r="A42" s="99" t="str">
        <f>IF(C42&lt;&gt;"",COUNTA($C$5:C42),"")</f>
        <v/>
      </c>
      <c r="B42" s="33"/>
      <c r="C42" s="34"/>
    </row>
    <row r="43" spans="1:3" s="22" customFormat="1" ht="11.45" customHeight="1" x14ac:dyDescent="0.25">
      <c r="A43" s="100">
        <f>IF(C43&lt;&gt;"",COUNTA($C$5:C43),"")</f>
        <v>31</v>
      </c>
      <c r="B43" s="43" t="s">
        <v>82</v>
      </c>
      <c r="C43" s="36" t="s">
        <v>83</v>
      </c>
    </row>
    <row r="44" spans="1:3" s="20" customFormat="1" ht="8.1" customHeight="1" x14ac:dyDescent="0.2">
      <c r="A44" s="99" t="str">
        <f>IF(C44&lt;&gt;"",COUNTA($C$5:C44),"")</f>
        <v/>
      </c>
      <c r="B44" s="33"/>
      <c r="C44" s="34"/>
    </row>
    <row r="45" spans="1:3" s="23" customFormat="1" ht="11.45" customHeight="1" x14ac:dyDescent="0.25">
      <c r="A45" s="100">
        <f>IF(C45&lt;&gt;"",COUNTA($C$5:C45),"")</f>
        <v>32</v>
      </c>
      <c r="B45" s="44" t="s">
        <v>84</v>
      </c>
      <c r="C45" s="36" t="s">
        <v>85</v>
      </c>
    </row>
    <row r="46" spans="1:3" s="20" customFormat="1" ht="8.1" customHeight="1" x14ac:dyDescent="0.2">
      <c r="A46" s="99" t="str">
        <f>IF(C46&lt;&gt;"",COUNTA($C$5:C46),"")</f>
        <v/>
      </c>
      <c r="B46" s="33"/>
      <c r="C46" s="34"/>
    </row>
    <row r="47" spans="1:3" s="21" customFormat="1" ht="11.45" customHeight="1" x14ac:dyDescent="0.2">
      <c r="A47" s="100">
        <f>IF(C47&lt;&gt;"",COUNTA($C$5:C47),"")</f>
        <v>33</v>
      </c>
      <c r="B47" s="45" t="s">
        <v>33</v>
      </c>
      <c r="C47" s="46" t="s">
        <v>86</v>
      </c>
    </row>
    <row r="48" spans="1:3" s="20" customFormat="1" ht="8.1" customHeight="1" x14ac:dyDescent="0.2">
      <c r="A48" s="99" t="str">
        <f>IF(C48&lt;&gt;"",COUNTA($C$5:C48),"")</f>
        <v/>
      </c>
      <c r="B48" s="33"/>
      <c r="C48" s="34"/>
    </row>
    <row r="49" spans="1:3" s="21" customFormat="1" ht="11.45" customHeight="1" x14ac:dyDescent="0.2">
      <c r="A49" s="100">
        <f>IF(C49&lt;&gt;"",COUNTA($C$5:C49),"")</f>
        <v>34</v>
      </c>
      <c r="B49" s="45" t="s">
        <v>34</v>
      </c>
      <c r="C49" s="46" t="s">
        <v>87</v>
      </c>
    </row>
    <row r="50" spans="1:3" s="20" customFormat="1" ht="8.1" customHeight="1" x14ac:dyDescent="0.2">
      <c r="A50" s="99" t="str">
        <f>IF(C50&lt;&gt;"",COUNTA($C$5:C50),"")</f>
        <v/>
      </c>
      <c r="B50" s="33"/>
      <c r="C50" s="34"/>
    </row>
    <row r="51" spans="1:3" ht="22.5" x14ac:dyDescent="0.2">
      <c r="A51" s="99">
        <f>IF(C51&lt;&gt;"",COUNTA($C$5:C51),"")</f>
        <v>35</v>
      </c>
      <c r="B51" s="117" t="s">
        <v>186</v>
      </c>
      <c r="C51" s="41" t="s">
        <v>88</v>
      </c>
    </row>
    <row r="52" spans="1:3" ht="22.5" x14ac:dyDescent="0.2">
      <c r="A52" s="99">
        <f>IF(C52&lt;&gt;"",COUNTA($C$5:C52),"")</f>
        <v>36</v>
      </c>
      <c r="B52" s="117" t="s">
        <v>187</v>
      </c>
      <c r="C52" s="41" t="s">
        <v>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28" activePane="bottomRight" state="frozen"/>
      <selection sqref="A1:B1"/>
      <selection pane="topRight" sqref="A1:B1"/>
      <selection pane="bottomLeft" sqref="A1:B1"/>
      <selection pane="bottomRight" sqref="A1:B1"/>
    </sheetView>
  </sheetViews>
  <sheetFormatPr baseColWidth="10"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3" t="s">
        <v>24</v>
      </c>
      <c r="B1" s="184"/>
      <c r="C1" s="181" t="s">
        <v>197</v>
      </c>
      <c r="D1" s="182"/>
    </row>
    <row r="2" spans="1:4" s="51" customFormat="1" ht="11.45" customHeight="1" x14ac:dyDescent="0.2">
      <c r="A2" s="185" t="s">
        <v>98</v>
      </c>
      <c r="B2" s="179" t="s">
        <v>90</v>
      </c>
      <c r="C2" s="179" t="s">
        <v>91</v>
      </c>
      <c r="D2" s="180" t="s">
        <v>33</v>
      </c>
    </row>
    <row r="3" spans="1:4" s="51" customFormat="1" ht="11.45" customHeight="1" x14ac:dyDescent="0.2">
      <c r="A3" s="186"/>
      <c r="B3" s="179"/>
      <c r="C3" s="179"/>
      <c r="D3" s="180"/>
    </row>
    <row r="4" spans="1:4" s="51" customFormat="1" ht="11.45" customHeight="1" x14ac:dyDescent="0.2">
      <c r="A4" s="186"/>
      <c r="B4" s="179"/>
      <c r="C4" s="179"/>
      <c r="D4" s="180"/>
    </row>
    <row r="5" spans="1:4" s="51" customFormat="1" ht="11.45" customHeight="1" x14ac:dyDescent="0.2">
      <c r="A5" s="186"/>
      <c r="B5" s="179"/>
      <c r="C5" s="179" t="s">
        <v>92</v>
      </c>
      <c r="D5" s="180"/>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93</v>
      </c>
      <c r="C8" s="138">
        <v>-4524</v>
      </c>
      <c r="D8" s="139">
        <v>-41198</v>
      </c>
    </row>
    <row r="9" spans="1:4" s="51" customFormat="1" ht="11.45" customHeight="1" x14ac:dyDescent="0.2">
      <c r="A9" s="56" t="str">
        <f>IF(C9&lt;&gt;"",COUNTA($C$8:C9),"")</f>
        <v/>
      </c>
      <c r="B9" s="59"/>
      <c r="C9" s="140"/>
      <c r="D9" s="141"/>
    </row>
    <row r="10" spans="1:4" s="51" customFormat="1" ht="11.45" customHeight="1" x14ac:dyDescent="0.2">
      <c r="A10" s="56" t="str">
        <f>IF(C10&lt;&gt;"",COUNTA($C$8:C10),"")</f>
        <v/>
      </c>
      <c r="B10" s="59"/>
      <c r="C10" s="140"/>
      <c r="D10" s="141"/>
    </row>
    <row r="11" spans="1:4" s="51" customFormat="1" ht="11.45" customHeight="1" x14ac:dyDescent="0.2">
      <c r="A11" s="56">
        <f>IF(C11&lt;&gt;"",COUNTA($C$8:C11),"")</f>
        <v>2</v>
      </c>
      <c r="B11" s="58" t="s">
        <v>95</v>
      </c>
      <c r="C11" s="138">
        <v>5614</v>
      </c>
      <c r="D11" s="139">
        <v>-659</v>
      </c>
    </row>
    <row r="12" spans="1:4" s="51" customFormat="1" ht="11.45" customHeight="1" x14ac:dyDescent="0.2">
      <c r="A12" s="56" t="str">
        <f>IF(C12&lt;&gt;"",COUNTA($C$8:C12),"")</f>
        <v/>
      </c>
      <c r="B12" s="60"/>
      <c r="C12" s="140"/>
      <c r="D12" s="141"/>
    </row>
    <row r="13" spans="1:4" s="51" customFormat="1" ht="11.45" customHeight="1" x14ac:dyDescent="0.2">
      <c r="A13" s="56">
        <f>IF(C13&lt;&gt;"",COUNTA($C$8:C13),"")</f>
        <v>3</v>
      </c>
      <c r="B13" s="59" t="s">
        <v>96</v>
      </c>
      <c r="C13" s="140">
        <v>-12611</v>
      </c>
      <c r="D13" s="141">
        <v>-13976</v>
      </c>
    </row>
    <row r="14" spans="1:4" s="51" customFormat="1" ht="11.45" customHeight="1" x14ac:dyDescent="0.2">
      <c r="A14" s="56" t="str">
        <f>IF(C14&lt;&gt;"",COUNTA($C$8:C14),"")</f>
        <v/>
      </c>
      <c r="B14" s="59"/>
      <c r="C14" s="140"/>
      <c r="D14" s="141"/>
    </row>
    <row r="15" spans="1:4" s="51" customFormat="1" ht="11.45" customHeight="1" x14ac:dyDescent="0.2">
      <c r="A15" s="56">
        <f>IF(C15&lt;&gt;"",COUNTA($C$8:C15),"")</f>
        <v>4</v>
      </c>
      <c r="B15" s="59" t="s">
        <v>97</v>
      </c>
      <c r="C15" s="140">
        <v>18226</v>
      </c>
      <c r="D15" s="141">
        <v>13316</v>
      </c>
    </row>
    <row r="16" spans="1:4" s="51" customFormat="1" ht="11.45" customHeight="1" x14ac:dyDescent="0.2">
      <c r="A16" s="56" t="str">
        <f>IF(C16&lt;&gt;"",COUNTA($C$8:C16),"")</f>
        <v/>
      </c>
      <c r="B16" s="59"/>
      <c r="C16" s="140"/>
      <c r="D16" s="141"/>
    </row>
    <row r="17" spans="1:4" s="51" customFormat="1" ht="11.45" customHeight="1" x14ac:dyDescent="0.2">
      <c r="A17" s="56" t="str">
        <f>IF(C17&lt;&gt;"",COUNTA($C$8:C17),"")</f>
        <v/>
      </c>
      <c r="B17" s="59"/>
      <c r="C17" s="140"/>
      <c r="D17" s="141"/>
    </row>
    <row r="18" spans="1:4" s="51" customFormat="1" ht="11.45" customHeight="1" x14ac:dyDescent="0.2">
      <c r="A18" s="56">
        <f>IF(C18&lt;&gt;"",COUNTA($C$8:C18),"")</f>
        <v>5</v>
      </c>
      <c r="B18" s="58" t="s">
        <v>99</v>
      </c>
      <c r="C18" s="138">
        <v>-10138</v>
      </c>
      <c r="D18" s="139">
        <v>-40538</v>
      </c>
    </row>
    <row r="19" spans="1:4" s="51" customFormat="1" ht="11.45" customHeight="1" x14ac:dyDescent="0.2">
      <c r="A19" s="56" t="str">
        <f>IF(C19&lt;&gt;"",COUNTA($C$8:C19),"")</f>
        <v/>
      </c>
      <c r="B19" s="59"/>
      <c r="C19" s="140"/>
      <c r="D19" s="141"/>
    </row>
    <row r="20" spans="1:4" s="51" customFormat="1" ht="11.45" customHeight="1" x14ac:dyDescent="0.2">
      <c r="A20" s="56" t="str">
        <f>IF(C20&lt;&gt;"",COUNTA($C$8:C20),"")</f>
        <v/>
      </c>
      <c r="B20" s="59"/>
      <c r="C20" s="140"/>
      <c r="D20" s="141"/>
    </row>
    <row r="21" spans="1:4" s="51" customFormat="1" ht="11.45" customHeight="1" x14ac:dyDescent="0.2">
      <c r="A21" s="56">
        <f>IF(C21&lt;&gt;"",COUNTA($C$8:C21),"")</f>
        <v>6</v>
      </c>
      <c r="B21" s="59" t="s">
        <v>100</v>
      </c>
      <c r="C21" s="140">
        <v>47753</v>
      </c>
      <c r="D21" s="141">
        <v>41743</v>
      </c>
    </row>
    <row r="22" spans="1:4" s="51" customFormat="1" ht="11.45" customHeight="1" x14ac:dyDescent="0.2">
      <c r="A22" s="56" t="str">
        <f>IF(C22&lt;&gt;"",COUNTA($C$8:C22),"")</f>
        <v/>
      </c>
      <c r="B22" s="60"/>
      <c r="C22" s="140"/>
      <c r="D22" s="141"/>
    </row>
    <row r="23" spans="1:4" s="51" customFormat="1" ht="11.45" customHeight="1" x14ac:dyDescent="0.2">
      <c r="A23" s="56">
        <f>IF(C23&lt;&gt;"",COUNTA($C$8:C23),"")</f>
        <v>7</v>
      </c>
      <c r="B23" s="59" t="s">
        <v>101</v>
      </c>
      <c r="C23" s="140">
        <v>6454</v>
      </c>
      <c r="D23" s="141">
        <v>5582</v>
      </c>
    </row>
    <row r="24" spans="1:4" s="51" customFormat="1" ht="11.45" customHeight="1" x14ac:dyDescent="0.2">
      <c r="A24" s="56" t="str">
        <f>IF(C24&lt;&gt;"",COUNTA($C$8:C24),"")</f>
        <v/>
      </c>
      <c r="B24" s="59"/>
      <c r="C24" s="140"/>
      <c r="D24" s="141"/>
    </row>
    <row r="25" spans="1:4" s="51" customFormat="1" ht="11.45" customHeight="1" x14ac:dyDescent="0.2">
      <c r="A25" s="56">
        <f>IF(C25&lt;&gt;"",COUNTA($C$8:C25),"")</f>
        <v>8</v>
      </c>
      <c r="B25" s="59" t="s">
        <v>102</v>
      </c>
      <c r="C25" s="140">
        <v>7781</v>
      </c>
      <c r="D25" s="141">
        <v>7592</v>
      </c>
    </row>
    <row r="26" spans="1:4" s="51" customFormat="1" ht="11.45" customHeight="1" x14ac:dyDescent="0.2">
      <c r="A26" s="56" t="str">
        <f>IF(C26&lt;&gt;"",COUNTA($C$8:C26),"")</f>
        <v/>
      </c>
      <c r="B26" s="59"/>
      <c r="C26" s="140"/>
      <c r="D26" s="141"/>
    </row>
    <row r="27" spans="1:4" s="51" customFormat="1" ht="11.45" customHeight="1" x14ac:dyDescent="0.2">
      <c r="A27" s="56">
        <f>IF(C27&lt;&gt;"",COUNTA($C$8:C27),"")</f>
        <v>9</v>
      </c>
      <c r="B27" s="59" t="s">
        <v>103</v>
      </c>
      <c r="C27" s="140">
        <v>9421</v>
      </c>
      <c r="D27" s="141">
        <v>8038</v>
      </c>
    </row>
    <row r="28" spans="1:4" s="51" customFormat="1" ht="11.45" customHeight="1" x14ac:dyDescent="0.2">
      <c r="A28" s="56" t="str">
        <f>IF(C28&lt;&gt;"",COUNTA($C$8:C28),"")</f>
        <v/>
      </c>
      <c r="B28" s="59"/>
      <c r="C28" s="140"/>
      <c r="D28" s="141"/>
    </row>
    <row r="29" spans="1:4" s="51" customFormat="1" ht="11.45" customHeight="1" x14ac:dyDescent="0.2">
      <c r="A29" s="56">
        <f>IF(C29&lt;&gt;"",COUNTA($C$8:C29),"")</f>
        <v>10</v>
      </c>
      <c r="B29" s="59" t="s">
        <v>104</v>
      </c>
      <c r="C29" s="140">
        <v>3305</v>
      </c>
      <c r="D29" s="141">
        <v>2845</v>
      </c>
    </row>
    <row r="30" spans="1:4" s="51" customFormat="1" ht="11.45" customHeight="1" x14ac:dyDescent="0.2">
      <c r="A30" s="56" t="str">
        <f>IF(C30&lt;&gt;"",COUNTA($C$8:C30),"")</f>
        <v/>
      </c>
      <c r="B30" s="59"/>
      <c r="C30" s="140"/>
      <c r="D30" s="141"/>
    </row>
    <row r="31" spans="1:4" s="51" customFormat="1" ht="11.45" customHeight="1" x14ac:dyDescent="0.2">
      <c r="A31" s="56">
        <f>IF(C31&lt;&gt;"",COUNTA($C$8:C31),"")</f>
        <v>11</v>
      </c>
      <c r="B31" s="59" t="s">
        <v>105</v>
      </c>
      <c r="C31" s="140">
        <v>12137</v>
      </c>
      <c r="D31" s="141">
        <v>10129</v>
      </c>
    </row>
    <row r="32" spans="1:4" s="51" customFormat="1" ht="11.45" customHeight="1" x14ac:dyDescent="0.2">
      <c r="A32" s="56" t="str">
        <f>IF(C32&lt;&gt;"",COUNTA($C$8:C32),"")</f>
        <v/>
      </c>
      <c r="B32" s="59"/>
      <c r="C32" s="140"/>
      <c r="D32" s="141"/>
    </row>
    <row r="33" spans="1:4" s="51" customFormat="1" ht="11.45" customHeight="1" x14ac:dyDescent="0.2">
      <c r="A33" s="56">
        <f>IF(C33&lt;&gt;"",COUNTA($C$8:C33),"")</f>
        <v>12</v>
      </c>
      <c r="B33" s="59" t="s">
        <v>106</v>
      </c>
      <c r="C33" s="140">
        <v>8654</v>
      </c>
      <c r="D33" s="141">
        <v>7558</v>
      </c>
    </row>
    <row r="34" spans="1:4" s="51" customFormat="1" ht="11.45" customHeight="1" x14ac:dyDescent="0.2">
      <c r="A34" s="56" t="str">
        <f>IF(C34&lt;&gt;"",COUNTA($C$8:C34),"")</f>
        <v/>
      </c>
      <c r="B34" s="60"/>
      <c r="C34" s="140"/>
      <c r="D34" s="141"/>
    </row>
    <row r="35" spans="1:4" s="51" customFormat="1" ht="11.45" customHeight="1" x14ac:dyDescent="0.2">
      <c r="A35" s="56" t="str">
        <f>IF(C35&lt;&gt;"",COUNTA($C$8:C35),"")</f>
        <v/>
      </c>
      <c r="B35" s="60"/>
      <c r="C35" s="140"/>
      <c r="D35" s="141"/>
    </row>
    <row r="36" spans="1:4" s="51" customFormat="1" ht="11.45" customHeight="1" x14ac:dyDescent="0.2">
      <c r="A36" s="56">
        <f>IF(C36&lt;&gt;"",COUNTA($C$8:C36),"")</f>
        <v>13</v>
      </c>
      <c r="B36" s="59" t="s">
        <v>107</v>
      </c>
      <c r="C36" s="140">
        <v>-57491</v>
      </c>
      <c r="D36" s="141">
        <v>-80973</v>
      </c>
    </row>
    <row r="37" spans="1:4" s="51" customFormat="1" ht="11.45" customHeight="1" x14ac:dyDescent="0.2">
      <c r="A37" s="56" t="str">
        <f>IF(C37&lt;&gt;"",COUNTA($C$8:C37),"")</f>
        <v/>
      </c>
      <c r="B37" s="60"/>
      <c r="C37" s="140"/>
      <c r="D37" s="141"/>
    </row>
    <row r="38" spans="1:4" s="51" customFormat="1" ht="11.45" customHeight="1" x14ac:dyDescent="0.2">
      <c r="A38" s="56" t="str">
        <f>IF(C38&lt;&gt;"",COUNTA($C$8:C38),"")</f>
        <v/>
      </c>
      <c r="B38" s="59" t="s">
        <v>108</v>
      </c>
      <c r="C38" s="140"/>
      <c r="D38" s="141"/>
    </row>
    <row r="39" spans="1:4" s="51" customFormat="1" ht="11.45" customHeight="1" x14ac:dyDescent="0.2">
      <c r="A39" s="56" t="str">
        <f>IF(C39&lt;&gt;"",COUNTA($C$8:C39),"")</f>
        <v/>
      </c>
      <c r="B39" s="60"/>
      <c r="C39" s="140"/>
      <c r="D39" s="141"/>
    </row>
    <row r="40" spans="1:4" s="51" customFormat="1" ht="11.45" customHeight="1" x14ac:dyDescent="0.2">
      <c r="A40" s="56">
        <f>IF(C40&lt;&gt;"",COUNTA($C$8:C40),"")</f>
        <v>14</v>
      </c>
      <c r="B40" s="59" t="s">
        <v>137</v>
      </c>
      <c r="C40" s="140">
        <v>-2140</v>
      </c>
      <c r="D40" s="141">
        <v>-3375</v>
      </c>
    </row>
    <row r="41" spans="1:4" s="51" customFormat="1" ht="11.45" customHeight="1" x14ac:dyDescent="0.2">
      <c r="A41" s="56" t="str">
        <f>IF(C41&lt;&gt;"",COUNTA($C$8:C41),"")</f>
        <v/>
      </c>
      <c r="B41" s="59"/>
      <c r="C41" s="140"/>
      <c r="D41" s="141"/>
    </row>
    <row r="42" spans="1:4" s="51" customFormat="1" ht="11.45" customHeight="1" x14ac:dyDescent="0.2">
      <c r="A42" s="56">
        <f>IF(C42&lt;&gt;"",COUNTA($C$8:C42),"")</f>
        <v>15</v>
      </c>
      <c r="B42" s="59" t="s">
        <v>138</v>
      </c>
      <c r="C42" s="140">
        <v>-4052</v>
      </c>
      <c r="D42" s="141">
        <v>-7258</v>
      </c>
    </row>
    <row r="43" spans="1:4" s="51" customFormat="1" ht="11.45" customHeight="1" x14ac:dyDescent="0.2">
      <c r="A43" s="56" t="str">
        <f>IF(C43&lt;&gt;"",COUNTA($C$8:C43),"")</f>
        <v/>
      </c>
      <c r="B43" s="59"/>
      <c r="C43" s="140"/>
      <c r="D43" s="141"/>
    </row>
    <row r="44" spans="1:4" s="51" customFormat="1" ht="11.45" customHeight="1" x14ac:dyDescent="0.2">
      <c r="A44" s="56">
        <f>IF(C44&lt;&gt;"",COUNTA($C$8:C44),"")</f>
        <v>16</v>
      </c>
      <c r="B44" s="59" t="s">
        <v>139</v>
      </c>
      <c r="C44" s="140">
        <v>-7374</v>
      </c>
      <c r="D44" s="141">
        <v>-12197</v>
      </c>
    </row>
    <row r="45" spans="1:4" s="51" customFormat="1" ht="11.45" customHeight="1" x14ac:dyDescent="0.2">
      <c r="A45" s="56" t="str">
        <f>IF(C45&lt;&gt;"",COUNTA($C$8:C45),"")</f>
        <v/>
      </c>
      <c r="B45" s="59"/>
      <c r="C45" s="140"/>
      <c r="D45" s="141"/>
    </row>
    <row r="46" spans="1:4" s="51" customFormat="1" ht="11.45" customHeight="1" x14ac:dyDescent="0.2">
      <c r="A46" s="56">
        <f>IF(C46&lt;&gt;"",COUNTA($C$8:C46),"")</f>
        <v>17</v>
      </c>
      <c r="B46" s="59" t="s">
        <v>140</v>
      </c>
      <c r="C46" s="140">
        <v>-11344</v>
      </c>
      <c r="D46" s="141">
        <v>-15472</v>
      </c>
    </row>
    <row r="47" spans="1:4" s="51" customFormat="1" ht="11.45" customHeight="1" x14ac:dyDescent="0.2">
      <c r="A47" s="56" t="str">
        <f>IF(C47&lt;&gt;"",COUNTA($C$8:C47),"")</f>
        <v/>
      </c>
      <c r="B47" s="59"/>
      <c r="C47" s="140"/>
      <c r="D47" s="141"/>
    </row>
    <row r="48" spans="1:4" s="51" customFormat="1" ht="11.45" customHeight="1" x14ac:dyDescent="0.2">
      <c r="A48" s="56">
        <f>IF(C48&lt;&gt;"",COUNTA($C$8:C48),"")</f>
        <v>18</v>
      </c>
      <c r="B48" s="59" t="s">
        <v>141</v>
      </c>
      <c r="C48" s="142">
        <v>-8613</v>
      </c>
      <c r="D48" s="141">
        <v>-14383</v>
      </c>
    </row>
    <row r="49" spans="1:4" s="51" customFormat="1" ht="11.45" customHeight="1" x14ac:dyDescent="0.2">
      <c r="A49" s="56" t="str">
        <f>IF(C49&lt;&gt;"",COUNTA($C$8:C49),"")</f>
        <v/>
      </c>
      <c r="B49" s="59"/>
      <c r="C49" s="142"/>
      <c r="D49" s="141"/>
    </row>
    <row r="50" spans="1:4" s="51" customFormat="1" ht="11.45" customHeight="1" x14ac:dyDescent="0.2">
      <c r="A50" s="56">
        <f>IF(C50&lt;&gt;"",COUNTA($C$8:C50),"")</f>
        <v>19</v>
      </c>
      <c r="B50" s="59" t="s">
        <v>142</v>
      </c>
      <c r="C50" s="142">
        <v>-7303</v>
      </c>
      <c r="D50" s="141">
        <v>-8713</v>
      </c>
    </row>
    <row r="51" spans="1:4" s="51" customFormat="1" ht="11.45" customHeight="1" x14ac:dyDescent="0.2">
      <c r="A51" s="56" t="str">
        <f>IF(C51&lt;&gt;"",COUNTA($C$8:C51),"")</f>
        <v/>
      </c>
      <c r="B51" s="59"/>
      <c r="C51" s="142"/>
      <c r="D51" s="141"/>
    </row>
    <row r="52" spans="1:4" s="51" customFormat="1" ht="11.45" customHeight="1" x14ac:dyDescent="0.2">
      <c r="A52" s="56">
        <f>IF(C52&lt;&gt;"",COUNTA($C$8:C52),"")</f>
        <v>20</v>
      </c>
      <c r="B52" s="59" t="s">
        <v>143</v>
      </c>
      <c r="C52" s="142">
        <v>-16667</v>
      </c>
      <c r="D52" s="141">
        <v>-19575</v>
      </c>
    </row>
    <row r="53" spans="1:4" s="51" customFormat="1" ht="11.45" customHeight="1" x14ac:dyDescent="0.2">
      <c r="A53" s="56" t="str">
        <f>IF(C53&lt;&gt;"",COUNTA($C$8:C53),"")</f>
        <v/>
      </c>
      <c r="B53" s="59"/>
      <c r="C53" s="140"/>
      <c r="D53" s="141"/>
    </row>
    <row r="54" spans="1:4" s="51" customFormat="1" ht="11.45" customHeight="1" x14ac:dyDescent="0.2">
      <c r="A54" s="56" t="str">
        <f>IF(C54&lt;&gt;"",COUNTA($C$8:C54),"")</f>
        <v/>
      </c>
      <c r="B54" s="59"/>
      <c r="C54" s="140"/>
      <c r="D54" s="141"/>
    </row>
    <row r="55" spans="1:4" s="51" customFormat="1" ht="11.45" customHeight="1" x14ac:dyDescent="0.2">
      <c r="A55" s="56">
        <f>IF(C55&lt;&gt;"",COUNTA($C$8:C55),"")</f>
        <v>21</v>
      </c>
      <c r="B55" s="58" t="s">
        <v>109</v>
      </c>
      <c r="C55" s="138">
        <v>-400</v>
      </c>
      <c r="D55" s="139">
        <v>-1308</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9"/>
  <sheetViews>
    <sheetView zoomScale="140" zoomScaleNormal="140" workbookViewId="0">
      <pane xSplit="2" ySplit="10" topLeftCell="C11" activePane="bottomRight" state="frozen"/>
      <selection sqref="A1:B1"/>
      <selection pane="topRight" sqref="A1:B1"/>
      <selection pane="bottomLeft" sqref="A1:B1"/>
      <selection pane="bottomRight" activeCell="B2" sqref="B2:B9"/>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87" t="s">
        <v>25</v>
      </c>
      <c r="B1" s="188"/>
      <c r="C1" s="181" t="s">
        <v>198</v>
      </c>
      <c r="D1" s="181"/>
      <c r="E1" s="181"/>
      <c r="F1" s="181"/>
      <c r="G1" s="181"/>
      <c r="H1" s="181"/>
      <c r="I1" s="182"/>
    </row>
    <row r="2" spans="1:11" s="68" customFormat="1" ht="11.45" customHeight="1" x14ac:dyDescent="0.2">
      <c r="A2" s="189" t="s">
        <v>98</v>
      </c>
      <c r="B2" s="191" t="s">
        <v>37</v>
      </c>
      <c r="C2" s="193" t="s">
        <v>153</v>
      </c>
      <c r="D2" s="191" t="s">
        <v>110</v>
      </c>
      <c r="E2" s="191"/>
      <c r="F2" s="191"/>
      <c r="G2" s="191"/>
      <c r="H2" s="191"/>
      <c r="I2" s="192"/>
    </row>
    <row r="3" spans="1:11" s="68" customFormat="1" ht="11.45" customHeight="1" x14ac:dyDescent="0.2">
      <c r="A3" s="190"/>
      <c r="B3" s="191"/>
      <c r="C3" s="193"/>
      <c r="D3" s="193" t="s">
        <v>154</v>
      </c>
      <c r="E3" s="193" t="s">
        <v>155</v>
      </c>
      <c r="F3" s="191" t="s">
        <v>111</v>
      </c>
      <c r="G3" s="191"/>
      <c r="H3" s="193" t="s">
        <v>114</v>
      </c>
      <c r="I3" s="194" t="s">
        <v>115</v>
      </c>
    </row>
    <row r="4" spans="1:11" s="68" customFormat="1" ht="11.45" customHeight="1" x14ac:dyDescent="0.2">
      <c r="A4" s="190"/>
      <c r="B4" s="191"/>
      <c r="C4" s="193"/>
      <c r="D4" s="193"/>
      <c r="E4" s="193"/>
      <c r="F4" s="193" t="s">
        <v>156</v>
      </c>
      <c r="G4" s="193" t="s">
        <v>157</v>
      </c>
      <c r="H4" s="193"/>
      <c r="I4" s="194"/>
    </row>
    <row r="5" spans="1:11" s="68" customFormat="1" ht="11.45" customHeight="1" x14ac:dyDescent="0.2">
      <c r="A5" s="190"/>
      <c r="B5" s="191"/>
      <c r="C5" s="193"/>
      <c r="D5" s="193"/>
      <c r="E5" s="193"/>
      <c r="F5" s="193"/>
      <c r="G5" s="193"/>
      <c r="H5" s="193"/>
      <c r="I5" s="194"/>
    </row>
    <row r="6" spans="1:11" s="68" customFormat="1" ht="11.45" customHeight="1" x14ac:dyDescent="0.2">
      <c r="A6" s="190"/>
      <c r="B6" s="191"/>
      <c r="C6" s="193"/>
      <c r="D6" s="193"/>
      <c r="E6" s="193"/>
      <c r="F6" s="193"/>
      <c r="G6" s="193"/>
      <c r="H6" s="193"/>
      <c r="I6" s="194"/>
    </row>
    <row r="7" spans="1:11" s="68" customFormat="1" ht="11.45" customHeight="1" x14ac:dyDescent="0.2">
      <c r="A7" s="190"/>
      <c r="B7" s="191"/>
      <c r="C7" s="193"/>
      <c r="D7" s="193"/>
      <c r="E7" s="193"/>
      <c r="F7" s="193"/>
      <c r="G7" s="193"/>
      <c r="H7" s="193"/>
      <c r="I7" s="194"/>
    </row>
    <row r="8" spans="1:11" s="68" customFormat="1" ht="11.45" customHeight="1" x14ac:dyDescent="0.2">
      <c r="A8" s="190"/>
      <c r="B8" s="191"/>
      <c r="C8" s="193"/>
      <c r="D8" s="193"/>
      <c r="E8" s="193"/>
      <c r="F8" s="193"/>
      <c r="G8" s="193"/>
      <c r="H8" s="193"/>
      <c r="I8" s="194"/>
    </row>
    <row r="9" spans="1:11" s="77" customFormat="1" ht="11.45" customHeight="1" x14ac:dyDescent="0.2">
      <c r="A9" s="190"/>
      <c r="B9" s="191"/>
      <c r="C9" s="191" t="s">
        <v>113</v>
      </c>
      <c r="D9" s="191"/>
      <c r="E9" s="191"/>
      <c r="F9" s="191"/>
      <c r="G9" s="191"/>
      <c r="H9" s="191"/>
      <c r="I9" s="192"/>
    </row>
    <row r="10" spans="1:11" s="66" customFormat="1" ht="11.4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IF(B12&lt;&gt;"",COUNTA($B$12:B12),"")</f>
        <v>1</v>
      </c>
      <c r="B12" s="65" t="s">
        <v>112</v>
      </c>
      <c r="C12" s="145">
        <v>252349</v>
      </c>
      <c r="D12" s="110">
        <v>45308</v>
      </c>
      <c r="E12" s="110">
        <v>104378</v>
      </c>
      <c r="F12" s="110">
        <v>61802</v>
      </c>
      <c r="G12" s="110">
        <v>42576</v>
      </c>
      <c r="H12" s="110">
        <v>20465</v>
      </c>
      <c r="I12" s="110">
        <v>82198</v>
      </c>
      <c r="K12" s="69"/>
    </row>
    <row r="13" spans="1:11" s="68" customFormat="1" ht="11.45" customHeight="1" x14ac:dyDescent="0.2">
      <c r="A13" s="56">
        <f>IF(B13&lt;&gt;"",COUNTA($B$12:B13),"")</f>
        <v>2</v>
      </c>
      <c r="B13" s="65" t="s">
        <v>40</v>
      </c>
      <c r="C13" s="145">
        <v>135782</v>
      </c>
      <c r="D13" s="110">
        <v>17271</v>
      </c>
      <c r="E13" s="110">
        <v>67472</v>
      </c>
      <c r="F13" s="110">
        <v>29107</v>
      </c>
      <c r="G13" s="110">
        <v>38365</v>
      </c>
      <c r="H13" s="110">
        <v>5119</v>
      </c>
      <c r="I13" s="110">
        <v>45920</v>
      </c>
      <c r="K13" s="69"/>
    </row>
    <row r="14" spans="1:11" s="68" customFormat="1" ht="22.5" customHeight="1" x14ac:dyDescent="0.2">
      <c r="A14" s="56">
        <f>IF(B14&lt;&gt;"",COUNTA($B$12:B14),"")</f>
        <v>3</v>
      </c>
      <c r="B14" s="101" t="s">
        <v>147</v>
      </c>
      <c r="C14" s="145">
        <v>330059</v>
      </c>
      <c r="D14" s="110">
        <v>94476</v>
      </c>
      <c r="E14" s="110">
        <v>0</v>
      </c>
      <c r="F14" s="110">
        <v>0</v>
      </c>
      <c r="G14" s="110">
        <v>0</v>
      </c>
      <c r="H14" s="110">
        <v>0</v>
      </c>
      <c r="I14" s="110">
        <v>235583</v>
      </c>
      <c r="K14" s="69"/>
    </row>
    <row r="15" spans="1:11" s="68" customFormat="1" ht="11.45" customHeight="1" x14ac:dyDescent="0.2">
      <c r="A15" s="56">
        <f>IF(B15&lt;&gt;"",COUNTA($B$12:B15),"")</f>
        <v>4</v>
      </c>
      <c r="B15" s="65" t="s">
        <v>44</v>
      </c>
      <c r="C15" s="145">
        <v>4312</v>
      </c>
      <c r="D15" s="110">
        <v>720</v>
      </c>
      <c r="E15" s="110">
        <v>2487</v>
      </c>
      <c r="F15" s="110">
        <v>1076</v>
      </c>
      <c r="G15" s="110">
        <v>1411</v>
      </c>
      <c r="H15" s="110">
        <v>48</v>
      </c>
      <c r="I15" s="110">
        <v>1057</v>
      </c>
      <c r="K15" s="69"/>
    </row>
    <row r="16" spans="1:11" s="68" customFormat="1" ht="11.45" customHeight="1" x14ac:dyDescent="0.2">
      <c r="A16" s="56">
        <f>IF(B16&lt;&gt;"",COUNTA($B$12:B16),"")</f>
        <v>5</v>
      </c>
      <c r="B16" s="65" t="s">
        <v>46</v>
      </c>
      <c r="C16" s="145">
        <v>415426</v>
      </c>
      <c r="D16" s="110">
        <v>44946</v>
      </c>
      <c r="E16" s="110">
        <v>247788</v>
      </c>
      <c r="F16" s="110">
        <v>96590</v>
      </c>
      <c r="G16" s="110">
        <v>151198</v>
      </c>
      <c r="H16" s="110">
        <v>18101</v>
      </c>
      <c r="I16" s="110">
        <v>104591</v>
      </c>
      <c r="K16" s="69"/>
    </row>
    <row r="17" spans="1:11" s="68" customFormat="1" ht="11.45" customHeight="1" x14ac:dyDescent="0.2">
      <c r="A17" s="56">
        <f>IF(B17&lt;&gt;"",COUNTA($B$12:B17),"")</f>
        <v>6</v>
      </c>
      <c r="B17" s="65" t="s">
        <v>48</v>
      </c>
      <c r="C17" s="145">
        <v>194792</v>
      </c>
      <c r="D17" s="110">
        <v>4374</v>
      </c>
      <c r="E17" s="110">
        <v>20006</v>
      </c>
      <c r="F17" s="110">
        <v>2700</v>
      </c>
      <c r="G17" s="110">
        <v>17306</v>
      </c>
      <c r="H17" s="110">
        <v>32635</v>
      </c>
      <c r="I17" s="110">
        <v>137777</v>
      </c>
      <c r="K17" s="69"/>
    </row>
    <row r="18" spans="1:11" s="106" customFormat="1" ht="24.95" customHeight="1" x14ac:dyDescent="0.2">
      <c r="A18" s="104">
        <f>IF(B18&lt;&gt;"",COUNTA($B$12:B18),"")</f>
        <v>7</v>
      </c>
      <c r="B18" s="105" t="s">
        <v>50</v>
      </c>
      <c r="C18" s="146">
        <v>943137</v>
      </c>
      <c r="D18" s="111">
        <v>198346</v>
      </c>
      <c r="E18" s="111">
        <v>402119</v>
      </c>
      <c r="F18" s="111">
        <v>185876</v>
      </c>
      <c r="G18" s="111">
        <v>216243</v>
      </c>
      <c r="H18" s="111">
        <v>11099</v>
      </c>
      <c r="I18" s="111">
        <v>331572</v>
      </c>
      <c r="K18" s="107"/>
    </row>
    <row r="19" spans="1:11" s="71" customFormat="1" ht="22.5" customHeight="1" x14ac:dyDescent="0.2">
      <c r="A19" s="56">
        <f>IF(B19&lt;&gt;"",COUNTA($B$12:B19),"")</f>
        <v>8</v>
      </c>
      <c r="B19" s="101" t="s">
        <v>148</v>
      </c>
      <c r="C19" s="145">
        <v>94832</v>
      </c>
      <c r="D19" s="110">
        <v>16001</v>
      </c>
      <c r="E19" s="110">
        <v>58810</v>
      </c>
      <c r="F19" s="110">
        <v>22721</v>
      </c>
      <c r="G19" s="110">
        <v>36089</v>
      </c>
      <c r="H19" s="110">
        <v>1007</v>
      </c>
      <c r="I19" s="110">
        <v>19013</v>
      </c>
      <c r="K19" s="69"/>
    </row>
    <row r="20" spans="1:11" s="68" customFormat="1" ht="11.45" customHeight="1" x14ac:dyDescent="0.2">
      <c r="A20" s="56">
        <f>IF(B20&lt;&gt;"",COUNTA($B$12:B20),"")</f>
        <v>9</v>
      </c>
      <c r="B20" s="65" t="s">
        <v>116</v>
      </c>
      <c r="C20" s="145">
        <v>62492</v>
      </c>
      <c r="D20" s="110">
        <v>12330</v>
      </c>
      <c r="E20" s="110">
        <v>44310</v>
      </c>
      <c r="F20" s="110">
        <v>15988</v>
      </c>
      <c r="G20" s="110">
        <v>28323</v>
      </c>
      <c r="H20" s="110">
        <v>583</v>
      </c>
      <c r="I20" s="110">
        <v>5269</v>
      </c>
      <c r="K20" s="69"/>
    </row>
    <row r="21" spans="1:11" s="68" customFormat="1" ht="11.45" customHeight="1" x14ac:dyDescent="0.2">
      <c r="A21" s="56">
        <f>IF(B21&lt;&gt;"",COUNTA($B$12:B21),"")</f>
        <v>10</v>
      </c>
      <c r="B21" s="65" t="s">
        <v>54</v>
      </c>
      <c r="C21" s="145">
        <v>64</v>
      </c>
      <c r="D21" s="110">
        <v>0</v>
      </c>
      <c r="E21" s="110">
        <v>64</v>
      </c>
      <c r="F21" s="110">
        <v>0</v>
      </c>
      <c r="G21" s="110">
        <v>64</v>
      </c>
      <c r="H21" s="110">
        <v>0</v>
      </c>
      <c r="I21" s="110">
        <v>0</v>
      </c>
      <c r="K21" s="69"/>
    </row>
    <row r="22" spans="1:11" s="68" customFormat="1" ht="11.45" customHeight="1" x14ac:dyDescent="0.2">
      <c r="A22" s="56">
        <f>IF(B22&lt;&gt;"",COUNTA($B$12:B22),"")</f>
        <v>11</v>
      </c>
      <c r="B22" s="65" t="s">
        <v>56</v>
      </c>
      <c r="C22" s="145">
        <v>7201</v>
      </c>
      <c r="D22" s="110">
        <v>282</v>
      </c>
      <c r="E22" s="110">
        <v>5117</v>
      </c>
      <c r="F22" s="110">
        <v>3384</v>
      </c>
      <c r="G22" s="110">
        <v>1733</v>
      </c>
      <c r="H22" s="110">
        <v>132</v>
      </c>
      <c r="I22" s="110">
        <v>1670</v>
      </c>
      <c r="K22" s="69"/>
    </row>
    <row r="23" spans="1:11" s="68" customFormat="1" ht="11.45" customHeight="1" x14ac:dyDescent="0.2">
      <c r="A23" s="56">
        <f>IF(B23&lt;&gt;"",COUNTA($B$12:B23),"")</f>
        <v>12</v>
      </c>
      <c r="B23" s="65" t="s">
        <v>48</v>
      </c>
      <c r="C23" s="145">
        <v>537</v>
      </c>
      <c r="D23" s="110">
        <v>0</v>
      </c>
      <c r="E23" s="110">
        <v>431</v>
      </c>
      <c r="F23" s="110">
        <v>3</v>
      </c>
      <c r="G23" s="110">
        <v>428</v>
      </c>
      <c r="H23" s="110">
        <v>106</v>
      </c>
      <c r="I23" s="110">
        <v>0</v>
      </c>
      <c r="K23" s="69"/>
    </row>
    <row r="24" spans="1:11" s="106" customFormat="1" ht="24.95" customHeight="1" x14ac:dyDescent="0.2">
      <c r="A24" s="104">
        <f>IF(B24&lt;&gt;"",COUNTA($B$12:B24),"")</f>
        <v>13</v>
      </c>
      <c r="B24" s="105" t="s">
        <v>59</v>
      </c>
      <c r="C24" s="146">
        <v>101560</v>
      </c>
      <c r="D24" s="111">
        <v>16283</v>
      </c>
      <c r="E24" s="111">
        <v>63560</v>
      </c>
      <c r="F24" s="111">
        <v>26102</v>
      </c>
      <c r="G24" s="111">
        <v>37458</v>
      </c>
      <c r="H24" s="111">
        <v>1033</v>
      </c>
      <c r="I24" s="111">
        <v>20684</v>
      </c>
      <c r="K24" s="107"/>
    </row>
    <row r="25" spans="1:11" s="106" customFormat="1" ht="24.95" customHeight="1" x14ac:dyDescent="0.2">
      <c r="A25" s="104">
        <f>IF(B25&lt;&gt;"",COUNTA($B$12:B25),"")</f>
        <v>14</v>
      </c>
      <c r="B25" s="105" t="s">
        <v>61</v>
      </c>
      <c r="C25" s="146">
        <v>1044696</v>
      </c>
      <c r="D25" s="111">
        <v>214629</v>
      </c>
      <c r="E25" s="111">
        <v>465679</v>
      </c>
      <c r="F25" s="111">
        <v>211978</v>
      </c>
      <c r="G25" s="111">
        <v>253701</v>
      </c>
      <c r="H25" s="111">
        <v>12132</v>
      </c>
      <c r="I25" s="111">
        <v>352256</v>
      </c>
      <c r="K25" s="107"/>
    </row>
    <row r="26" spans="1:11" s="71" customFormat="1" ht="11.45" customHeight="1" x14ac:dyDescent="0.2">
      <c r="A26" s="56">
        <f>IF(B26&lt;&gt;"",COUNTA($B$12:B26),"")</f>
        <v>15</v>
      </c>
      <c r="B26" s="65" t="s">
        <v>63</v>
      </c>
      <c r="C26" s="145">
        <v>196423</v>
      </c>
      <c r="D26" s="110">
        <v>49329</v>
      </c>
      <c r="E26" s="110">
        <v>147093</v>
      </c>
      <c r="F26" s="110">
        <v>66160</v>
      </c>
      <c r="G26" s="110">
        <v>80933</v>
      </c>
      <c r="H26" s="110">
        <v>0</v>
      </c>
      <c r="I26" s="110">
        <v>0</v>
      </c>
      <c r="K26" s="69"/>
    </row>
    <row r="27" spans="1:11" s="68" customFormat="1" ht="11.45" customHeight="1" x14ac:dyDescent="0.2">
      <c r="A27" s="56">
        <f>IF(B27&lt;&gt;"",COUNTA($B$12:B27),"")</f>
        <v>16</v>
      </c>
      <c r="B27" s="65" t="s">
        <v>117</v>
      </c>
      <c r="C27" s="145">
        <v>3143</v>
      </c>
      <c r="D27" s="110">
        <v>660</v>
      </c>
      <c r="E27" s="110">
        <v>2483</v>
      </c>
      <c r="F27" s="110">
        <v>979</v>
      </c>
      <c r="G27" s="110">
        <v>1503</v>
      </c>
      <c r="H27" s="110">
        <v>0</v>
      </c>
      <c r="I27" s="110">
        <v>0</v>
      </c>
      <c r="K27" s="69"/>
    </row>
    <row r="28" spans="1:11" s="68" customFormat="1" ht="11.45" customHeight="1" x14ac:dyDescent="0.2">
      <c r="A28" s="56">
        <f>IF(B28&lt;&gt;"",COUNTA($B$12:B28),"")</f>
        <v>17</v>
      </c>
      <c r="B28" s="65" t="s">
        <v>145</v>
      </c>
      <c r="C28" s="145">
        <v>136161</v>
      </c>
      <c r="D28" s="110">
        <v>38181</v>
      </c>
      <c r="E28" s="110">
        <v>97980</v>
      </c>
      <c r="F28" s="110">
        <v>46352</v>
      </c>
      <c r="G28" s="110">
        <v>51628</v>
      </c>
      <c r="H28" s="110">
        <v>0</v>
      </c>
      <c r="I28" s="110">
        <v>0</v>
      </c>
      <c r="K28" s="69"/>
    </row>
    <row r="29" spans="1:11" s="68" customFormat="1" ht="11.45" customHeight="1" x14ac:dyDescent="0.2">
      <c r="A29" s="56">
        <f>IF(B29&lt;&gt;"",COUNTA($B$12:B29),"")</f>
        <v>18</v>
      </c>
      <c r="B29" s="65" t="s">
        <v>146</v>
      </c>
      <c r="C29" s="145">
        <v>51815</v>
      </c>
      <c r="D29" s="110">
        <v>9356</v>
      </c>
      <c r="E29" s="110">
        <v>42459</v>
      </c>
      <c r="F29" s="110">
        <v>16923</v>
      </c>
      <c r="G29" s="110">
        <v>25536</v>
      </c>
      <c r="H29" s="110">
        <v>0</v>
      </c>
      <c r="I29" s="110">
        <v>0</v>
      </c>
      <c r="K29" s="69"/>
    </row>
    <row r="30" spans="1:11" s="68" customFormat="1" ht="11.45" customHeight="1" x14ac:dyDescent="0.2">
      <c r="A30" s="56">
        <f>IF(B30&lt;&gt;"",COUNTA($B$12:B30),"")</f>
        <v>19</v>
      </c>
      <c r="B30" s="65" t="s">
        <v>66</v>
      </c>
      <c r="C30" s="145">
        <v>157978</v>
      </c>
      <c r="D30" s="110">
        <v>23763</v>
      </c>
      <c r="E30" s="110">
        <v>76247</v>
      </c>
      <c r="F30" s="110">
        <v>29741</v>
      </c>
      <c r="G30" s="110">
        <v>46506</v>
      </c>
      <c r="H30" s="110">
        <v>0</v>
      </c>
      <c r="I30" s="110">
        <v>57968</v>
      </c>
      <c r="K30" s="69"/>
    </row>
    <row r="31" spans="1:11" s="68" customFormat="1" ht="22.5" customHeight="1" x14ac:dyDescent="0.2">
      <c r="A31" s="56">
        <f>IF(B31&lt;&gt;"",COUNTA($B$12:B31),"")</f>
        <v>20</v>
      </c>
      <c r="B31" s="101" t="s">
        <v>149</v>
      </c>
      <c r="C31" s="145">
        <v>133439</v>
      </c>
      <c r="D31" s="110">
        <v>34193</v>
      </c>
      <c r="E31" s="110">
        <v>41972</v>
      </c>
      <c r="F31" s="110">
        <v>27629</v>
      </c>
      <c r="G31" s="110">
        <v>14343</v>
      </c>
      <c r="H31" s="110">
        <v>8091</v>
      </c>
      <c r="I31" s="110">
        <v>49183</v>
      </c>
      <c r="K31" s="69"/>
    </row>
    <row r="32" spans="1:11" s="68" customFormat="1" ht="22.5" customHeight="1" x14ac:dyDescent="0.2">
      <c r="A32" s="56">
        <f>IF(B32&lt;&gt;"",COUNTA($B$12:B32),"")</f>
        <v>21</v>
      </c>
      <c r="B32" s="101" t="s">
        <v>150</v>
      </c>
      <c r="C32" s="145">
        <v>169977</v>
      </c>
      <c r="D32" s="110">
        <v>28579</v>
      </c>
      <c r="E32" s="110">
        <v>5476</v>
      </c>
      <c r="F32" s="110">
        <v>2961</v>
      </c>
      <c r="G32" s="110">
        <v>2515</v>
      </c>
      <c r="H32" s="110">
        <v>182</v>
      </c>
      <c r="I32" s="110">
        <v>135740</v>
      </c>
      <c r="K32" s="69"/>
    </row>
    <row r="33" spans="1:11" s="68" customFormat="1" ht="22.5" customHeight="1" x14ac:dyDescent="0.2">
      <c r="A33" s="56">
        <f>IF(B33&lt;&gt;"",COUNTA($B$12:B33),"")</f>
        <v>22</v>
      </c>
      <c r="B33" s="101" t="s">
        <v>151</v>
      </c>
      <c r="C33" s="145">
        <v>52549</v>
      </c>
      <c r="D33" s="110">
        <v>9549</v>
      </c>
      <c r="E33" s="110">
        <v>233</v>
      </c>
      <c r="F33" s="110">
        <v>119</v>
      </c>
      <c r="G33" s="110">
        <v>114</v>
      </c>
      <c r="H33" s="110">
        <v>31</v>
      </c>
      <c r="I33" s="110">
        <v>42736</v>
      </c>
      <c r="K33" s="69"/>
    </row>
    <row r="34" spans="1:11" s="68" customFormat="1" ht="11.45" customHeight="1" x14ac:dyDescent="0.2">
      <c r="A34" s="56">
        <f>IF(B34&lt;&gt;"",COUNTA($B$12:B34),"")</f>
        <v>23</v>
      </c>
      <c r="B34" s="65" t="s">
        <v>71</v>
      </c>
      <c r="C34" s="145">
        <v>60638</v>
      </c>
      <c r="D34" s="110">
        <v>13732</v>
      </c>
      <c r="E34" s="110">
        <v>20886</v>
      </c>
      <c r="F34" s="110">
        <v>10288</v>
      </c>
      <c r="G34" s="110">
        <v>10599</v>
      </c>
      <c r="H34" s="110">
        <v>1266</v>
      </c>
      <c r="I34" s="110">
        <v>24754</v>
      </c>
      <c r="K34" s="69"/>
    </row>
    <row r="35" spans="1:11" s="68" customFormat="1" ht="11.45" customHeight="1" x14ac:dyDescent="0.2">
      <c r="A35" s="56">
        <f>IF(B35&lt;&gt;"",COUNTA($B$12:B35),"")</f>
        <v>24</v>
      </c>
      <c r="B35" s="65" t="s">
        <v>73</v>
      </c>
      <c r="C35" s="145">
        <v>362402</v>
      </c>
      <c r="D35" s="110">
        <v>49189</v>
      </c>
      <c r="E35" s="110">
        <v>72726</v>
      </c>
      <c r="F35" s="110">
        <v>24193</v>
      </c>
      <c r="G35" s="110">
        <v>48532</v>
      </c>
      <c r="H35" s="110">
        <v>33765</v>
      </c>
      <c r="I35" s="110">
        <v>206722</v>
      </c>
      <c r="K35" s="69"/>
    </row>
    <row r="36" spans="1:11" s="68" customFormat="1" ht="11.45" customHeight="1" x14ac:dyDescent="0.2">
      <c r="A36" s="56">
        <f>IF(B36&lt;&gt;"",COUNTA($B$12:B36),"")</f>
        <v>25</v>
      </c>
      <c r="B36" s="65" t="s">
        <v>48</v>
      </c>
      <c r="C36" s="145">
        <v>194792</v>
      </c>
      <c r="D36" s="110">
        <v>4374</v>
      </c>
      <c r="E36" s="110">
        <v>20006</v>
      </c>
      <c r="F36" s="110">
        <v>2700</v>
      </c>
      <c r="G36" s="110">
        <v>17306</v>
      </c>
      <c r="H36" s="110">
        <v>32635</v>
      </c>
      <c r="I36" s="110">
        <v>137777</v>
      </c>
      <c r="K36" s="69"/>
    </row>
    <row r="37" spans="1:11" s="106" customFormat="1" ht="24.95" customHeight="1" x14ac:dyDescent="0.2">
      <c r="A37" s="104">
        <f>IF(B37&lt;&gt;"",COUNTA($B$12:B37),"")</f>
        <v>26</v>
      </c>
      <c r="B37" s="105" t="s">
        <v>75</v>
      </c>
      <c r="C37" s="146">
        <v>938613</v>
      </c>
      <c r="D37" s="111">
        <v>203961</v>
      </c>
      <c r="E37" s="111">
        <v>344627</v>
      </c>
      <c r="F37" s="111">
        <v>158391</v>
      </c>
      <c r="G37" s="111">
        <v>186237</v>
      </c>
      <c r="H37" s="111">
        <v>10699</v>
      </c>
      <c r="I37" s="111">
        <v>379325</v>
      </c>
      <c r="K37" s="107"/>
    </row>
    <row r="38" spans="1:11" s="71" customFormat="1" ht="11.45" customHeight="1" x14ac:dyDescent="0.2">
      <c r="A38" s="56">
        <f>IF(B38&lt;&gt;"",COUNTA($B$12:B38),"")</f>
        <v>27</v>
      </c>
      <c r="B38" s="65" t="s">
        <v>77</v>
      </c>
      <c r="C38" s="145">
        <v>41864</v>
      </c>
      <c r="D38" s="110">
        <v>9364</v>
      </c>
      <c r="E38" s="110">
        <v>26252</v>
      </c>
      <c r="F38" s="110">
        <v>13503</v>
      </c>
      <c r="G38" s="110">
        <v>12748</v>
      </c>
      <c r="H38" s="110">
        <v>3</v>
      </c>
      <c r="I38" s="110">
        <v>6245</v>
      </c>
      <c r="K38" s="69"/>
    </row>
    <row r="39" spans="1:11" s="68" customFormat="1" ht="11.45" customHeight="1" x14ac:dyDescent="0.2">
      <c r="A39" s="56">
        <f>IF(B39&lt;&gt;"",COUNTA($B$12:B39),"")</f>
        <v>28</v>
      </c>
      <c r="B39" s="65" t="s">
        <v>78</v>
      </c>
      <c r="C39" s="145">
        <v>0</v>
      </c>
      <c r="D39" s="110">
        <v>0</v>
      </c>
      <c r="E39" s="110">
        <v>0</v>
      </c>
      <c r="F39" s="110">
        <v>0</v>
      </c>
      <c r="G39" s="110">
        <v>0</v>
      </c>
      <c r="H39" s="110">
        <v>0</v>
      </c>
      <c r="I39" s="110">
        <v>0</v>
      </c>
      <c r="K39" s="69"/>
    </row>
    <row r="40" spans="1:11" s="68" customFormat="1" ht="11.45" customHeight="1" x14ac:dyDescent="0.2">
      <c r="A40" s="56">
        <f>IF(B40&lt;&gt;"",COUNTA($B$12:B40),"")</f>
        <v>29</v>
      </c>
      <c r="B40" s="65" t="s">
        <v>80</v>
      </c>
      <c r="C40" s="145">
        <v>23559</v>
      </c>
      <c r="D40" s="110">
        <v>645</v>
      </c>
      <c r="E40" s="110">
        <v>14257</v>
      </c>
      <c r="F40" s="110">
        <v>5618</v>
      </c>
      <c r="G40" s="110">
        <v>8639</v>
      </c>
      <c r="H40" s="110">
        <v>227</v>
      </c>
      <c r="I40" s="110">
        <v>8429</v>
      </c>
      <c r="K40" s="69"/>
    </row>
    <row r="41" spans="1:11" s="68" customFormat="1" ht="11.45" customHeight="1" x14ac:dyDescent="0.2">
      <c r="A41" s="56">
        <f>IF(B41&lt;&gt;"",COUNTA($B$12:B41),"")</f>
        <v>30</v>
      </c>
      <c r="B41" s="65" t="s">
        <v>48</v>
      </c>
      <c r="C41" s="145">
        <v>537</v>
      </c>
      <c r="D41" s="110">
        <v>0</v>
      </c>
      <c r="E41" s="110">
        <v>431</v>
      </c>
      <c r="F41" s="110">
        <v>3</v>
      </c>
      <c r="G41" s="110">
        <v>428</v>
      </c>
      <c r="H41" s="110">
        <v>106</v>
      </c>
      <c r="I41" s="110">
        <v>0</v>
      </c>
      <c r="K41" s="69"/>
    </row>
    <row r="42" spans="1:11" s="106" customFormat="1" ht="24.95" customHeight="1" x14ac:dyDescent="0.2">
      <c r="A42" s="104">
        <f>IF(B42&lt;&gt;"",COUNTA($B$12:B42),"")</f>
        <v>31</v>
      </c>
      <c r="B42" s="105" t="s">
        <v>82</v>
      </c>
      <c r="C42" s="146">
        <v>64886</v>
      </c>
      <c r="D42" s="111">
        <v>10009</v>
      </c>
      <c r="E42" s="111">
        <v>40078</v>
      </c>
      <c r="F42" s="111">
        <v>19119</v>
      </c>
      <c r="G42" s="111">
        <v>20959</v>
      </c>
      <c r="H42" s="111">
        <v>124</v>
      </c>
      <c r="I42" s="111">
        <v>14674</v>
      </c>
      <c r="K42" s="107"/>
    </row>
    <row r="43" spans="1:11" s="106" customFormat="1" ht="24.95" customHeight="1" x14ac:dyDescent="0.2">
      <c r="A43" s="104">
        <f>IF(B43&lt;&gt;"",COUNTA($B$12:B43),"")</f>
        <v>32</v>
      </c>
      <c r="B43" s="105" t="s">
        <v>84</v>
      </c>
      <c r="C43" s="146">
        <v>1003498</v>
      </c>
      <c r="D43" s="111">
        <v>213970</v>
      </c>
      <c r="E43" s="111">
        <v>384706</v>
      </c>
      <c r="F43" s="111">
        <v>177510</v>
      </c>
      <c r="G43" s="111">
        <v>207196</v>
      </c>
      <c r="H43" s="111">
        <v>10823</v>
      </c>
      <c r="I43" s="111">
        <v>393999</v>
      </c>
      <c r="K43" s="107"/>
    </row>
    <row r="44" spans="1:11" s="106" customFormat="1" ht="24.95" customHeight="1" x14ac:dyDescent="0.2">
      <c r="A44" s="104">
        <f>IF(B44&lt;&gt;"",COUNTA($B$12:B44),"")</f>
        <v>33</v>
      </c>
      <c r="B44" s="105" t="s">
        <v>33</v>
      </c>
      <c r="C44" s="146">
        <v>-41198</v>
      </c>
      <c r="D44" s="111">
        <v>-659</v>
      </c>
      <c r="E44" s="111">
        <v>-80973</v>
      </c>
      <c r="F44" s="111">
        <v>-34468</v>
      </c>
      <c r="G44" s="111">
        <v>-46505</v>
      </c>
      <c r="H44" s="111">
        <v>-1308</v>
      </c>
      <c r="I44" s="111">
        <v>41743</v>
      </c>
      <c r="K44" s="107"/>
    </row>
    <row r="45" spans="1:11" s="108" customFormat="1" ht="24.95" customHeight="1" x14ac:dyDescent="0.2">
      <c r="A45" s="56">
        <f>IF(B45&lt;&gt;"",COUNTA($B$12:B45),"")</f>
        <v>34</v>
      </c>
      <c r="B45" s="114" t="s">
        <v>152</v>
      </c>
      <c r="C45" s="147">
        <v>-4524</v>
      </c>
      <c r="D45" s="112">
        <v>5614</v>
      </c>
      <c r="E45" s="112">
        <v>-57491</v>
      </c>
      <c r="F45" s="112">
        <v>-27485</v>
      </c>
      <c r="G45" s="112">
        <v>-30007</v>
      </c>
      <c r="H45" s="112">
        <v>-400</v>
      </c>
      <c r="I45" s="112">
        <v>47753</v>
      </c>
      <c r="K45" s="109"/>
    </row>
    <row r="46" spans="1:11" s="71" customFormat="1" ht="30" customHeight="1" x14ac:dyDescent="0.2">
      <c r="A46" s="56">
        <f>IF(B46&lt;&gt;"",COUNTA($B$12:B46),"")</f>
        <v>35</v>
      </c>
      <c r="B46" s="117" t="s">
        <v>175</v>
      </c>
      <c r="C46" s="131">
        <v>14486</v>
      </c>
      <c r="D46" s="130">
        <v>0</v>
      </c>
      <c r="E46" s="130">
        <v>13970</v>
      </c>
      <c r="F46" s="130">
        <v>3412</v>
      </c>
      <c r="G46" s="130">
        <v>10558</v>
      </c>
      <c r="H46" s="130">
        <v>0</v>
      </c>
      <c r="I46" s="130">
        <v>516</v>
      </c>
      <c r="K46" s="69"/>
    </row>
    <row r="47" spans="1:11" s="68" customFormat="1" ht="22.5" customHeight="1" x14ac:dyDescent="0.2">
      <c r="A47" s="56">
        <f>IF(B47&lt;&gt;"",COUNTA($B$12:B47),"")</f>
        <v>36</v>
      </c>
      <c r="B47" s="117" t="s">
        <v>176</v>
      </c>
      <c r="C47" s="131">
        <v>42278</v>
      </c>
      <c r="D47" s="130">
        <v>3726</v>
      </c>
      <c r="E47" s="130">
        <v>26029</v>
      </c>
      <c r="F47" s="130">
        <v>6612</v>
      </c>
      <c r="G47" s="130">
        <v>19418</v>
      </c>
      <c r="H47" s="130">
        <v>680</v>
      </c>
      <c r="I47" s="130">
        <v>11843</v>
      </c>
      <c r="K47" s="69"/>
    </row>
    <row r="48" spans="1:11" s="68" customFormat="1" ht="11.45" customHeight="1" x14ac:dyDescent="0.2">
      <c r="B48" s="72"/>
      <c r="C48" s="73"/>
      <c r="D48" s="70"/>
      <c r="E48" s="74"/>
    </row>
    <row r="49" spans="2:7" s="68" customFormat="1" ht="11.45" customHeight="1" x14ac:dyDescent="0.2">
      <c r="B49" s="72"/>
      <c r="C49" s="73"/>
      <c r="D49" s="70"/>
      <c r="E49" s="74"/>
    </row>
    <row r="50" spans="2:7" s="68" customFormat="1" ht="11.45" customHeight="1" x14ac:dyDescent="0.2">
      <c r="B50" s="72"/>
      <c r="C50" s="73"/>
      <c r="D50" s="110"/>
      <c r="E50" s="74"/>
    </row>
    <row r="51" spans="2:7" s="68" customFormat="1" ht="11.45" customHeight="1" x14ac:dyDescent="0.2">
      <c r="B51" s="72"/>
      <c r="C51" s="73"/>
      <c r="D51" s="70"/>
      <c r="E51" s="74"/>
    </row>
    <row r="52" spans="2:7" s="68" customFormat="1" ht="11.45" customHeight="1" x14ac:dyDescent="0.2">
      <c r="B52" s="72"/>
      <c r="C52" s="73"/>
      <c r="D52" s="70"/>
      <c r="E52" s="74"/>
    </row>
    <row r="53" spans="2:7" s="68" customFormat="1" ht="11.45" customHeight="1" x14ac:dyDescent="0.2">
      <c r="B53" s="72"/>
      <c r="C53" s="73"/>
      <c r="D53" s="70"/>
      <c r="E53" s="74"/>
    </row>
    <row r="54" spans="2:7" s="68" customFormat="1" ht="11.45" customHeight="1" x14ac:dyDescent="0.2">
      <c r="B54" s="72"/>
      <c r="C54" s="73"/>
      <c r="D54" s="70"/>
      <c r="E54" s="74"/>
      <c r="G54" s="113"/>
    </row>
    <row r="55" spans="2:7" s="68" customFormat="1" ht="11.45" customHeight="1" x14ac:dyDescent="0.2">
      <c r="B55" s="72"/>
      <c r="C55" s="73"/>
      <c r="D55" s="70"/>
      <c r="E55" s="74"/>
    </row>
    <row r="56" spans="2:7" s="68" customFormat="1" ht="11.45" customHeight="1" x14ac:dyDescent="0.2">
      <c r="B56" s="72"/>
      <c r="C56" s="73"/>
      <c r="D56" s="70"/>
      <c r="E56" s="74"/>
    </row>
    <row r="57" spans="2:7" s="68" customFormat="1" ht="11.45" customHeight="1" x14ac:dyDescent="0.2">
      <c r="B57" s="72"/>
      <c r="C57" s="73"/>
      <c r="D57" s="70"/>
      <c r="E57" s="74"/>
    </row>
    <row r="58" spans="2:7" s="68" customFormat="1" ht="11.45" customHeight="1" x14ac:dyDescent="0.2">
      <c r="B58" s="72"/>
      <c r="C58" s="73"/>
      <c r="D58" s="70"/>
      <c r="E58" s="74"/>
    </row>
    <row r="59" spans="2:7" s="68" customFormat="1" ht="11.45" customHeight="1" x14ac:dyDescent="0.2">
      <c r="B59" s="72"/>
      <c r="C59" s="73"/>
      <c r="D59" s="70"/>
      <c r="E59" s="74"/>
    </row>
    <row r="60" spans="2:7" s="68" customFormat="1" ht="11.45" customHeight="1" x14ac:dyDescent="0.2">
      <c r="B60" s="72"/>
      <c r="C60" s="73"/>
      <c r="D60" s="70"/>
      <c r="E60" s="74"/>
    </row>
    <row r="61" spans="2:7" s="68" customFormat="1" ht="11.45" customHeight="1" x14ac:dyDescent="0.2">
      <c r="B61" s="72"/>
      <c r="C61" s="73"/>
      <c r="D61" s="70"/>
      <c r="E61" s="74"/>
    </row>
    <row r="62" spans="2:7" s="68" customFormat="1" ht="11.45" customHeight="1" x14ac:dyDescent="0.2">
      <c r="B62" s="72"/>
      <c r="C62" s="73"/>
      <c r="D62" s="70"/>
      <c r="E62" s="74"/>
    </row>
    <row r="63" spans="2:7" s="68" customFormat="1" ht="11.45" customHeight="1" x14ac:dyDescent="0.2">
      <c r="B63" s="72"/>
      <c r="C63" s="73"/>
      <c r="D63" s="70"/>
      <c r="E63" s="74"/>
    </row>
    <row r="64" spans="2:7"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D99" s="70"/>
      <c r="E99" s="74"/>
    </row>
    <row r="100" spans="2:5" s="68" customFormat="1" ht="11.45" customHeight="1" x14ac:dyDescent="0.2">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5.7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ht="15.75" customHeight="1" x14ac:dyDescent="0.2">
      <c r="B131" s="75"/>
      <c r="C131" s="75"/>
    </row>
    <row r="132" spans="1:11" s="61" customFormat="1" ht="15.75" customHeight="1" x14ac:dyDescent="0.2">
      <c r="A132" s="62"/>
      <c r="B132" s="75"/>
      <c r="C132" s="75"/>
      <c r="E132" s="74"/>
      <c r="F132" s="62"/>
      <c r="G132" s="62"/>
      <c r="H132" s="62"/>
      <c r="I132" s="62"/>
      <c r="J132" s="62"/>
      <c r="K132" s="62"/>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2"/>
  <sheetViews>
    <sheetView zoomScale="140" zoomScaleNormal="140" workbookViewId="0">
      <pane xSplit="2" ySplit="10" topLeftCell="C11" activePane="bottomRight" state="frozen"/>
      <selection sqref="A1:B1"/>
      <selection pane="topRight" sqref="A1:B1"/>
      <selection pane="bottomLeft" sqref="A1:B1"/>
      <selection pane="bottomRight" activeCell="B2" sqref="B2:B9"/>
    </sheetView>
  </sheetViews>
  <sheetFormatPr baseColWidth="10"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198" t="s">
        <v>26</v>
      </c>
      <c r="B1" s="199"/>
      <c r="C1" s="181" t="s">
        <v>199</v>
      </c>
      <c r="D1" s="182"/>
      <c r="J1" s="63"/>
      <c r="K1" s="63"/>
      <c r="L1" s="63"/>
    </row>
    <row r="2" spans="1:12" s="88" customFormat="1" ht="11.45" customHeight="1" x14ac:dyDescent="0.2">
      <c r="A2" s="195" t="s">
        <v>98</v>
      </c>
      <c r="B2" s="197" t="s">
        <v>37</v>
      </c>
      <c r="C2" s="197" t="s">
        <v>120</v>
      </c>
      <c r="D2" s="200" t="s">
        <v>121</v>
      </c>
      <c r="E2" s="87"/>
      <c r="F2" s="86"/>
      <c r="G2" s="86"/>
      <c r="H2" s="86"/>
      <c r="I2" s="86"/>
    </row>
    <row r="3" spans="1:12" s="88" customFormat="1" ht="11.45" customHeight="1" x14ac:dyDescent="0.2">
      <c r="A3" s="195"/>
      <c r="B3" s="197"/>
      <c r="C3" s="197"/>
      <c r="D3" s="200"/>
      <c r="E3" s="87"/>
      <c r="F3" s="86"/>
      <c r="G3" s="86"/>
      <c r="H3" s="86"/>
      <c r="I3" s="86"/>
    </row>
    <row r="4" spans="1:12" s="88" customFormat="1" ht="11.45" customHeight="1" x14ac:dyDescent="0.2">
      <c r="A4" s="195"/>
      <c r="B4" s="197"/>
      <c r="C4" s="197"/>
      <c r="D4" s="200"/>
      <c r="E4" s="87"/>
      <c r="F4" s="86"/>
      <c r="G4" s="86"/>
      <c r="H4" s="86"/>
      <c r="I4" s="86"/>
    </row>
    <row r="5" spans="1:12" s="88" customFormat="1" ht="11.45" customHeight="1" x14ac:dyDescent="0.2">
      <c r="A5" s="195"/>
      <c r="B5" s="197"/>
      <c r="C5" s="197"/>
      <c r="D5" s="200"/>
      <c r="E5" s="87"/>
      <c r="F5" s="86"/>
      <c r="G5" s="86"/>
      <c r="H5" s="86"/>
      <c r="I5" s="86"/>
    </row>
    <row r="6" spans="1:12" s="88" customFormat="1" ht="11.45" customHeight="1" x14ac:dyDescent="0.2">
      <c r="A6" s="195"/>
      <c r="B6" s="197"/>
      <c r="C6" s="197"/>
      <c r="D6" s="200"/>
      <c r="E6" s="87"/>
      <c r="F6" s="86"/>
      <c r="G6" s="86"/>
      <c r="H6" s="86"/>
      <c r="I6" s="86"/>
    </row>
    <row r="7" spans="1:12" s="88" customFormat="1" ht="11.45" customHeight="1" x14ac:dyDescent="0.2">
      <c r="A7" s="195"/>
      <c r="B7" s="197"/>
      <c r="C7" s="197"/>
      <c r="D7" s="200"/>
      <c r="E7" s="87"/>
      <c r="F7" s="86"/>
      <c r="G7" s="86"/>
      <c r="H7" s="86"/>
      <c r="I7" s="86"/>
    </row>
    <row r="8" spans="1:12" s="88" customFormat="1" ht="11.45" customHeight="1" x14ac:dyDescent="0.2">
      <c r="A8" s="195"/>
      <c r="B8" s="197"/>
      <c r="C8" s="197" t="s">
        <v>113</v>
      </c>
      <c r="D8" s="200"/>
      <c r="E8" s="87"/>
      <c r="F8" s="86"/>
      <c r="G8" s="86"/>
      <c r="H8" s="86"/>
      <c r="I8" s="86"/>
    </row>
    <row r="9" spans="1:12" s="66" customFormat="1" ht="11.45" customHeight="1" x14ac:dyDescent="0.2">
      <c r="A9" s="196"/>
      <c r="B9" s="197"/>
      <c r="C9" s="197"/>
      <c r="D9" s="200"/>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112</v>
      </c>
      <c r="C12" s="141">
        <v>34680</v>
      </c>
      <c r="D12" s="141">
        <v>10627</v>
      </c>
    </row>
    <row r="13" spans="1:12" ht="11.45" customHeight="1" x14ac:dyDescent="0.2">
      <c r="A13" s="56">
        <f>IF(B13&lt;&gt;"",COUNTA($B$12:B13),"")</f>
        <v>2</v>
      </c>
      <c r="B13" s="65" t="s">
        <v>40</v>
      </c>
      <c r="C13" s="141">
        <v>15230</v>
      </c>
      <c r="D13" s="141">
        <v>2042</v>
      </c>
    </row>
    <row r="14" spans="1:12" ht="22.5" customHeight="1" x14ac:dyDescent="0.2">
      <c r="A14" s="56">
        <f>IF(B14&lt;&gt;"",COUNTA($B$12:B14),"")</f>
        <v>3</v>
      </c>
      <c r="B14" s="101" t="s">
        <v>147</v>
      </c>
      <c r="C14" s="141">
        <v>62978</v>
      </c>
      <c r="D14" s="141">
        <v>31498</v>
      </c>
    </row>
    <row r="15" spans="1:12" ht="11.45" customHeight="1" x14ac:dyDescent="0.2">
      <c r="A15" s="56">
        <f>IF(B15&lt;&gt;"",COUNTA($B$12:B15),"")</f>
        <v>4</v>
      </c>
      <c r="B15" s="65" t="s">
        <v>44</v>
      </c>
      <c r="C15" s="141">
        <v>633</v>
      </c>
      <c r="D15" s="141">
        <v>87</v>
      </c>
    </row>
    <row r="16" spans="1:12" ht="11.45" customHeight="1" x14ac:dyDescent="0.2">
      <c r="A16" s="56">
        <f>IF(B16&lt;&gt;"",COUNTA($B$12:B16),"")</f>
        <v>5</v>
      </c>
      <c r="B16" s="65" t="s">
        <v>46</v>
      </c>
      <c r="C16" s="141">
        <v>30138</v>
      </c>
      <c r="D16" s="141">
        <v>14807</v>
      </c>
    </row>
    <row r="17" spans="1:4" ht="11.45" customHeight="1" x14ac:dyDescent="0.2">
      <c r="A17" s="56">
        <f>IF(B17&lt;&gt;"",COUNTA($B$12:B17),"")</f>
        <v>6</v>
      </c>
      <c r="B17" s="65" t="s">
        <v>48</v>
      </c>
      <c r="C17" s="141">
        <v>572</v>
      </c>
      <c r="D17" s="141">
        <v>3802</v>
      </c>
    </row>
    <row r="18" spans="1:4" ht="24.95" customHeight="1" x14ac:dyDescent="0.2">
      <c r="A18" s="104">
        <f>IF(B18&lt;&gt;"",COUNTA($B$12:B18),"")</f>
        <v>7</v>
      </c>
      <c r="B18" s="105" t="s">
        <v>50</v>
      </c>
      <c r="C18" s="143">
        <v>143086</v>
      </c>
      <c r="D18" s="143">
        <v>55260</v>
      </c>
    </row>
    <row r="19" spans="1:4" ht="23.1" customHeight="1" x14ac:dyDescent="0.2">
      <c r="A19" s="56">
        <f>IF(B19&lt;&gt;"",COUNTA($B$12:B19),"")</f>
        <v>8</v>
      </c>
      <c r="B19" s="101" t="s">
        <v>148</v>
      </c>
      <c r="C19" s="141">
        <v>6343</v>
      </c>
      <c r="D19" s="141">
        <v>9658</v>
      </c>
    </row>
    <row r="20" spans="1:4" ht="11.45" customHeight="1" x14ac:dyDescent="0.2">
      <c r="A20" s="56">
        <f>IF(B20&lt;&gt;"",COUNTA($B$12:B20),"")</f>
        <v>9</v>
      </c>
      <c r="B20" s="65" t="s">
        <v>116</v>
      </c>
      <c r="C20" s="141">
        <v>3473</v>
      </c>
      <c r="D20" s="141">
        <v>8857</v>
      </c>
    </row>
    <row r="21" spans="1:4" ht="11.45" customHeight="1" x14ac:dyDescent="0.2">
      <c r="A21" s="56">
        <f>IF(B21&lt;&gt;"",COUNTA($B$12:B21),"")</f>
        <v>10</v>
      </c>
      <c r="B21" s="65" t="s">
        <v>54</v>
      </c>
      <c r="C21" s="141">
        <v>0</v>
      </c>
      <c r="D21" s="141">
        <v>0</v>
      </c>
    </row>
    <row r="22" spans="1:4" ht="11.45" customHeight="1" x14ac:dyDescent="0.2">
      <c r="A22" s="56">
        <f>IF(B22&lt;&gt;"",COUNTA($B$12:B22),"")</f>
        <v>11</v>
      </c>
      <c r="B22" s="65" t="s">
        <v>56</v>
      </c>
      <c r="C22" s="141">
        <v>282</v>
      </c>
      <c r="D22" s="141">
        <v>0</v>
      </c>
    </row>
    <row r="23" spans="1:4" ht="11.45" customHeight="1" x14ac:dyDescent="0.2">
      <c r="A23" s="56">
        <f>IF(B23&lt;&gt;"",COUNTA($B$12:B23),"")</f>
        <v>12</v>
      </c>
      <c r="B23" s="65" t="s">
        <v>48</v>
      </c>
      <c r="C23" s="141">
        <v>0</v>
      </c>
      <c r="D23" s="141">
        <v>0</v>
      </c>
    </row>
    <row r="24" spans="1:4" ht="24.95" customHeight="1" x14ac:dyDescent="0.2">
      <c r="A24" s="104">
        <f>IF(B24&lt;&gt;"",COUNTA($B$12:B24),"")</f>
        <v>13</v>
      </c>
      <c r="B24" s="105" t="s">
        <v>59</v>
      </c>
      <c r="C24" s="143">
        <v>6625</v>
      </c>
      <c r="D24" s="143">
        <v>9658</v>
      </c>
    </row>
    <row r="25" spans="1:4" ht="24.95" customHeight="1" x14ac:dyDescent="0.2">
      <c r="A25" s="104">
        <f>IF(B25&lt;&gt;"",COUNTA($B$12:B25),"")</f>
        <v>14</v>
      </c>
      <c r="B25" s="105" t="s">
        <v>61</v>
      </c>
      <c r="C25" s="143">
        <v>149711</v>
      </c>
      <c r="D25" s="143">
        <v>64918</v>
      </c>
    </row>
    <row r="26" spans="1:4" ht="11.45" customHeight="1" x14ac:dyDescent="0.2">
      <c r="A26" s="56">
        <f>IF(B26&lt;&gt;"",COUNTA($B$12:B26),"")</f>
        <v>15</v>
      </c>
      <c r="B26" s="65" t="s">
        <v>63</v>
      </c>
      <c r="C26" s="141">
        <v>35939</v>
      </c>
      <c r="D26" s="141">
        <v>13390</v>
      </c>
    </row>
    <row r="27" spans="1:4" ht="11.45" customHeight="1" x14ac:dyDescent="0.2">
      <c r="A27" s="56">
        <f>IF(B27&lt;&gt;"",COUNTA($B$12:B27),"")</f>
        <v>16</v>
      </c>
      <c r="B27" s="65" t="s">
        <v>117</v>
      </c>
      <c r="C27" s="141">
        <v>442</v>
      </c>
      <c r="D27" s="141">
        <v>218</v>
      </c>
    </row>
    <row r="28" spans="1:4" ht="11.45" customHeight="1" x14ac:dyDescent="0.2">
      <c r="A28" s="56">
        <f>IF(B28&lt;&gt;"",COUNTA($B$12:B28),"")</f>
        <v>17</v>
      </c>
      <c r="B28" s="65" t="s">
        <v>145</v>
      </c>
      <c r="C28" s="141">
        <v>29351</v>
      </c>
      <c r="D28" s="141">
        <v>8830</v>
      </c>
    </row>
    <row r="29" spans="1:4" ht="11.45" customHeight="1" x14ac:dyDescent="0.2">
      <c r="A29" s="56">
        <f>IF(B29&lt;&gt;"",COUNTA($B$12:B29),"")</f>
        <v>18</v>
      </c>
      <c r="B29" s="65" t="s">
        <v>146</v>
      </c>
      <c r="C29" s="141">
        <v>5591</v>
      </c>
      <c r="D29" s="141">
        <v>3764</v>
      </c>
    </row>
    <row r="30" spans="1:4" ht="11.45" customHeight="1" x14ac:dyDescent="0.2">
      <c r="A30" s="56">
        <f>IF(B30&lt;&gt;"",COUNTA($B$12:B30),"")</f>
        <v>19</v>
      </c>
      <c r="B30" s="65" t="s">
        <v>66</v>
      </c>
      <c r="C30" s="141">
        <v>15245</v>
      </c>
      <c r="D30" s="141">
        <v>8518</v>
      </c>
    </row>
    <row r="31" spans="1:4" ht="22.5" customHeight="1" x14ac:dyDescent="0.2">
      <c r="A31" s="56">
        <f>IF(B31&lt;&gt;"",COUNTA($B$12:B31),"")</f>
        <v>20</v>
      </c>
      <c r="B31" s="101" t="s">
        <v>149</v>
      </c>
      <c r="C31" s="141">
        <v>15742</v>
      </c>
      <c r="D31" s="141">
        <v>18450</v>
      </c>
    </row>
    <row r="32" spans="1:4" ht="22.5" customHeight="1" x14ac:dyDescent="0.2">
      <c r="A32" s="56">
        <f>IF(B32&lt;&gt;"",COUNTA($B$12:B32),"")</f>
        <v>21</v>
      </c>
      <c r="B32" s="101" t="s">
        <v>150</v>
      </c>
      <c r="C32" s="141">
        <v>21761</v>
      </c>
      <c r="D32" s="141">
        <v>6818</v>
      </c>
    </row>
    <row r="33" spans="1:4" ht="22.5" customHeight="1" x14ac:dyDescent="0.2">
      <c r="A33" s="56">
        <f>IF(B33&lt;&gt;"",COUNTA($B$12:B33),"")</f>
        <v>22</v>
      </c>
      <c r="B33" s="101" t="s">
        <v>151</v>
      </c>
      <c r="C33" s="141">
        <v>5713</v>
      </c>
      <c r="D33" s="141">
        <v>3836</v>
      </c>
    </row>
    <row r="34" spans="1:4" ht="11.45" customHeight="1" x14ac:dyDescent="0.2">
      <c r="A34" s="56">
        <f>IF(B34&lt;&gt;"",COUNTA($B$12:B34),"")</f>
        <v>23</v>
      </c>
      <c r="B34" s="65" t="s">
        <v>71</v>
      </c>
      <c r="C34" s="141">
        <v>11449</v>
      </c>
      <c r="D34" s="141">
        <v>2283</v>
      </c>
    </row>
    <row r="35" spans="1:4" ht="11.45" customHeight="1" x14ac:dyDescent="0.2">
      <c r="A35" s="56">
        <f>IF(B35&lt;&gt;"",COUNTA($B$12:B35),"")</f>
        <v>24</v>
      </c>
      <c r="B35" s="65" t="s">
        <v>73</v>
      </c>
      <c r="C35" s="141">
        <v>25196</v>
      </c>
      <c r="D35" s="141">
        <v>23993</v>
      </c>
    </row>
    <row r="36" spans="1:4" ht="11.45" customHeight="1" x14ac:dyDescent="0.2">
      <c r="A36" s="56">
        <f>IF(B36&lt;&gt;"",COUNTA($B$12:B36),"")</f>
        <v>25</v>
      </c>
      <c r="B36" s="65" t="s">
        <v>48</v>
      </c>
      <c r="C36" s="141">
        <v>572</v>
      </c>
      <c r="D36" s="141">
        <v>3802</v>
      </c>
    </row>
    <row r="37" spans="1:4" ht="24.95" customHeight="1" x14ac:dyDescent="0.2">
      <c r="A37" s="104">
        <f>IF(B37&lt;&gt;"",COUNTA($B$12:B37),"")</f>
        <v>26</v>
      </c>
      <c r="B37" s="105" t="s">
        <v>75</v>
      </c>
      <c r="C37" s="143">
        <v>130475</v>
      </c>
      <c r="D37" s="143">
        <v>73486</v>
      </c>
    </row>
    <row r="38" spans="1:4" ht="11.45" customHeight="1" x14ac:dyDescent="0.2">
      <c r="A38" s="56">
        <f>IF(B38&lt;&gt;"",COUNTA($B$12:B38),"")</f>
        <v>27</v>
      </c>
      <c r="B38" s="65" t="s">
        <v>77</v>
      </c>
      <c r="C38" s="141">
        <v>4631</v>
      </c>
      <c r="D38" s="141">
        <v>4733</v>
      </c>
    </row>
    <row r="39" spans="1:4" ht="11.45" customHeight="1" x14ac:dyDescent="0.2">
      <c r="A39" s="56">
        <f>IF(B39&lt;&gt;"",COUNTA($B$12:B39),"")</f>
        <v>28</v>
      </c>
      <c r="B39" s="65" t="s">
        <v>78</v>
      </c>
      <c r="C39" s="141">
        <v>0</v>
      </c>
      <c r="D39" s="141">
        <v>0</v>
      </c>
    </row>
    <row r="40" spans="1:4" ht="11.45" customHeight="1" x14ac:dyDescent="0.2">
      <c r="A40" s="56">
        <f>IF(B40&lt;&gt;"",COUNTA($B$12:B40),"")</f>
        <v>29</v>
      </c>
      <c r="B40" s="65" t="s">
        <v>80</v>
      </c>
      <c r="C40" s="141">
        <v>630</v>
      </c>
      <c r="D40" s="141">
        <v>16</v>
      </c>
    </row>
    <row r="41" spans="1:4" ht="11.45" customHeight="1" x14ac:dyDescent="0.2">
      <c r="A41" s="56">
        <f>IF(B41&lt;&gt;"",COUNTA($B$12:B41),"")</f>
        <v>30</v>
      </c>
      <c r="B41" s="65" t="s">
        <v>48</v>
      </c>
      <c r="C41" s="141">
        <v>0</v>
      </c>
      <c r="D41" s="141">
        <v>0</v>
      </c>
    </row>
    <row r="42" spans="1:4" ht="24.95" customHeight="1" x14ac:dyDescent="0.2">
      <c r="A42" s="104">
        <f>IF(B42&lt;&gt;"",COUNTA($B$12:B42),"")</f>
        <v>31</v>
      </c>
      <c r="B42" s="105" t="s">
        <v>82</v>
      </c>
      <c r="C42" s="143">
        <v>5260</v>
      </c>
      <c r="D42" s="143">
        <v>4749</v>
      </c>
    </row>
    <row r="43" spans="1:4" ht="24.95" customHeight="1" x14ac:dyDescent="0.2">
      <c r="A43" s="104">
        <f>IF(B43&lt;&gt;"",COUNTA($B$12:B43),"")</f>
        <v>32</v>
      </c>
      <c r="B43" s="105" t="s">
        <v>84</v>
      </c>
      <c r="C43" s="143">
        <v>135736</v>
      </c>
      <c r="D43" s="143">
        <v>78235</v>
      </c>
    </row>
    <row r="44" spans="1:4" ht="24.95" customHeight="1" x14ac:dyDescent="0.2">
      <c r="A44" s="104">
        <f>IF(B44&lt;&gt;"",COUNTA($B$12:B44),"")</f>
        <v>33</v>
      </c>
      <c r="B44" s="105" t="s">
        <v>33</v>
      </c>
      <c r="C44" s="143">
        <v>-13976</v>
      </c>
      <c r="D44" s="143">
        <v>13316</v>
      </c>
    </row>
    <row r="45" spans="1:4" ht="24.95" customHeight="1" x14ac:dyDescent="0.2">
      <c r="A45" s="56">
        <f>IF(B45&lt;&gt;"",COUNTA($B$12:B45),"")</f>
        <v>34</v>
      </c>
      <c r="B45" s="114" t="s">
        <v>152</v>
      </c>
      <c r="C45" s="144">
        <v>-12611</v>
      </c>
      <c r="D45" s="139">
        <v>18226</v>
      </c>
    </row>
    <row r="46" spans="1:4" ht="30" customHeight="1" x14ac:dyDescent="0.2">
      <c r="A46" s="56">
        <f>IF(B46&lt;&gt;"",COUNTA($B$12:B46),"")</f>
        <v>35</v>
      </c>
      <c r="B46" s="117" t="s">
        <v>175</v>
      </c>
      <c r="C46" s="148">
        <v>0</v>
      </c>
      <c r="D46" s="141">
        <v>0</v>
      </c>
    </row>
    <row r="47" spans="1:4" ht="22.5" customHeight="1" x14ac:dyDescent="0.2">
      <c r="A47" s="56">
        <f>IF(B47&lt;&gt;"",COUNTA($B$12:B47),"")</f>
        <v>36</v>
      </c>
      <c r="B47" s="117" t="s">
        <v>176</v>
      </c>
      <c r="C47" s="141">
        <v>3283</v>
      </c>
      <c r="D47" s="141">
        <v>442</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sqref="A1:B1"/>
      <selection pane="topRight" sqref="A1:B1"/>
      <selection pane="bottomLeft" sqref="A1:B1"/>
      <selection pane="bottomRight" activeCell="B2" sqref="B2:B9"/>
    </sheetView>
  </sheetViews>
  <sheetFormatPr baseColWidth="10"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198" t="s">
        <v>27</v>
      </c>
      <c r="B1" s="199"/>
      <c r="C1" s="181" t="s">
        <v>200</v>
      </c>
      <c r="D1" s="181"/>
      <c r="E1" s="181"/>
      <c r="F1" s="181"/>
      <c r="G1" s="181"/>
      <c r="H1" s="182"/>
      <c r="I1" s="201" t="s">
        <v>201</v>
      </c>
      <c r="J1" s="181"/>
      <c r="K1" s="181"/>
      <c r="L1" s="181"/>
      <c r="M1" s="182"/>
    </row>
    <row r="2" spans="1:13" s="68" customFormat="1" ht="11.45" customHeight="1" x14ac:dyDescent="0.2">
      <c r="A2" s="195" t="s">
        <v>98</v>
      </c>
      <c r="B2" s="179" t="s">
        <v>37</v>
      </c>
      <c r="C2" s="179" t="s">
        <v>122</v>
      </c>
      <c r="D2" s="179" t="s">
        <v>123</v>
      </c>
      <c r="E2" s="179"/>
      <c r="F2" s="179"/>
      <c r="G2" s="179"/>
      <c r="H2" s="180"/>
      <c r="I2" s="195" t="s">
        <v>123</v>
      </c>
      <c r="J2" s="179"/>
      <c r="K2" s="179"/>
      <c r="L2" s="179"/>
      <c r="M2" s="180"/>
    </row>
    <row r="3" spans="1:13" s="68" customFormat="1" ht="11.45" customHeight="1" x14ac:dyDescent="0.2">
      <c r="A3" s="195"/>
      <c r="B3" s="179"/>
      <c r="C3" s="179"/>
      <c r="D3" s="179" t="s">
        <v>124</v>
      </c>
      <c r="E3" s="52" t="s">
        <v>125</v>
      </c>
      <c r="F3" s="202" t="s">
        <v>162</v>
      </c>
      <c r="G3" s="179" t="s">
        <v>163</v>
      </c>
      <c r="H3" s="102" t="s">
        <v>126</v>
      </c>
      <c r="I3" s="195" t="s">
        <v>161</v>
      </c>
      <c r="J3" s="94" t="s">
        <v>126</v>
      </c>
      <c r="K3" s="179" t="s">
        <v>165</v>
      </c>
      <c r="L3" s="94" t="s">
        <v>126</v>
      </c>
      <c r="M3" s="180" t="s">
        <v>167</v>
      </c>
    </row>
    <row r="4" spans="1:13" s="68" customFormat="1" ht="11.45" customHeight="1" x14ac:dyDescent="0.2">
      <c r="A4" s="195"/>
      <c r="B4" s="179"/>
      <c r="C4" s="179"/>
      <c r="D4" s="179"/>
      <c r="E4" s="179" t="s">
        <v>127</v>
      </c>
      <c r="F4" s="202"/>
      <c r="G4" s="179"/>
      <c r="H4" s="180" t="s">
        <v>164</v>
      </c>
      <c r="I4" s="195"/>
      <c r="J4" s="179" t="s">
        <v>128</v>
      </c>
      <c r="K4" s="179"/>
      <c r="L4" s="179" t="s">
        <v>166</v>
      </c>
      <c r="M4" s="180"/>
    </row>
    <row r="5" spans="1:13" s="68" customFormat="1" ht="11.45" customHeight="1" x14ac:dyDescent="0.2">
      <c r="A5" s="195"/>
      <c r="B5" s="179"/>
      <c r="C5" s="179"/>
      <c r="D5" s="179"/>
      <c r="E5" s="179"/>
      <c r="F5" s="202"/>
      <c r="G5" s="179"/>
      <c r="H5" s="180"/>
      <c r="I5" s="195"/>
      <c r="J5" s="179"/>
      <c r="K5" s="179"/>
      <c r="L5" s="179"/>
      <c r="M5" s="180"/>
    </row>
    <row r="6" spans="1:13" s="77" customFormat="1" ht="11.45" customHeight="1" x14ac:dyDescent="0.2">
      <c r="A6" s="195"/>
      <c r="B6" s="179"/>
      <c r="C6" s="179"/>
      <c r="D6" s="179"/>
      <c r="E6" s="179"/>
      <c r="F6" s="202"/>
      <c r="G6" s="179"/>
      <c r="H6" s="180"/>
      <c r="I6" s="195"/>
      <c r="J6" s="179"/>
      <c r="K6" s="179"/>
      <c r="L6" s="179"/>
      <c r="M6" s="180"/>
    </row>
    <row r="7" spans="1:13" s="77" customFormat="1" ht="11.45" customHeight="1" x14ac:dyDescent="0.2">
      <c r="A7" s="195"/>
      <c r="B7" s="179"/>
      <c r="C7" s="179"/>
      <c r="D7" s="179"/>
      <c r="E7" s="179"/>
      <c r="F7" s="202"/>
      <c r="G7" s="179"/>
      <c r="H7" s="180"/>
      <c r="I7" s="195"/>
      <c r="J7" s="179"/>
      <c r="K7" s="179"/>
      <c r="L7" s="179"/>
      <c r="M7" s="180"/>
    </row>
    <row r="8" spans="1:13" s="77" customFormat="1" ht="11.45" customHeight="1" x14ac:dyDescent="0.2">
      <c r="A8" s="195"/>
      <c r="B8" s="179"/>
      <c r="C8" s="179"/>
      <c r="D8" s="179"/>
      <c r="E8" s="179"/>
      <c r="F8" s="202"/>
      <c r="G8" s="179"/>
      <c r="H8" s="180"/>
      <c r="I8" s="195"/>
      <c r="J8" s="179"/>
      <c r="K8" s="179"/>
      <c r="L8" s="179"/>
      <c r="M8" s="180"/>
    </row>
    <row r="9" spans="1:13" s="66" customFormat="1" ht="11.45" customHeight="1" x14ac:dyDescent="0.2">
      <c r="A9" s="195"/>
      <c r="B9" s="179"/>
      <c r="C9" s="193" t="s">
        <v>113</v>
      </c>
      <c r="D9" s="193"/>
      <c r="E9" s="193"/>
      <c r="F9" s="193"/>
      <c r="G9" s="193"/>
      <c r="H9" s="194"/>
      <c r="I9" s="189" t="s">
        <v>113</v>
      </c>
      <c r="J9" s="193"/>
      <c r="K9" s="193"/>
      <c r="L9" s="193"/>
      <c r="M9" s="194"/>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112</v>
      </c>
      <c r="C12" s="95">
        <v>207041</v>
      </c>
      <c r="D12" s="95">
        <v>39947</v>
      </c>
      <c r="E12" s="95">
        <v>6051</v>
      </c>
      <c r="F12" s="95">
        <v>31303</v>
      </c>
      <c r="G12" s="95">
        <v>34790</v>
      </c>
      <c r="H12" s="95">
        <v>7583</v>
      </c>
      <c r="I12" s="95">
        <v>22393</v>
      </c>
      <c r="J12" s="95">
        <v>5881</v>
      </c>
      <c r="K12" s="95">
        <v>41138</v>
      </c>
      <c r="L12" s="95">
        <v>10561</v>
      </c>
      <c r="M12" s="95">
        <v>37470</v>
      </c>
    </row>
    <row r="13" spans="1:13" s="68" customFormat="1" ht="11.45" customHeight="1" x14ac:dyDescent="0.2">
      <c r="A13" s="56">
        <f>IF(B13&lt;&gt;"",COUNTA($B$12:B13),"")</f>
        <v>2</v>
      </c>
      <c r="B13" s="65" t="s">
        <v>40</v>
      </c>
      <c r="C13" s="95">
        <v>118511</v>
      </c>
      <c r="D13" s="95">
        <v>25163</v>
      </c>
      <c r="E13" s="95">
        <v>2550</v>
      </c>
      <c r="F13" s="95">
        <v>19296</v>
      </c>
      <c r="G13" s="95">
        <v>21404</v>
      </c>
      <c r="H13" s="95">
        <v>4843</v>
      </c>
      <c r="I13" s="95">
        <v>15577</v>
      </c>
      <c r="J13" s="95">
        <v>2668</v>
      </c>
      <c r="K13" s="95">
        <v>21345</v>
      </c>
      <c r="L13" s="95">
        <v>2136</v>
      </c>
      <c r="M13" s="95">
        <v>15725</v>
      </c>
    </row>
    <row r="14" spans="1:13" s="68" customFormat="1" ht="22.5" customHeight="1" x14ac:dyDescent="0.2">
      <c r="A14" s="56">
        <f>IF(B14&lt;&gt;"",COUNTA($B$12:B14),"")</f>
        <v>3</v>
      </c>
      <c r="B14" s="101" t="s">
        <v>147</v>
      </c>
      <c r="C14" s="95">
        <v>235583</v>
      </c>
      <c r="D14" s="95">
        <v>48653</v>
      </c>
      <c r="E14" s="95">
        <v>0</v>
      </c>
      <c r="F14" s="95">
        <v>31062</v>
      </c>
      <c r="G14" s="95">
        <v>57597</v>
      </c>
      <c r="H14" s="95">
        <v>0</v>
      </c>
      <c r="I14" s="95">
        <v>25982</v>
      </c>
      <c r="J14" s="95">
        <v>0</v>
      </c>
      <c r="K14" s="95">
        <v>40756</v>
      </c>
      <c r="L14" s="95">
        <v>0</v>
      </c>
      <c r="M14" s="95">
        <v>31533</v>
      </c>
    </row>
    <row r="15" spans="1:13" s="68" customFormat="1" ht="11.45" customHeight="1" x14ac:dyDescent="0.2">
      <c r="A15" s="56">
        <f>IF(B15&lt;&gt;"",COUNTA($B$12:B15),"")</f>
        <v>4</v>
      </c>
      <c r="B15" s="65" t="s">
        <v>44</v>
      </c>
      <c r="C15" s="95">
        <v>3592</v>
      </c>
      <c r="D15" s="95">
        <v>552</v>
      </c>
      <c r="E15" s="95">
        <v>30</v>
      </c>
      <c r="F15" s="95">
        <v>415</v>
      </c>
      <c r="G15" s="95">
        <v>584</v>
      </c>
      <c r="H15" s="95">
        <v>186</v>
      </c>
      <c r="I15" s="95">
        <v>837</v>
      </c>
      <c r="J15" s="95">
        <v>530</v>
      </c>
      <c r="K15" s="95">
        <v>694</v>
      </c>
      <c r="L15" s="95">
        <v>34</v>
      </c>
      <c r="M15" s="95">
        <v>510</v>
      </c>
    </row>
    <row r="16" spans="1:13" s="68" customFormat="1" ht="11.45" customHeight="1" x14ac:dyDescent="0.2">
      <c r="A16" s="56">
        <f>IF(B16&lt;&gt;"",COUNTA($B$12:B16),"")</f>
        <v>5</v>
      </c>
      <c r="B16" s="65" t="s">
        <v>46</v>
      </c>
      <c r="C16" s="95">
        <v>370481</v>
      </c>
      <c r="D16" s="95">
        <v>89666</v>
      </c>
      <c r="E16" s="95">
        <v>16866</v>
      </c>
      <c r="F16" s="95">
        <v>54761</v>
      </c>
      <c r="G16" s="95">
        <v>62722</v>
      </c>
      <c r="H16" s="95">
        <v>12187</v>
      </c>
      <c r="I16" s="95">
        <v>41630</v>
      </c>
      <c r="J16" s="95">
        <v>7943</v>
      </c>
      <c r="K16" s="95">
        <v>65814</v>
      </c>
      <c r="L16" s="95">
        <v>12424</v>
      </c>
      <c r="M16" s="95">
        <v>55887</v>
      </c>
    </row>
    <row r="17" spans="1:13" s="68" customFormat="1" ht="11.45" customHeight="1" x14ac:dyDescent="0.2">
      <c r="A17" s="56">
        <f>IF(B17&lt;&gt;"",COUNTA($B$12:B17),"")</f>
        <v>6</v>
      </c>
      <c r="B17" s="65" t="s">
        <v>48</v>
      </c>
      <c r="C17" s="95">
        <v>190418</v>
      </c>
      <c r="D17" s="95">
        <v>42252</v>
      </c>
      <c r="E17" s="95">
        <v>549</v>
      </c>
      <c r="F17" s="95">
        <v>27358</v>
      </c>
      <c r="G17" s="95">
        <v>31558</v>
      </c>
      <c r="H17" s="95">
        <v>783</v>
      </c>
      <c r="I17" s="95">
        <v>22764</v>
      </c>
      <c r="J17" s="95">
        <v>7</v>
      </c>
      <c r="K17" s="95">
        <v>32533</v>
      </c>
      <c r="L17" s="95">
        <v>0</v>
      </c>
      <c r="M17" s="95">
        <v>33952</v>
      </c>
    </row>
    <row r="18" spans="1:13" s="106" customFormat="1" ht="24.95" customHeight="1" x14ac:dyDescent="0.2">
      <c r="A18" s="104">
        <f>IF(B18&lt;&gt;"",COUNTA($B$12:B18),"")</f>
        <v>7</v>
      </c>
      <c r="B18" s="105" t="s">
        <v>50</v>
      </c>
      <c r="C18" s="136">
        <v>744790</v>
      </c>
      <c r="D18" s="136">
        <v>161729</v>
      </c>
      <c r="E18" s="136">
        <v>24947</v>
      </c>
      <c r="F18" s="136">
        <v>109479</v>
      </c>
      <c r="G18" s="136">
        <v>145539</v>
      </c>
      <c r="H18" s="136">
        <v>24017</v>
      </c>
      <c r="I18" s="136">
        <v>83655</v>
      </c>
      <c r="J18" s="136">
        <v>17015</v>
      </c>
      <c r="K18" s="136">
        <v>137215</v>
      </c>
      <c r="L18" s="136">
        <v>25155</v>
      </c>
      <c r="M18" s="136">
        <v>107174</v>
      </c>
    </row>
    <row r="19" spans="1:13" s="68" customFormat="1" ht="22.5" customHeight="1" x14ac:dyDescent="0.2">
      <c r="A19" s="56">
        <f>IF(B19&lt;&gt;"",COUNTA($B$12:B19),"")</f>
        <v>8</v>
      </c>
      <c r="B19" s="101" t="s">
        <v>148</v>
      </c>
      <c r="C19" s="95">
        <v>78831</v>
      </c>
      <c r="D19" s="95">
        <v>9783</v>
      </c>
      <c r="E19" s="95">
        <v>144</v>
      </c>
      <c r="F19" s="95">
        <v>12340</v>
      </c>
      <c r="G19" s="95">
        <v>14535</v>
      </c>
      <c r="H19" s="95">
        <v>3066</v>
      </c>
      <c r="I19" s="95">
        <v>9755</v>
      </c>
      <c r="J19" s="95">
        <v>1735</v>
      </c>
      <c r="K19" s="95">
        <v>14720</v>
      </c>
      <c r="L19" s="95">
        <v>3995</v>
      </c>
      <c r="M19" s="95">
        <v>17698</v>
      </c>
    </row>
    <row r="20" spans="1:13" s="68" customFormat="1" ht="11.45" customHeight="1" x14ac:dyDescent="0.2">
      <c r="A20" s="56">
        <f>IF(B20&lt;&gt;"",COUNTA($B$12:B20),"")</f>
        <v>9</v>
      </c>
      <c r="B20" s="65" t="s">
        <v>116</v>
      </c>
      <c r="C20" s="95">
        <v>50162</v>
      </c>
      <c r="D20" s="95">
        <v>5830</v>
      </c>
      <c r="E20" s="95">
        <v>17</v>
      </c>
      <c r="F20" s="95">
        <v>9153</v>
      </c>
      <c r="G20" s="95">
        <v>11367</v>
      </c>
      <c r="H20" s="95">
        <v>2419</v>
      </c>
      <c r="I20" s="95">
        <v>6993</v>
      </c>
      <c r="J20" s="95">
        <v>1590</v>
      </c>
      <c r="K20" s="95">
        <v>10869</v>
      </c>
      <c r="L20" s="95">
        <v>2332</v>
      </c>
      <c r="M20" s="95">
        <v>5950</v>
      </c>
    </row>
    <row r="21" spans="1:13" s="68" customFormat="1" ht="11.45" customHeight="1" x14ac:dyDescent="0.2">
      <c r="A21" s="56">
        <f>IF(B21&lt;&gt;"",COUNTA($B$12:B21),"")</f>
        <v>10</v>
      </c>
      <c r="B21" s="65" t="s">
        <v>54</v>
      </c>
      <c r="C21" s="95">
        <v>64</v>
      </c>
      <c r="D21" s="95">
        <v>64</v>
      </c>
      <c r="E21" s="95">
        <v>0</v>
      </c>
      <c r="F21" s="95">
        <v>0</v>
      </c>
      <c r="G21" s="95">
        <v>0</v>
      </c>
      <c r="H21" s="95">
        <v>0</v>
      </c>
      <c r="I21" s="95">
        <v>0</v>
      </c>
      <c r="J21" s="95">
        <v>0</v>
      </c>
      <c r="K21" s="95">
        <v>0</v>
      </c>
      <c r="L21" s="95">
        <v>0</v>
      </c>
      <c r="M21" s="95">
        <v>0</v>
      </c>
    </row>
    <row r="22" spans="1:13" s="68" customFormat="1" ht="11.45" customHeight="1" x14ac:dyDescent="0.2">
      <c r="A22" s="56">
        <f>IF(B22&lt;&gt;"",COUNTA($B$12:B22),"")</f>
        <v>11</v>
      </c>
      <c r="B22" s="65" t="s">
        <v>56</v>
      </c>
      <c r="C22" s="95">
        <v>6919</v>
      </c>
      <c r="D22" s="95">
        <v>2967</v>
      </c>
      <c r="E22" s="95">
        <v>397</v>
      </c>
      <c r="F22" s="95">
        <v>220</v>
      </c>
      <c r="G22" s="95">
        <v>2014</v>
      </c>
      <c r="H22" s="95">
        <v>263</v>
      </c>
      <c r="I22" s="95">
        <v>243</v>
      </c>
      <c r="J22" s="95">
        <v>0</v>
      </c>
      <c r="K22" s="95">
        <v>1234</v>
      </c>
      <c r="L22" s="95">
        <v>0</v>
      </c>
      <c r="M22" s="95">
        <v>241</v>
      </c>
    </row>
    <row r="23" spans="1:13" s="68" customFormat="1" ht="11.45" customHeight="1" x14ac:dyDescent="0.2">
      <c r="A23" s="56">
        <f>IF(B23&lt;&gt;"",COUNTA($B$12:B23),"")</f>
        <v>12</v>
      </c>
      <c r="B23" s="65" t="s">
        <v>48</v>
      </c>
      <c r="C23" s="95">
        <v>537</v>
      </c>
      <c r="D23" s="95">
        <v>149</v>
      </c>
      <c r="E23" s="95">
        <v>0</v>
      </c>
      <c r="F23" s="95">
        <v>43</v>
      </c>
      <c r="G23" s="95">
        <v>165</v>
      </c>
      <c r="H23" s="95">
        <v>0</v>
      </c>
      <c r="I23" s="95">
        <v>134</v>
      </c>
      <c r="J23" s="95">
        <v>0</v>
      </c>
      <c r="K23" s="95">
        <v>46</v>
      </c>
      <c r="L23" s="95">
        <v>0</v>
      </c>
      <c r="M23" s="95">
        <v>0</v>
      </c>
    </row>
    <row r="24" spans="1:13" s="106" customFormat="1" ht="24.95" customHeight="1" x14ac:dyDescent="0.2">
      <c r="A24" s="104">
        <f>IF(B24&lt;&gt;"",COUNTA($B$12:B24),"")</f>
        <v>13</v>
      </c>
      <c r="B24" s="105" t="s">
        <v>59</v>
      </c>
      <c r="C24" s="136">
        <v>85276</v>
      </c>
      <c r="D24" s="136">
        <v>12666</v>
      </c>
      <c r="E24" s="136">
        <v>541</v>
      </c>
      <c r="F24" s="136">
        <v>12518</v>
      </c>
      <c r="G24" s="136">
        <v>16383</v>
      </c>
      <c r="H24" s="136">
        <v>3329</v>
      </c>
      <c r="I24" s="136">
        <v>9864</v>
      </c>
      <c r="J24" s="136">
        <v>1735</v>
      </c>
      <c r="K24" s="136">
        <v>15907</v>
      </c>
      <c r="L24" s="136">
        <v>3995</v>
      </c>
      <c r="M24" s="136">
        <v>17939</v>
      </c>
    </row>
    <row r="25" spans="1:13" s="106" customFormat="1" ht="24.95" customHeight="1" x14ac:dyDescent="0.2">
      <c r="A25" s="104">
        <f>IF(B25&lt;&gt;"",COUNTA($B$12:B25),"")</f>
        <v>14</v>
      </c>
      <c r="B25" s="105" t="s">
        <v>61</v>
      </c>
      <c r="C25" s="136">
        <v>830067</v>
      </c>
      <c r="D25" s="136">
        <v>174394</v>
      </c>
      <c r="E25" s="136">
        <v>25488</v>
      </c>
      <c r="F25" s="136">
        <v>121997</v>
      </c>
      <c r="G25" s="136">
        <v>161922</v>
      </c>
      <c r="H25" s="136">
        <v>27345</v>
      </c>
      <c r="I25" s="136">
        <v>93519</v>
      </c>
      <c r="J25" s="136">
        <v>18750</v>
      </c>
      <c r="K25" s="136">
        <v>153122</v>
      </c>
      <c r="L25" s="136">
        <v>29151</v>
      </c>
      <c r="M25" s="136">
        <v>125113</v>
      </c>
    </row>
    <row r="26" spans="1:13" s="68" customFormat="1" ht="11.45" customHeight="1" x14ac:dyDescent="0.2">
      <c r="A26" s="56">
        <f>IF(B26&lt;&gt;"",COUNTA($B$12:B26),"")</f>
        <v>15</v>
      </c>
      <c r="B26" s="65" t="s">
        <v>63</v>
      </c>
      <c r="C26" s="95">
        <v>147093</v>
      </c>
      <c r="D26" s="95">
        <v>28521</v>
      </c>
      <c r="E26" s="95">
        <v>10183</v>
      </c>
      <c r="F26" s="95">
        <v>21997</v>
      </c>
      <c r="G26" s="95">
        <v>26510</v>
      </c>
      <c r="H26" s="95">
        <v>6841</v>
      </c>
      <c r="I26" s="95">
        <v>18972</v>
      </c>
      <c r="J26" s="95">
        <v>6678</v>
      </c>
      <c r="K26" s="95">
        <v>24726</v>
      </c>
      <c r="L26" s="95">
        <v>7262</v>
      </c>
      <c r="M26" s="95">
        <v>26367</v>
      </c>
    </row>
    <row r="27" spans="1:13" s="68" customFormat="1" ht="11.45" customHeight="1" x14ac:dyDescent="0.2">
      <c r="A27" s="56">
        <f>IF(B27&lt;&gt;"",COUNTA($B$12:B27),"")</f>
        <v>16</v>
      </c>
      <c r="B27" s="65" t="s">
        <v>117</v>
      </c>
      <c r="C27" s="95">
        <v>2483</v>
      </c>
      <c r="D27" s="95">
        <v>478</v>
      </c>
      <c r="E27" s="95">
        <v>134</v>
      </c>
      <c r="F27" s="95">
        <v>447</v>
      </c>
      <c r="G27" s="95">
        <v>395</v>
      </c>
      <c r="H27" s="95">
        <v>106</v>
      </c>
      <c r="I27" s="95">
        <v>319</v>
      </c>
      <c r="J27" s="95">
        <v>76</v>
      </c>
      <c r="K27" s="95">
        <v>408</v>
      </c>
      <c r="L27" s="95">
        <v>120</v>
      </c>
      <c r="M27" s="95">
        <v>435</v>
      </c>
    </row>
    <row r="28" spans="1:13" s="68" customFormat="1" ht="11.45" customHeight="1" x14ac:dyDescent="0.2">
      <c r="A28" s="56">
        <f>IF(B28&lt;&gt;"",COUNTA($B$12:B28),"")</f>
        <v>17</v>
      </c>
      <c r="B28" s="65" t="s">
        <v>145</v>
      </c>
      <c r="C28" s="95">
        <v>97980</v>
      </c>
      <c r="D28" s="95">
        <v>17860</v>
      </c>
      <c r="E28" s="95">
        <v>7074</v>
      </c>
      <c r="F28" s="95">
        <v>14744</v>
      </c>
      <c r="G28" s="95">
        <v>17517</v>
      </c>
      <c r="H28" s="95">
        <v>4629</v>
      </c>
      <c r="I28" s="95">
        <v>13190</v>
      </c>
      <c r="J28" s="95">
        <v>4721</v>
      </c>
      <c r="K28" s="95">
        <v>16019</v>
      </c>
      <c r="L28" s="95">
        <v>5696</v>
      </c>
      <c r="M28" s="95">
        <v>18650</v>
      </c>
    </row>
    <row r="29" spans="1:13" s="68" customFormat="1" ht="11.45" customHeight="1" x14ac:dyDescent="0.2">
      <c r="A29" s="56">
        <f>IF(B29&lt;&gt;"",COUNTA($B$12:B29),"")</f>
        <v>18</v>
      </c>
      <c r="B29" s="65" t="s">
        <v>146</v>
      </c>
      <c r="C29" s="95">
        <v>42459</v>
      </c>
      <c r="D29" s="95">
        <v>9539</v>
      </c>
      <c r="E29" s="95">
        <v>2740</v>
      </c>
      <c r="F29" s="95">
        <v>6270</v>
      </c>
      <c r="G29" s="95">
        <v>7565</v>
      </c>
      <c r="H29" s="95">
        <v>1887</v>
      </c>
      <c r="I29" s="95">
        <v>4821</v>
      </c>
      <c r="J29" s="95">
        <v>1584</v>
      </c>
      <c r="K29" s="95">
        <v>7318</v>
      </c>
      <c r="L29" s="95">
        <v>1332</v>
      </c>
      <c r="M29" s="95">
        <v>6946</v>
      </c>
    </row>
    <row r="30" spans="1:13" s="68" customFormat="1" ht="11.45" customHeight="1" x14ac:dyDescent="0.2">
      <c r="A30" s="56">
        <f>IF(B30&lt;&gt;"",COUNTA($B$12:B30),"")</f>
        <v>19</v>
      </c>
      <c r="B30" s="65" t="s">
        <v>66</v>
      </c>
      <c r="C30" s="95">
        <v>134214</v>
      </c>
      <c r="D30" s="95">
        <v>28371</v>
      </c>
      <c r="E30" s="95">
        <v>3186</v>
      </c>
      <c r="F30" s="95">
        <v>19624</v>
      </c>
      <c r="G30" s="95">
        <v>23197</v>
      </c>
      <c r="H30" s="95">
        <v>4928</v>
      </c>
      <c r="I30" s="95">
        <v>14170</v>
      </c>
      <c r="J30" s="95">
        <v>2620</v>
      </c>
      <c r="K30" s="95">
        <v>28498</v>
      </c>
      <c r="L30" s="95">
        <v>4548</v>
      </c>
      <c r="M30" s="95">
        <v>20354</v>
      </c>
    </row>
    <row r="31" spans="1:13" s="68" customFormat="1" ht="22.5" customHeight="1" x14ac:dyDescent="0.2">
      <c r="A31" s="56">
        <f>IF(B31&lt;&gt;"",COUNTA($B$12:B31),"")</f>
        <v>20</v>
      </c>
      <c r="B31" s="101" t="s">
        <v>158</v>
      </c>
      <c r="C31" s="95">
        <v>99246</v>
      </c>
      <c r="D31" s="95">
        <v>23212</v>
      </c>
      <c r="E31" s="95">
        <v>6067</v>
      </c>
      <c r="F31" s="95">
        <v>13802</v>
      </c>
      <c r="G31" s="95">
        <v>16761</v>
      </c>
      <c r="H31" s="95">
        <v>2983</v>
      </c>
      <c r="I31" s="95">
        <v>13115</v>
      </c>
      <c r="J31" s="95">
        <v>4414</v>
      </c>
      <c r="K31" s="95">
        <v>17674</v>
      </c>
      <c r="L31" s="95">
        <v>2842</v>
      </c>
      <c r="M31" s="95">
        <v>14682</v>
      </c>
    </row>
    <row r="32" spans="1:13" s="68" customFormat="1" ht="22.5" customHeight="1" x14ac:dyDescent="0.2">
      <c r="A32" s="56">
        <f>IF(B32&lt;&gt;"",COUNTA($B$12:B32),"")</f>
        <v>21</v>
      </c>
      <c r="B32" s="101" t="s">
        <v>159</v>
      </c>
      <c r="C32" s="95">
        <v>141398</v>
      </c>
      <c r="D32" s="95">
        <v>26831</v>
      </c>
      <c r="E32" s="95">
        <v>0</v>
      </c>
      <c r="F32" s="95">
        <v>24675</v>
      </c>
      <c r="G32" s="95">
        <v>25908</v>
      </c>
      <c r="H32" s="95">
        <v>1643</v>
      </c>
      <c r="I32" s="95">
        <v>18788</v>
      </c>
      <c r="J32" s="95">
        <v>29</v>
      </c>
      <c r="K32" s="95">
        <v>24029</v>
      </c>
      <c r="L32" s="95">
        <v>4</v>
      </c>
      <c r="M32" s="95">
        <v>21168</v>
      </c>
    </row>
    <row r="33" spans="1:13" s="68" customFormat="1" ht="22.5" customHeight="1" x14ac:dyDescent="0.2">
      <c r="A33" s="56">
        <f>IF(B33&lt;&gt;"",COUNTA($B$12:B33),"")</f>
        <v>22</v>
      </c>
      <c r="B33" s="101" t="s">
        <v>160</v>
      </c>
      <c r="C33" s="95">
        <v>43000</v>
      </c>
      <c r="D33" s="95">
        <v>5813</v>
      </c>
      <c r="E33" s="95">
        <v>69</v>
      </c>
      <c r="F33" s="95">
        <v>2794</v>
      </c>
      <c r="G33" s="95">
        <v>24690</v>
      </c>
      <c r="H33" s="95">
        <v>0</v>
      </c>
      <c r="I33" s="95">
        <v>2300</v>
      </c>
      <c r="J33" s="95">
        <v>-3</v>
      </c>
      <c r="K33" s="95">
        <v>4784</v>
      </c>
      <c r="L33" s="95">
        <v>8</v>
      </c>
      <c r="M33" s="95">
        <v>2619</v>
      </c>
    </row>
    <row r="34" spans="1:13" s="68" customFormat="1" ht="11.45" customHeight="1" x14ac:dyDescent="0.2">
      <c r="A34" s="56">
        <f>IF(B34&lt;&gt;"",COUNTA($B$12:B34),"")</f>
        <v>23</v>
      </c>
      <c r="B34" s="65" t="s">
        <v>71</v>
      </c>
      <c r="C34" s="95">
        <v>46906</v>
      </c>
      <c r="D34" s="95">
        <v>13896</v>
      </c>
      <c r="E34" s="95">
        <v>602</v>
      </c>
      <c r="F34" s="95">
        <v>5343</v>
      </c>
      <c r="G34" s="95">
        <v>5561</v>
      </c>
      <c r="H34" s="95">
        <v>973</v>
      </c>
      <c r="I34" s="95">
        <v>3894</v>
      </c>
      <c r="J34" s="95">
        <v>588</v>
      </c>
      <c r="K34" s="95">
        <v>11149</v>
      </c>
      <c r="L34" s="95">
        <v>1152</v>
      </c>
      <c r="M34" s="95">
        <v>7063</v>
      </c>
    </row>
    <row r="35" spans="1:13" s="68" customFormat="1" ht="11.45" customHeight="1" x14ac:dyDescent="0.2">
      <c r="A35" s="56">
        <f>IF(B35&lt;&gt;"",COUNTA($B$12:B35),"")</f>
        <v>24</v>
      </c>
      <c r="B35" s="65" t="s">
        <v>73</v>
      </c>
      <c r="C35" s="95">
        <v>313213</v>
      </c>
      <c r="D35" s="95">
        <v>70362</v>
      </c>
      <c r="E35" s="95">
        <v>5235</v>
      </c>
      <c r="F35" s="95">
        <v>48469</v>
      </c>
      <c r="G35" s="95">
        <v>56943</v>
      </c>
      <c r="H35" s="95">
        <v>3763</v>
      </c>
      <c r="I35" s="95">
        <v>32816</v>
      </c>
      <c r="J35" s="95">
        <v>1672</v>
      </c>
      <c r="K35" s="95">
        <v>54435</v>
      </c>
      <c r="L35" s="95">
        <v>1634</v>
      </c>
      <c r="M35" s="95">
        <v>50187</v>
      </c>
    </row>
    <row r="36" spans="1:13" s="68" customFormat="1" ht="11.45" customHeight="1" x14ac:dyDescent="0.2">
      <c r="A36" s="56">
        <f>IF(B36&lt;&gt;"",COUNTA($B$12:B36),"")</f>
        <v>25</v>
      </c>
      <c r="B36" s="65" t="s">
        <v>48</v>
      </c>
      <c r="C36" s="95">
        <v>190418</v>
      </c>
      <c r="D36" s="95">
        <v>42252</v>
      </c>
      <c r="E36" s="95">
        <v>549</v>
      </c>
      <c r="F36" s="95">
        <v>27358</v>
      </c>
      <c r="G36" s="95">
        <v>31558</v>
      </c>
      <c r="H36" s="95">
        <v>783</v>
      </c>
      <c r="I36" s="95">
        <v>22764</v>
      </c>
      <c r="J36" s="95">
        <v>7</v>
      </c>
      <c r="K36" s="95">
        <v>32533</v>
      </c>
      <c r="L36" s="95">
        <v>0</v>
      </c>
      <c r="M36" s="95">
        <v>33952</v>
      </c>
    </row>
    <row r="37" spans="1:13" s="106" customFormat="1" ht="24.95" customHeight="1" x14ac:dyDescent="0.2">
      <c r="A37" s="104">
        <f>IF(B37&lt;&gt;"",COUNTA($B$12:B37),"")</f>
        <v>26</v>
      </c>
      <c r="B37" s="105" t="s">
        <v>75</v>
      </c>
      <c r="C37" s="136">
        <v>734652</v>
      </c>
      <c r="D37" s="136">
        <v>154754</v>
      </c>
      <c r="E37" s="136">
        <v>24794</v>
      </c>
      <c r="F37" s="136">
        <v>109346</v>
      </c>
      <c r="G37" s="136">
        <v>148013</v>
      </c>
      <c r="H37" s="136">
        <v>20349</v>
      </c>
      <c r="I37" s="136">
        <v>81291</v>
      </c>
      <c r="J37" s="136">
        <v>15991</v>
      </c>
      <c r="K37" s="136">
        <v>132761</v>
      </c>
      <c r="L37" s="136">
        <v>17450</v>
      </c>
      <c r="M37" s="136">
        <v>108487</v>
      </c>
    </row>
    <row r="38" spans="1:13" s="68" customFormat="1" ht="11.45" customHeight="1" x14ac:dyDescent="0.2">
      <c r="A38" s="56">
        <f>IF(B38&lt;&gt;"",COUNTA($B$12:B38),"")</f>
        <v>27</v>
      </c>
      <c r="B38" s="65" t="s">
        <v>77</v>
      </c>
      <c r="C38" s="95">
        <v>32500</v>
      </c>
      <c r="D38" s="95">
        <v>6658</v>
      </c>
      <c r="E38" s="95">
        <v>1481</v>
      </c>
      <c r="F38" s="95">
        <v>5342</v>
      </c>
      <c r="G38" s="95">
        <v>5274</v>
      </c>
      <c r="H38" s="95">
        <v>1358</v>
      </c>
      <c r="I38" s="95">
        <v>4043</v>
      </c>
      <c r="J38" s="95">
        <v>1578</v>
      </c>
      <c r="K38" s="95">
        <v>4729</v>
      </c>
      <c r="L38" s="95">
        <v>1256</v>
      </c>
      <c r="M38" s="95">
        <v>6456</v>
      </c>
    </row>
    <row r="39" spans="1:13" s="68" customFormat="1" ht="11.45" customHeight="1" x14ac:dyDescent="0.2">
      <c r="A39" s="56">
        <f>IF(B39&lt;&gt;"",COUNTA($B$12:B39),"")</f>
        <v>28</v>
      </c>
      <c r="B39" s="65" t="s">
        <v>78</v>
      </c>
      <c r="C39" s="95">
        <v>0</v>
      </c>
      <c r="D39" s="95">
        <v>0</v>
      </c>
      <c r="E39" s="95">
        <v>0</v>
      </c>
      <c r="F39" s="95">
        <v>0</v>
      </c>
      <c r="G39" s="95">
        <v>0</v>
      </c>
      <c r="H39" s="95">
        <v>0</v>
      </c>
      <c r="I39" s="95">
        <v>0</v>
      </c>
      <c r="J39" s="95">
        <v>0</v>
      </c>
      <c r="K39" s="95">
        <v>0</v>
      </c>
      <c r="L39" s="95">
        <v>0</v>
      </c>
      <c r="M39" s="95">
        <v>0</v>
      </c>
    </row>
    <row r="40" spans="1:13" s="68" customFormat="1" ht="11.45" customHeight="1" x14ac:dyDescent="0.2">
      <c r="A40" s="56">
        <f>IF(B40&lt;&gt;"",COUNTA($B$12:B40),"")</f>
        <v>29</v>
      </c>
      <c r="B40" s="65" t="s">
        <v>80</v>
      </c>
      <c r="C40" s="95">
        <v>22914</v>
      </c>
      <c r="D40" s="95">
        <v>3631</v>
      </c>
      <c r="E40" s="95">
        <v>24</v>
      </c>
      <c r="F40" s="95">
        <v>2493</v>
      </c>
      <c r="G40" s="95">
        <v>1740</v>
      </c>
      <c r="H40" s="95">
        <v>5</v>
      </c>
      <c r="I40" s="95">
        <v>2616</v>
      </c>
      <c r="J40" s="95">
        <v>226</v>
      </c>
      <c r="K40" s="95">
        <v>2641</v>
      </c>
      <c r="L40" s="95">
        <v>1495</v>
      </c>
      <c r="M40" s="95">
        <v>9793</v>
      </c>
    </row>
    <row r="41" spans="1:13" s="68" customFormat="1" ht="11.45" customHeight="1" x14ac:dyDescent="0.2">
      <c r="A41" s="56">
        <f>IF(B41&lt;&gt;"",COUNTA($B$12:B41),"")</f>
        <v>30</v>
      </c>
      <c r="B41" s="65" t="s">
        <v>48</v>
      </c>
      <c r="C41" s="95">
        <v>537</v>
      </c>
      <c r="D41" s="95">
        <v>149</v>
      </c>
      <c r="E41" s="95">
        <v>0</v>
      </c>
      <c r="F41" s="95">
        <v>43</v>
      </c>
      <c r="G41" s="95">
        <v>165</v>
      </c>
      <c r="H41" s="95">
        <v>0</v>
      </c>
      <c r="I41" s="95">
        <v>134</v>
      </c>
      <c r="J41" s="95">
        <v>0</v>
      </c>
      <c r="K41" s="95">
        <v>46</v>
      </c>
      <c r="L41" s="95">
        <v>0</v>
      </c>
      <c r="M41" s="95">
        <v>0</v>
      </c>
    </row>
    <row r="42" spans="1:13" s="106" customFormat="1" ht="24.95" customHeight="1" x14ac:dyDescent="0.2">
      <c r="A42" s="104">
        <f>IF(B42&lt;&gt;"",COUNTA($B$12:B42),"")</f>
        <v>31</v>
      </c>
      <c r="B42" s="105" t="s">
        <v>82</v>
      </c>
      <c r="C42" s="136">
        <v>54877</v>
      </c>
      <c r="D42" s="136">
        <v>10140</v>
      </c>
      <c r="E42" s="136">
        <v>1505</v>
      </c>
      <c r="F42" s="136">
        <v>7791</v>
      </c>
      <c r="G42" s="136">
        <v>6849</v>
      </c>
      <c r="H42" s="136">
        <v>1363</v>
      </c>
      <c r="I42" s="136">
        <v>6525</v>
      </c>
      <c r="J42" s="136">
        <v>1805</v>
      </c>
      <c r="K42" s="136">
        <v>7324</v>
      </c>
      <c r="L42" s="136">
        <v>2751</v>
      </c>
      <c r="M42" s="136">
        <v>16248</v>
      </c>
    </row>
    <row r="43" spans="1:13" s="106" customFormat="1" ht="24.95" customHeight="1" x14ac:dyDescent="0.2">
      <c r="A43" s="104">
        <f>IF(B43&lt;&gt;"",COUNTA($B$12:B43),"")</f>
        <v>32</v>
      </c>
      <c r="B43" s="105" t="s">
        <v>84</v>
      </c>
      <c r="C43" s="136">
        <v>789528</v>
      </c>
      <c r="D43" s="136">
        <v>164894</v>
      </c>
      <c r="E43" s="136">
        <v>26298</v>
      </c>
      <c r="F43" s="136">
        <v>117137</v>
      </c>
      <c r="G43" s="136">
        <v>154861</v>
      </c>
      <c r="H43" s="136">
        <v>21711</v>
      </c>
      <c r="I43" s="136">
        <v>87816</v>
      </c>
      <c r="J43" s="136">
        <v>17795</v>
      </c>
      <c r="K43" s="136">
        <v>140085</v>
      </c>
      <c r="L43" s="136">
        <v>20201</v>
      </c>
      <c r="M43" s="136">
        <v>124735</v>
      </c>
    </row>
    <row r="44" spans="1:13" s="106" customFormat="1" ht="24.95" customHeight="1" x14ac:dyDescent="0.2">
      <c r="A44" s="104">
        <f>IF(B44&lt;&gt;"",COUNTA($B$12:B44),"")</f>
        <v>33</v>
      </c>
      <c r="B44" s="105" t="s">
        <v>33</v>
      </c>
      <c r="C44" s="136">
        <v>-40538</v>
      </c>
      <c r="D44" s="136">
        <v>-9501</v>
      </c>
      <c r="E44" s="136">
        <v>810</v>
      </c>
      <c r="F44" s="136">
        <v>-4859</v>
      </c>
      <c r="G44" s="136">
        <v>-7061</v>
      </c>
      <c r="H44" s="136">
        <v>-5634</v>
      </c>
      <c r="I44" s="136">
        <v>-5703</v>
      </c>
      <c r="J44" s="136">
        <v>-955</v>
      </c>
      <c r="K44" s="136">
        <v>-13036</v>
      </c>
      <c r="L44" s="136">
        <v>-8950</v>
      </c>
      <c r="M44" s="136">
        <v>-378</v>
      </c>
    </row>
    <row r="45" spans="1:13" s="71" customFormat="1" ht="24.95" customHeight="1" x14ac:dyDescent="0.2">
      <c r="A45" s="56">
        <f>IF(B45&lt;&gt;"",COUNTA($B$12:B45),"")</f>
        <v>34</v>
      </c>
      <c r="B45" s="114" t="s">
        <v>152</v>
      </c>
      <c r="C45" s="137">
        <v>-10138</v>
      </c>
      <c r="D45" s="137">
        <v>-6975</v>
      </c>
      <c r="E45" s="137">
        <v>-153</v>
      </c>
      <c r="F45" s="137">
        <v>-133</v>
      </c>
      <c r="G45" s="137">
        <v>2474</v>
      </c>
      <c r="H45" s="137">
        <v>-3668</v>
      </c>
      <c r="I45" s="137">
        <v>-2364</v>
      </c>
      <c r="J45" s="137">
        <v>-1025</v>
      </c>
      <c r="K45" s="137">
        <v>-4454</v>
      </c>
      <c r="L45" s="137">
        <v>-7705</v>
      </c>
      <c r="M45" s="137">
        <v>1313</v>
      </c>
    </row>
    <row r="46" spans="1:13" s="68" customFormat="1" ht="30" customHeight="1" x14ac:dyDescent="0.2">
      <c r="A46" s="56">
        <f>IF(B46&lt;&gt;"",COUNTA($B$12:B46),"")</f>
        <v>35</v>
      </c>
      <c r="B46" s="117" t="s">
        <v>175</v>
      </c>
      <c r="C46" s="95">
        <v>14486</v>
      </c>
      <c r="D46" s="95">
        <v>6652</v>
      </c>
      <c r="E46" s="95">
        <v>0</v>
      </c>
      <c r="F46" s="95">
        <v>65</v>
      </c>
      <c r="G46" s="95">
        <v>641</v>
      </c>
      <c r="H46" s="95">
        <v>0</v>
      </c>
      <c r="I46" s="95">
        <v>12</v>
      </c>
      <c r="J46" s="95">
        <v>0</v>
      </c>
      <c r="K46" s="95">
        <v>4956</v>
      </c>
      <c r="L46" s="95">
        <v>0</v>
      </c>
      <c r="M46" s="95">
        <v>2160</v>
      </c>
    </row>
    <row r="47" spans="1:13" s="68" customFormat="1" ht="22.5" customHeight="1" x14ac:dyDescent="0.2">
      <c r="A47" s="56">
        <f>IF(B47&lt;&gt;"",COUNTA($B$12:B47),"")</f>
        <v>36</v>
      </c>
      <c r="B47" s="117" t="s">
        <v>176</v>
      </c>
      <c r="C47" s="95">
        <v>38552</v>
      </c>
      <c r="D47" s="95">
        <v>11677</v>
      </c>
      <c r="E47" s="95">
        <v>999</v>
      </c>
      <c r="F47" s="95">
        <v>4516</v>
      </c>
      <c r="G47" s="95">
        <v>5504</v>
      </c>
      <c r="H47" s="95">
        <v>549</v>
      </c>
      <c r="I47" s="95">
        <v>3441</v>
      </c>
      <c r="J47" s="95">
        <v>908</v>
      </c>
      <c r="K47" s="95">
        <v>7482</v>
      </c>
      <c r="L47" s="95">
        <v>1084</v>
      </c>
      <c r="M47" s="95">
        <v>5932</v>
      </c>
    </row>
    <row r="48" spans="1:13" s="61" customFormat="1" ht="11.45" customHeight="1" x14ac:dyDescent="0.2">
      <c r="A48" s="75"/>
      <c r="B48" s="75"/>
      <c r="C48" s="75"/>
      <c r="D48" s="75"/>
      <c r="F48" s="74"/>
      <c r="G48" s="62"/>
      <c r="H48" s="62"/>
      <c r="I48" s="62"/>
      <c r="J48" s="62"/>
      <c r="K48" s="62"/>
      <c r="L48" s="62"/>
      <c r="M48" s="62"/>
    </row>
    <row r="49" spans="1:13" s="61" customFormat="1" ht="11.45" customHeight="1" x14ac:dyDescent="0.2">
      <c r="A49" s="75"/>
      <c r="B49" s="75"/>
      <c r="C49" s="149"/>
      <c r="D49" s="75"/>
      <c r="F49" s="74"/>
      <c r="G49" s="62"/>
      <c r="H49" s="62"/>
      <c r="I49" s="62"/>
      <c r="J49" s="62"/>
      <c r="K49" s="62"/>
      <c r="L49" s="62"/>
      <c r="M49" s="62"/>
    </row>
    <row r="50" spans="1:13" s="61" customFormat="1" ht="11.45" customHeight="1" x14ac:dyDescent="0.2">
      <c r="A50" s="75"/>
      <c r="B50" s="75"/>
      <c r="C50" s="75"/>
      <c r="D50" s="75"/>
      <c r="F50" s="74"/>
      <c r="G50" s="62"/>
      <c r="H50" s="62"/>
      <c r="I50" s="62"/>
      <c r="J50" s="62"/>
      <c r="K50" s="62"/>
      <c r="L50" s="62"/>
      <c r="M50" s="62"/>
    </row>
    <row r="51" spans="1:13" s="61" customFormat="1" ht="11.45" customHeight="1" x14ac:dyDescent="0.2">
      <c r="A51" s="75"/>
      <c r="B51" s="75"/>
      <c r="C51" s="75"/>
      <c r="D51" s="75"/>
      <c r="F51" s="74"/>
      <c r="G51" s="62"/>
      <c r="H51" s="62"/>
      <c r="I51" s="62"/>
      <c r="J51" s="62"/>
      <c r="K51" s="62"/>
      <c r="L51" s="62"/>
      <c r="M51" s="62"/>
    </row>
    <row r="52" spans="1:13" s="61" customFormat="1" ht="11.45" customHeight="1" x14ac:dyDescent="0.2">
      <c r="A52" s="75"/>
      <c r="B52" s="75"/>
      <c r="C52" s="75"/>
      <c r="D52" s="75"/>
      <c r="F52" s="74"/>
      <c r="G52" s="62"/>
      <c r="H52" s="62"/>
      <c r="I52" s="62"/>
      <c r="J52" s="62"/>
      <c r="K52" s="62"/>
      <c r="L52" s="62"/>
      <c r="M52" s="62"/>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5.7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4"/>
  <sheetViews>
    <sheetView zoomScale="140" zoomScaleNormal="140" workbookViewId="0">
      <pane xSplit="2" ySplit="10" topLeftCell="C11" activePane="bottomRight" state="frozen"/>
      <selection sqref="A1:B1"/>
      <selection pane="topRight" sqref="A1:B1"/>
      <selection pane="bottomLeft" sqref="A1:B1"/>
      <selection pane="bottomRight" activeCell="B2" sqref="B2:B9"/>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198" t="s">
        <v>28</v>
      </c>
      <c r="B1" s="199"/>
      <c r="C1" s="181" t="s">
        <v>203</v>
      </c>
      <c r="D1" s="181"/>
      <c r="E1" s="181"/>
      <c r="F1" s="181"/>
      <c r="G1" s="181"/>
      <c r="H1" s="181"/>
      <c r="I1" s="182"/>
    </row>
    <row r="2" spans="1:11" s="68" customFormat="1" ht="11.45" customHeight="1" x14ac:dyDescent="0.2">
      <c r="A2" s="195" t="s">
        <v>98</v>
      </c>
      <c r="B2" s="197" t="s">
        <v>37</v>
      </c>
      <c r="C2" s="197" t="s">
        <v>94</v>
      </c>
      <c r="D2" s="197"/>
      <c r="E2" s="197"/>
      <c r="F2" s="197"/>
      <c r="G2" s="197"/>
      <c r="H2" s="197"/>
      <c r="I2" s="200"/>
    </row>
    <row r="3" spans="1:11" s="77" customFormat="1" ht="11.45" customHeight="1" x14ac:dyDescent="0.2">
      <c r="A3" s="196"/>
      <c r="B3" s="197"/>
      <c r="C3" s="179" t="s">
        <v>135</v>
      </c>
      <c r="D3" s="179" t="s">
        <v>134</v>
      </c>
      <c r="E3" s="202" t="s">
        <v>133</v>
      </c>
      <c r="F3" s="179" t="s">
        <v>132</v>
      </c>
      <c r="G3" s="179" t="s">
        <v>131</v>
      </c>
      <c r="H3" s="179" t="s">
        <v>130</v>
      </c>
      <c r="I3" s="180" t="s">
        <v>129</v>
      </c>
    </row>
    <row r="4" spans="1:11" s="77" customFormat="1" ht="11.45" customHeight="1" x14ac:dyDescent="0.2">
      <c r="A4" s="196"/>
      <c r="B4" s="197"/>
      <c r="C4" s="179"/>
      <c r="D4" s="179"/>
      <c r="E4" s="202"/>
      <c r="F4" s="179"/>
      <c r="G4" s="179"/>
      <c r="H4" s="179"/>
      <c r="I4" s="180"/>
    </row>
    <row r="5" spans="1:11" s="77" customFormat="1" ht="11.45" customHeight="1" x14ac:dyDescent="0.2">
      <c r="A5" s="196"/>
      <c r="B5" s="197"/>
      <c r="C5" s="179"/>
      <c r="D5" s="179"/>
      <c r="E5" s="202"/>
      <c r="F5" s="179"/>
      <c r="G5" s="179"/>
      <c r="H5" s="179"/>
      <c r="I5" s="180"/>
    </row>
    <row r="6" spans="1:11" s="77" customFormat="1" ht="11.45" customHeight="1" x14ac:dyDescent="0.2">
      <c r="A6" s="196"/>
      <c r="B6" s="197"/>
      <c r="C6" s="179"/>
      <c r="D6" s="179"/>
      <c r="E6" s="202"/>
      <c r="F6" s="179"/>
      <c r="G6" s="179"/>
      <c r="H6" s="179"/>
      <c r="I6" s="180"/>
    </row>
    <row r="7" spans="1:11" s="77" customFormat="1" ht="11.45" customHeight="1" x14ac:dyDescent="0.2">
      <c r="A7" s="196"/>
      <c r="B7" s="197"/>
      <c r="C7" s="179"/>
      <c r="D7" s="179"/>
      <c r="E7" s="202"/>
      <c r="F7" s="179"/>
      <c r="G7" s="179"/>
      <c r="H7" s="179"/>
      <c r="I7" s="180"/>
    </row>
    <row r="8" spans="1:11" s="77" customFormat="1" ht="11.45" customHeight="1" x14ac:dyDescent="0.2">
      <c r="A8" s="196"/>
      <c r="B8" s="197"/>
      <c r="C8" s="179"/>
      <c r="D8" s="179"/>
      <c r="E8" s="202"/>
      <c r="F8" s="179"/>
      <c r="G8" s="179"/>
      <c r="H8" s="179"/>
      <c r="I8" s="180"/>
    </row>
    <row r="9" spans="1:11" s="66" customFormat="1" ht="11.45" customHeight="1" x14ac:dyDescent="0.2">
      <c r="A9" s="196"/>
      <c r="B9" s="197"/>
      <c r="C9" s="191" t="s">
        <v>113</v>
      </c>
      <c r="D9" s="191"/>
      <c r="E9" s="191"/>
      <c r="F9" s="191"/>
      <c r="G9" s="191"/>
      <c r="H9" s="191"/>
      <c r="I9" s="192"/>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112</v>
      </c>
      <c r="C12" s="131">
        <v>2301</v>
      </c>
      <c r="D12" s="130">
        <v>5425</v>
      </c>
      <c r="E12" s="130">
        <v>8778</v>
      </c>
      <c r="F12" s="130">
        <v>12096</v>
      </c>
      <c r="G12" s="130">
        <v>21048</v>
      </c>
      <c r="H12" s="130">
        <v>17379</v>
      </c>
      <c r="I12" s="130">
        <v>37351</v>
      </c>
      <c r="K12" s="69"/>
    </row>
    <row r="13" spans="1:11" s="68" customFormat="1" ht="11.45" customHeight="1" x14ac:dyDescent="0.2">
      <c r="A13" s="56">
        <f>IF(B13&lt;&gt;"",COUNTA($B$11:B13),"")</f>
        <v>2</v>
      </c>
      <c r="B13" s="65" t="s">
        <v>40</v>
      </c>
      <c r="C13" s="131">
        <v>4094</v>
      </c>
      <c r="D13" s="130">
        <v>7322</v>
      </c>
      <c r="E13" s="130">
        <v>11158</v>
      </c>
      <c r="F13" s="130">
        <v>9387</v>
      </c>
      <c r="G13" s="130">
        <v>11758</v>
      </c>
      <c r="H13" s="130">
        <v>7756</v>
      </c>
      <c r="I13" s="130">
        <v>15997</v>
      </c>
      <c r="K13" s="69"/>
    </row>
    <row r="14" spans="1:11" s="68" customFormat="1" ht="22.5" customHeight="1" x14ac:dyDescent="0.2">
      <c r="A14" s="56">
        <f>IF(B14&lt;&gt;"",COUNTA($B$11:B14),"")</f>
        <v>3</v>
      </c>
      <c r="B14" s="101" t="s">
        <v>147</v>
      </c>
      <c r="C14" s="131">
        <v>0</v>
      </c>
      <c r="D14" s="130">
        <v>0</v>
      </c>
      <c r="E14" s="130">
        <v>0</v>
      </c>
      <c r="F14" s="130">
        <v>0</v>
      </c>
      <c r="G14" s="130">
        <v>0</v>
      </c>
      <c r="H14" s="130">
        <v>0</v>
      </c>
      <c r="I14" s="130">
        <v>0</v>
      </c>
      <c r="K14" s="69"/>
    </row>
    <row r="15" spans="1:11" s="68" customFormat="1" ht="11.45" customHeight="1" x14ac:dyDescent="0.2">
      <c r="A15" s="56">
        <f>IF(B15&lt;&gt;"",COUNTA($B$11:B15),"")</f>
        <v>4</v>
      </c>
      <c r="B15" s="65" t="s">
        <v>44</v>
      </c>
      <c r="C15" s="131">
        <v>219</v>
      </c>
      <c r="D15" s="130">
        <v>349</v>
      </c>
      <c r="E15" s="130">
        <v>348</v>
      </c>
      <c r="F15" s="130">
        <v>244</v>
      </c>
      <c r="G15" s="130">
        <v>376</v>
      </c>
      <c r="H15" s="130">
        <v>143</v>
      </c>
      <c r="I15" s="130">
        <v>808</v>
      </c>
      <c r="K15" s="69"/>
    </row>
    <row r="16" spans="1:11" s="68" customFormat="1" ht="11.45" customHeight="1" x14ac:dyDescent="0.2">
      <c r="A16" s="56">
        <f>IF(B16&lt;&gt;"",COUNTA($B$11:B16),"")</f>
        <v>5</v>
      </c>
      <c r="B16" s="65" t="s">
        <v>46</v>
      </c>
      <c r="C16" s="131">
        <v>16644</v>
      </c>
      <c r="D16" s="130">
        <v>32592</v>
      </c>
      <c r="E16" s="130">
        <v>42924</v>
      </c>
      <c r="F16" s="130">
        <v>32295</v>
      </c>
      <c r="G16" s="130">
        <v>39441</v>
      </c>
      <c r="H16" s="130">
        <v>22101</v>
      </c>
      <c r="I16" s="130">
        <v>61791</v>
      </c>
      <c r="K16" s="69"/>
    </row>
    <row r="17" spans="1:11" s="68" customFormat="1" ht="11.45" customHeight="1" x14ac:dyDescent="0.2">
      <c r="A17" s="56">
        <f>IF(B17&lt;&gt;"",COUNTA($B$11:B17),"")</f>
        <v>6</v>
      </c>
      <c r="B17" s="65" t="s">
        <v>48</v>
      </c>
      <c r="C17" s="131">
        <v>169</v>
      </c>
      <c r="D17" s="130">
        <v>685</v>
      </c>
      <c r="E17" s="130">
        <v>1293</v>
      </c>
      <c r="F17" s="130">
        <v>4051</v>
      </c>
      <c r="G17" s="130">
        <v>10516</v>
      </c>
      <c r="H17" s="130">
        <v>1744</v>
      </c>
      <c r="I17" s="130">
        <v>1549</v>
      </c>
      <c r="K17" s="69"/>
    </row>
    <row r="18" spans="1:11" s="106" customFormat="1" ht="24.95" customHeight="1" x14ac:dyDescent="0.2">
      <c r="A18" s="104">
        <f>IF(B18&lt;&gt;"",COUNTA($B$11:B18),"")</f>
        <v>7</v>
      </c>
      <c r="B18" s="105" t="s">
        <v>50</v>
      </c>
      <c r="C18" s="132">
        <v>23089</v>
      </c>
      <c r="D18" s="133">
        <v>45004</v>
      </c>
      <c r="E18" s="133">
        <v>61915</v>
      </c>
      <c r="F18" s="133">
        <v>49970</v>
      </c>
      <c r="G18" s="133">
        <v>62108</v>
      </c>
      <c r="H18" s="133">
        <v>45636</v>
      </c>
      <c r="I18" s="133">
        <v>114397</v>
      </c>
      <c r="K18" s="107"/>
    </row>
    <row r="19" spans="1:11" s="71" customFormat="1" ht="22.5" customHeight="1" x14ac:dyDescent="0.2">
      <c r="A19" s="56">
        <f>IF(B19&lt;&gt;"",COUNTA($B$11:B19),"")</f>
        <v>8</v>
      </c>
      <c r="B19" s="101" t="s">
        <v>148</v>
      </c>
      <c r="C19" s="131">
        <v>3253</v>
      </c>
      <c r="D19" s="130">
        <v>6378</v>
      </c>
      <c r="E19" s="130">
        <v>10736</v>
      </c>
      <c r="F19" s="130">
        <v>7940</v>
      </c>
      <c r="G19" s="130">
        <v>13509</v>
      </c>
      <c r="H19" s="130">
        <v>6133</v>
      </c>
      <c r="I19" s="130">
        <v>10861</v>
      </c>
      <c r="K19" s="69"/>
    </row>
    <row r="20" spans="1:11" s="68" customFormat="1" ht="11.45" customHeight="1" x14ac:dyDescent="0.2">
      <c r="A20" s="56">
        <f>IF(B20&lt;&gt;"",COUNTA($B$11:B20),"")</f>
        <v>9</v>
      </c>
      <c r="B20" s="65" t="s">
        <v>116</v>
      </c>
      <c r="C20" s="131">
        <v>2607</v>
      </c>
      <c r="D20" s="130">
        <v>5752</v>
      </c>
      <c r="E20" s="130">
        <v>8240</v>
      </c>
      <c r="F20" s="130">
        <v>6397</v>
      </c>
      <c r="G20" s="130">
        <v>9899</v>
      </c>
      <c r="H20" s="130">
        <v>3903</v>
      </c>
      <c r="I20" s="130">
        <v>7512</v>
      </c>
      <c r="K20" s="69"/>
    </row>
    <row r="21" spans="1:11" s="68" customFormat="1" ht="11.45" customHeight="1" x14ac:dyDescent="0.2">
      <c r="A21" s="56">
        <f>IF(B21&lt;&gt;"",COUNTA($B$11:B21),"")</f>
        <v>10</v>
      </c>
      <c r="B21" s="65" t="s">
        <v>54</v>
      </c>
      <c r="C21" s="131">
        <v>5</v>
      </c>
      <c r="D21" s="130">
        <v>11</v>
      </c>
      <c r="E21" s="130">
        <v>0</v>
      </c>
      <c r="F21" s="130">
        <v>49</v>
      </c>
      <c r="G21" s="130">
        <v>0</v>
      </c>
      <c r="H21" s="130">
        <v>0</v>
      </c>
      <c r="I21" s="130">
        <v>0</v>
      </c>
      <c r="K21" s="69"/>
    </row>
    <row r="22" spans="1:11" s="68" customFormat="1" ht="11.45" customHeight="1" x14ac:dyDescent="0.2">
      <c r="A22" s="56">
        <f>IF(B22&lt;&gt;"",COUNTA($B$11:B22),"")</f>
        <v>11</v>
      </c>
      <c r="B22" s="65" t="s">
        <v>56</v>
      </c>
      <c r="C22" s="131">
        <v>112</v>
      </c>
      <c r="D22" s="130">
        <v>53</v>
      </c>
      <c r="E22" s="130">
        <v>347</v>
      </c>
      <c r="F22" s="130">
        <v>1242</v>
      </c>
      <c r="G22" s="130">
        <v>301</v>
      </c>
      <c r="H22" s="130">
        <v>31</v>
      </c>
      <c r="I22" s="130">
        <v>3031</v>
      </c>
      <c r="K22" s="69"/>
    </row>
    <row r="23" spans="1:11" s="68" customFormat="1" ht="11.45" customHeight="1" x14ac:dyDescent="0.2">
      <c r="A23" s="56">
        <f>IF(B23&lt;&gt;"",COUNTA($B$11:B23),"")</f>
        <v>12</v>
      </c>
      <c r="B23" s="65" t="s">
        <v>48</v>
      </c>
      <c r="C23" s="131">
        <v>5</v>
      </c>
      <c r="D23" s="130">
        <v>55</v>
      </c>
      <c r="E23" s="130">
        <v>134</v>
      </c>
      <c r="F23" s="130">
        <v>0</v>
      </c>
      <c r="G23" s="130">
        <v>236</v>
      </c>
      <c r="H23" s="130">
        <v>0</v>
      </c>
      <c r="I23" s="130">
        <v>0</v>
      </c>
      <c r="K23" s="69"/>
    </row>
    <row r="24" spans="1:11" s="106" customFormat="1" ht="24.95" customHeight="1" x14ac:dyDescent="0.2">
      <c r="A24" s="104">
        <f>IF(B24&lt;&gt;"",COUNTA($B$11:B24),"")</f>
        <v>13</v>
      </c>
      <c r="B24" s="105" t="s">
        <v>59</v>
      </c>
      <c r="C24" s="132">
        <v>3364</v>
      </c>
      <c r="D24" s="133">
        <v>6387</v>
      </c>
      <c r="E24" s="133">
        <v>10949</v>
      </c>
      <c r="F24" s="133">
        <v>9230</v>
      </c>
      <c r="G24" s="133">
        <v>13573</v>
      </c>
      <c r="H24" s="133">
        <v>6164</v>
      </c>
      <c r="I24" s="133">
        <v>13893</v>
      </c>
      <c r="K24" s="107"/>
    </row>
    <row r="25" spans="1:11" s="106" customFormat="1" ht="24.95" customHeight="1" x14ac:dyDescent="0.2">
      <c r="A25" s="104">
        <f>IF(B25&lt;&gt;"",COUNTA($B$11:B25),"")</f>
        <v>14</v>
      </c>
      <c r="B25" s="105" t="s">
        <v>61</v>
      </c>
      <c r="C25" s="132">
        <v>26453</v>
      </c>
      <c r="D25" s="133">
        <v>51391</v>
      </c>
      <c r="E25" s="133">
        <v>72864</v>
      </c>
      <c r="F25" s="133">
        <v>59200</v>
      </c>
      <c r="G25" s="133">
        <v>75681</v>
      </c>
      <c r="H25" s="133">
        <v>51800</v>
      </c>
      <c r="I25" s="133">
        <v>128290</v>
      </c>
      <c r="K25" s="107"/>
    </row>
    <row r="26" spans="1:11" s="71" customFormat="1" ht="11.45" customHeight="1" x14ac:dyDescent="0.2">
      <c r="A26" s="56">
        <f>IF(B26&lt;&gt;"",COUNTA($B$11:B26),"")</f>
        <v>15</v>
      </c>
      <c r="B26" s="65" t="s">
        <v>63</v>
      </c>
      <c r="C26" s="131">
        <v>7475</v>
      </c>
      <c r="D26" s="130">
        <v>17791</v>
      </c>
      <c r="E26" s="130">
        <v>23064</v>
      </c>
      <c r="F26" s="130">
        <v>17068</v>
      </c>
      <c r="G26" s="130">
        <v>28566</v>
      </c>
      <c r="H26" s="130">
        <v>15312</v>
      </c>
      <c r="I26" s="130">
        <v>37818</v>
      </c>
      <c r="K26" s="69"/>
    </row>
    <row r="27" spans="1:11" s="68" customFormat="1" ht="11.45" customHeight="1" x14ac:dyDescent="0.2">
      <c r="A27" s="56">
        <f>IF(B27&lt;&gt;"",COUNTA($B$11:B27),"")</f>
        <v>16</v>
      </c>
      <c r="B27" s="65" t="s">
        <v>117</v>
      </c>
      <c r="C27" s="131">
        <v>160</v>
      </c>
      <c r="D27" s="130">
        <v>325</v>
      </c>
      <c r="E27" s="130">
        <v>491</v>
      </c>
      <c r="F27" s="130">
        <v>312</v>
      </c>
      <c r="G27" s="130">
        <v>371</v>
      </c>
      <c r="H27" s="130">
        <v>260</v>
      </c>
      <c r="I27" s="130">
        <v>564</v>
      </c>
      <c r="K27" s="69"/>
    </row>
    <row r="28" spans="1:11" s="68" customFormat="1" ht="11.45" customHeight="1" x14ac:dyDescent="0.2">
      <c r="A28" s="56">
        <f>IF(B28&lt;&gt;"",COUNTA($B$11:B28),"")</f>
        <v>17</v>
      </c>
      <c r="B28" s="65" t="s">
        <v>145</v>
      </c>
      <c r="C28" s="131">
        <v>3668</v>
      </c>
      <c r="D28" s="130">
        <v>10646</v>
      </c>
      <c r="E28" s="130">
        <v>13980</v>
      </c>
      <c r="F28" s="130">
        <v>11503</v>
      </c>
      <c r="G28" s="130">
        <v>20730</v>
      </c>
      <c r="H28" s="130">
        <v>11098</v>
      </c>
      <c r="I28" s="130">
        <v>26354</v>
      </c>
      <c r="K28" s="69"/>
    </row>
    <row r="29" spans="1:11" s="68" customFormat="1" ht="11.45" customHeight="1" x14ac:dyDescent="0.2">
      <c r="A29" s="56">
        <f>IF(B29&lt;&gt;"",COUNTA($B$11:B29),"")</f>
        <v>18</v>
      </c>
      <c r="B29" s="65" t="s">
        <v>146</v>
      </c>
      <c r="C29" s="131">
        <v>3371</v>
      </c>
      <c r="D29" s="130">
        <v>6261</v>
      </c>
      <c r="E29" s="130">
        <v>7666</v>
      </c>
      <c r="F29" s="130">
        <v>4778</v>
      </c>
      <c r="G29" s="130">
        <v>6806</v>
      </c>
      <c r="H29" s="130">
        <v>3697</v>
      </c>
      <c r="I29" s="130">
        <v>9880</v>
      </c>
      <c r="K29" s="69"/>
    </row>
    <row r="30" spans="1:11" s="68" customFormat="1" ht="11.45" customHeight="1" x14ac:dyDescent="0.2">
      <c r="A30" s="56">
        <f>IF(B30&lt;&gt;"",COUNTA($B$11:B30),"")</f>
        <v>19</v>
      </c>
      <c r="B30" s="65" t="s">
        <v>66</v>
      </c>
      <c r="C30" s="131">
        <v>7070</v>
      </c>
      <c r="D30" s="130">
        <v>11626</v>
      </c>
      <c r="E30" s="130">
        <v>13211</v>
      </c>
      <c r="F30" s="130">
        <v>8936</v>
      </c>
      <c r="G30" s="130">
        <v>8334</v>
      </c>
      <c r="H30" s="130">
        <v>7756</v>
      </c>
      <c r="I30" s="130">
        <v>19314</v>
      </c>
      <c r="K30" s="69"/>
    </row>
    <row r="31" spans="1:11" s="68" customFormat="1" ht="22.5" customHeight="1" x14ac:dyDescent="0.2">
      <c r="A31" s="56">
        <f>IF(B31&lt;&gt;"",COUNTA($B$11:B31),"")</f>
        <v>20</v>
      </c>
      <c r="B31" s="101" t="s">
        <v>149</v>
      </c>
      <c r="C31" s="131">
        <v>1095</v>
      </c>
      <c r="D31" s="130">
        <v>2399</v>
      </c>
      <c r="E31" s="130">
        <v>3977</v>
      </c>
      <c r="F31" s="130">
        <v>4123</v>
      </c>
      <c r="G31" s="130">
        <v>5734</v>
      </c>
      <c r="H31" s="130">
        <v>5551</v>
      </c>
      <c r="I31" s="130">
        <v>19093</v>
      </c>
      <c r="K31" s="69"/>
    </row>
    <row r="32" spans="1:11" s="68" customFormat="1" ht="22.5" customHeight="1" x14ac:dyDescent="0.2">
      <c r="A32" s="56">
        <f>IF(B32&lt;&gt;"",COUNTA($B$11:B32),"")</f>
        <v>21</v>
      </c>
      <c r="B32" s="101" t="s">
        <v>150</v>
      </c>
      <c r="C32" s="131">
        <v>253</v>
      </c>
      <c r="D32" s="130">
        <v>540</v>
      </c>
      <c r="E32" s="130">
        <v>833</v>
      </c>
      <c r="F32" s="130">
        <v>687</v>
      </c>
      <c r="G32" s="130">
        <v>465</v>
      </c>
      <c r="H32" s="130">
        <v>710</v>
      </c>
      <c r="I32" s="130">
        <v>1988</v>
      </c>
      <c r="K32" s="69"/>
    </row>
    <row r="33" spans="1:11" s="68" customFormat="1" ht="22.5" customHeight="1" x14ac:dyDescent="0.2">
      <c r="A33" s="56">
        <f>IF(B33&lt;&gt;"",COUNTA($B$11:B33),"")</f>
        <v>22</v>
      </c>
      <c r="B33" s="101" t="s">
        <v>151</v>
      </c>
      <c r="C33" s="131">
        <v>4</v>
      </c>
      <c r="D33" s="130">
        <v>32</v>
      </c>
      <c r="E33" s="130">
        <v>38</v>
      </c>
      <c r="F33" s="130">
        <v>31</v>
      </c>
      <c r="G33" s="130">
        <v>20</v>
      </c>
      <c r="H33" s="130">
        <v>20</v>
      </c>
      <c r="I33" s="130">
        <v>87</v>
      </c>
      <c r="K33" s="69"/>
    </row>
    <row r="34" spans="1:11" s="68" customFormat="1" ht="11.45" customHeight="1" x14ac:dyDescent="0.2">
      <c r="A34" s="56">
        <f>IF(B34&lt;&gt;"",COUNTA($B$11:B34),"")</f>
        <v>23</v>
      </c>
      <c r="B34" s="65" t="s">
        <v>71</v>
      </c>
      <c r="C34" s="131">
        <v>1426</v>
      </c>
      <c r="D34" s="130">
        <v>2262</v>
      </c>
      <c r="E34" s="130">
        <v>2785</v>
      </c>
      <c r="F34" s="130">
        <v>2782</v>
      </c>
      <c r="G34" s="130">
        <v>3322</v>
      </c>
      <c r="H34" s="130">
        <v>3430</v>
      </c>
      <c r="I34" s="130">
        <v>4879</v>
      </c>
      <c r="K34" s="69"/>
    </row>
    <row r="35" spans="1:11" s="68" customFormat="1" ht="11.45" customHeight="1" x14ac:dyDescent="0.2">
      <c r="A35" s="56">
        <f>IF(B35&lt;&gt;"",COUNTA($B$11:B35),"")</f>
        <v>24</v>
      </c>
      <c r="B35" s="65" t="s">
        <v>73</v>
      </c>
      <c r="C35" s="131">
        <v>3794</v>
      </c>
      <c r="D35" s="130">
        <v>6988</v>
      </c>
      <c r="E35" s="130">
        <v>11925</v>
      </c>
      <c r="F35" s="130">
        <v>9051</v>
      </c>
      <c r="G35" s="130">
        <v>17570</v>
      </c>
      <c r="H35" s="130">
        <v>7297</v>
      </c>
      <c r="I35" s="130">
        <v>16099</v>
      </c>
      <c r="K35" s="69"/>
    </row>
    <row r="36" spans="1:11" s="68" customFormat="1" ht="11.45" customHeight="1" x14ac:dyDescent="0.2">
      <c r="A36" s="56">
        <f>IF(B36&lt;&gt;"",COUNTA($B$11:B36),"")</f>
        <v>25</v>
      </c>
      <c r="B36" s="65" t="s">
        <v>48</v>
      </c>
      <c r="C36" s="131">
        <v>169</v>
      </c>
      <c r="D36" s="130">
        <v>685</v>
      </c>
      <c r="E36" s="130">
        <v>1293</v>
      </c>
      <c r="F36" s="130">
        <v>4051</v>
      </c>
      <c r="G36" s="130">
        <v>10516</v>
      </c>
      <c r="H36" s="130">
        <v>1744</v>
      </c>
      <c r="I36" s="130">
        <v>1549</v>
      </c>
      <c r="K36" s="69"/>
    </row>
    <row r="37" spans="1:11" s="106" customFormat="1" ht="24.95" customHeight="1" x14ac:dyDescent="0.2">
      <c r="A37" s="104">
        <f>IF(B37&lt;&gt;"",COUNTA($B$11:B37),"")</f>
        <v>26</v>
      </c>
      <c r="B37" s="105" t="s">
        <v>75</v>
      </c>
      <c r="C37" s="132">
        <v>20949</v>
      </c>
      <c r="D37" s="133">
        <v>40952</v>
      </c>
      <c r="E37" s="133">
        <v>54542</v>
      </c>
      <c r="F37" s="133">
        <v>38626</v>
      </c>
      <c r="G37" s="133">
        <v>53495</v>
      </c>
      <c r="H37" s="133">
        <v>38333</v>
      </c>
      <c r="I37" s="133">
        <v>97730</v>
      </c>
      <c r="K37" s="107"/>
    </row>
    <row r="38" spans="1:11" s="71" customFormat="1" ht="11.45" customHeight="1" x14ac:dyDescent="0.2">
      <c r="A38" s="56">
        <f>IF(B38&lt;&gt;"",COUNTA($B$11:B38),"")</f>
        <v>27</v>
      </c>
      <c r="B38" s="65" t="s">
        <v>77</v>
      </c>
      <c r="C38" s="131">
        <v>772</v>
      </c>
      <c r="D38" s="130">
        <v>1553</v>
      </c>
      <c r="E38" s="130">
        <v>3856</v>
      </c>
      <c r="F38" s="130">
        <v>2964</v>
      </c>
      <c r="G38" s="130">
        <v>6050</v>
      </c>
      <c r="H38" s="130">
        <v>3610</v>
      </c>
      <c r="I38" s="130">
        <v>7447</v>
      </c>
      <c r="K38" s="69"/>
    </row>
    <row r="39" spans="1:11" s="68" customFormat="1" ht="11.45" customHeight="1" x14ac:dyDescent="0.2">
      <c r="A39" s="56">
        <f>IF(B39&lt;&gt;"",COUNTA($B$11:B39),"")</f>
        <v>28</v>
      </c>
      <c r="B39" s="65" t="s">
        <v>78</v>
      </c>
      <c r="C39" s="131">
        <v>0</v>
      </c>
      <c r="D39" s="130">
        <v>0</v>
      </c>
      <c r="E39" s="130">
        <v>0</v>
      </c>
      <c r="F39" s="130">
        <v>0</v>
      </c>
      <c r="G39" s="130">
        <v>0</v>
      </c>
      <c r="H39" s="130">
        <v>0</v>
      </c>
      <c r="I39" s="130">
        <v>0</v>
      </c>
      <c r="K39" s="69"/>
    </row>
    <row r="40" spans="1:11" s="68" customFormat="1" ht="11.45" customHeight="1" x14ac:dyDescent="0.2">
      <c r="A40" s="56">
        <f>IF(B40&lt;&gt;"",COUNTA($B$11:B40),"")</f>
        <v>29</v>
      </c>
      <c r="B40" s="65" t="s">
        <v>80</v>
      </c>
      <c r="C40" s="131">
        <v>1362</v>
      </c>
      <c r="D40" s="130">
        <v>1683</v>
      </c>
      <c r="E40" s="130">
        <v>2404</v>
      </c>
      <c r="F40" s="130">
        <v>2137</v>
      </c>
      <c r="G40" s="130">
        <v>1989</v>
      </c>
      <c r="H40" s="130">
        <v>1144</v>
      </c>
      <c r="I40" s="130">
        <v>3538</v>
      </c>
      <c r="K40" s="69"/>
    </row>
    <row r="41" spans="1:11" s="68" customFormat="1" ht="11.45" customHeight="1" x14ac:dyDescent="0.2">
      <c r="A41" s="56">
        <f>IF(B41&lt;&gt;"",COUNTA($B$11:B41),"")</f>
        <v>30</v>
      </c>
      <c r="B41" s="65" t="s">
        <v>48</v>
      </c>
      <c r="C41" s="131">
        <v>5</v>
      </c>
      <c r="D41" s="130">
        <v>55</v>
      </c>
      <c r="E41" s="130">
        <v>134</v>
      </c>
      <c r="F41" s="130">
        <v>0</v>
      </c>
      <c r="G41" s="130">
        <v>236</v>
      </c>
      <c r="H41" s="130">
        <v>0</v>
      </c>
      <c r="I41" s="130">
        <v>0</v>
      </c>
      <c r="K41" s="69"/>
    </row>
    <row r="42" spans="1:11" s="106" customFormat="1" ht="24.95" customHeight="1" x14ac:dyDescent="0.2">
      <c r="A42" s="104">
        <f>IF(B42&lt;&gt;"",COUNTA($B$11:B42),"")</f>
        <v>31</v>
      </c>
      <c r="B42" s="105" t="s">
        <v>82</v>
      </c>
      <c r="C42" s="132">
        <v>2129</v>
      </c>
      <c r="D42" s="133">
        <v>3181</v>
      </c>
      <c r="E42" s="133">
        <v>6126</v>
      </c>
      <c r="F42" s="133">
        <v>5101</v>
      </c>
      <c r="G42" s="133">
        <v>7803</v>
      </c>
      <c r="H42" s="133">
        <v>4754</v>
      </c>
      <c r="I42" s="133">
        <v>10985</v>
      </c>
      <c r="K42" s="107"/>
    </row>
    <row r="43" spans="1:11" s="106" customFormat="1" ht="24.95" customHeight="1" x14ac:dyDescent="0.2">
      <c r="A43" s="104">
        <f>IF(B43&lt;&gt;"",COUNTA($B$11:B43),"")</f>
        <v>32</v>
      </c>
      <c r="B43" s="105" t="s">
        <v>84</v>
      </c>
      <c r="C43" s="132">
        <v>23078</v>
      </c>
      <c r="D43" s="133">
        <v>44133</v>
      </c>
      <c r="E43" s="133">
        <v>60667</v>
      </c>
      <c r="F43" s="133">
        <v>43728</v>
      </c>
      <c r="G43" s="133">
        <v>61298</v>
      </c>
      <c r="H43" s="133">
        <v>43087</v>
      </c>
      <c r="I43" s="133">
        <v>108715</v>
      </c>
      <c r="K43" s="107"/>
    </row>
    <row r="44" spans="1:11" s="106" customFormat="1" ht="24.95" customHeight="1" x14ac:dyDescent="0.2">
      <c r="A44" s="104">
        <f>IF(B44&lt;&gt;"",COUNTA($B$11:B44),"")</f>
        <v>33</v>
      </c>
      <c r="B44" s="105" t="s">
        <v>33</v>
      </c>
      <c r="C44" s="132">
        <v>-3375</v>
      </c>
      <c r="D44" s="133">
        <v>-7258</v>
      </c>
      <c r="E44" s="133">
        <v>-12197</v>
      </c>
      <c r="F44" s="133">
        <v>-15472</v>
      </c>
      <c r="G44" s="133">
        <v>-14383</v>
      </c>
      <c r="H44" s="133">
        <v>-8713</v>
      </c>
      <c r="I44" s="133">
        <v>-19575</v>
      </c>
      <c r="K44" s="107"/>
    </row>
    <row r="45" spans="1:11" s="108" customFormat="1" ht="24.95" customHeight="1" x14ac:dyDescent="0.2">
      <c r="A45" s="56">
        <f>IF(B45&lt;&gt;"",COUNTA($B$11:B45),"")</f>
        <v>34</v>
      </c>
      <c r="B45" s="114" t="s">
        <v>205</v>
      </c>
      <c r="C45" s="134">
        <v>-2140</v>
      </c>
      <c r="D45" s="135">
        <v>-4052</v>
      </c>
      <c r="E45" s="135">
        <v>-7374</v>
      </c>
      <c r="F45" s="135">
        <v>-11344</v>
      </c>
      <c r="G45" s="135">
        <v>-8613</v>
      </c>
      <c r="H45" s="135">
        <v>-7303</v>
      </c>
      <c r="I45" s="135">
        <v>-16667</v>
      </c>
      <c r="K45" s="109"/>
    </row>
    <row r="46" spans="1:11" s="71" customFormat="1" ht="30" customHeight="1" x14ac:dyDescent="0.2">
      <c r="A46" s="56">
        <f>IF(B46&lt;&gt;"",COUNTA($B$11:B46),"")</f>
        <v>35</v>
      </c>
      <c r="B46" s="117" t="s">
        <v>175</v>
      </c>
      <c r="C46" s="131">
        <v>1727</v>
      </c>
      <c r="D46" s="130">
        <v>4730</v>
      </c>
      <c r="E46" s="130">
        <v>555</v>
      </c>
      <c r="F46" s="130">
        <v>835</v>
      </c>
      <c r="G46" s="130">
        <v>2619</v>
      </c>
      <c r="H46" s="130">
        <v>3503</v>
      </c>
      <c r="I46" s="130">
        <v>0</v>
      </c>
      <c r="K46" s="69"/>
    </row>
    <row r="47" spans="1:11" s="71" customFormat="1" ht="22.5" customHeight="1" x14ac:dyDescent="0.2">
      <c r="A47" s="56">
        <f>IF(B47&lt;&gt;"",COUNTA($B$11:B47),"")</f>
        <v>36</v>
      </c>
      <c r="B47" s="117" t="s">
        <v>176</v>
      </c>
      <c r="C47" s="131">
        <v>2818</v>
      </c>
      <c r="D47" s="130">
        <v>7442</v>
      </c>
      <c r="E47" s="130">
        <v>3322</v>
      </c>
      <c r="F47" s="130">
        <v>2632</v>
      </c>
      <c r="G47" s="130">
        <v>4238</v>
      </c>
      <c r="H47" s="130">
        <v>1683</v>
      </c>
      <c r="I47" s="130">
        <v>3894</v>
      </c>
      <c r="K47" s="69"/>
    </row>
    <row r="48" spans="1:11" s="70" customFormat="1" ht="11.45" customHeight="1" x14ac:dyDescent="0.2">
      <c r="A48" s="64"/>
      <c r="B48" s="72"/>
      <c r="C48" s="73"/>
      <c r="E48" s="74"/>
      <c r="F48" s="68"/>
      <c r="G48" s="68"/>
      <c r="H48" s="68"/>
      <c r="I48" s="68"/>
    </row>
    <row r="49" spans="1:9" s="70" customFormat="1" ht="11.45" customHeight="1" x14ac:dyDescent="0.2">
      <c r="A49" s="64"/>
      <c r="B49" s="72"/>
      <c r="C49" s="73"/>
      <c r="E49" s="74"/>
      <c r="F49" s="68"/>
      <c r="G49" s="68"/>
      <c r="H49" s="68"/>
      <c r="I49" s="68"/>
    </row>
    <row r="50" spans="1:9" s="70" customFormat="1" ht="11.45" customHeight="1" x14ac:dyDescent="0.2">
      <c r="A50" s="64"/>
      <c r="B50" s="72"/>
      <c r="C50" s="73"/>
      <c r="E50" s="74"/>
      <c r="F50" s="68"/>
      <c r="G50" s="68"/>
      <c r="H50" s="68"/>
      <c r="I50" s="68"/>
    </row>
    <row r="51" spans="1:9" s="70" customFormat="1" ht="11.45" customHeight="1" x14ac:dyDescent="0.2">
      <c r="A51" s="64"/>
      <c r="B51" s="72"/>
      <c r="C51" s="73"/>
      <c r="E51" s="74"/>
      <c r="F51" s="68"/>
      <c r="G51" s="68"/>
      <c r="H51" s="68"/>
      <c r="I51" s="68"/>
    </row>
    <row r="52" spans="1:9" s="70" customFormat="1" ht="11.45" customHeight="1" x14ac:dyDescent="0.2">
      <c r="A52" s="64"/>
      <c r="B52" s="72"/>
      <c r="C52" s="73"/>
      <c r="E52" s="74"/>
      <c r="F52" s="68"/>
      <c r="G52" s="68"/>
      <c r="H52" s="68"/>
      <c r="I52" s="68"/>
    </row>
    <row r="53" spans="1:9" s="70" customFormat="1" ht="11.45" customHeight="1" x14ac:dyDescent="0.2">
      <c r="A53" s="64"/>
      <c r="B53" s="72"/>
      <c r="C53" s="73"/>
      <c r="E53" s="74"/>
      <c r="F53" s="68"/>
      <c r="G53" s="68"/>
      <c r="H53" s="68"/>
      <c r="I53" s="68"/>
    </row>
    <row r="54" spans="1:9" s="70" customFormat="1" ht="11.45" customHeight="1" x14ac:dyDescent="0.2">
      <c r="A54" s="64"/>
      <c r="B54" s="72"/>
      <c r="C54" s="73"/>
      <c r="E54" s="74"/>
      <c r="F54" s="68"/>
      <c r="G54" s="68"/>
      <c r="H54" s="68"/>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8"/>
      <c r="B64" s="68"/>
      <c r="C64" s="68"/>
      <c r="E64" s="74"/>
      <c r="F64" s="68"/>
      <c r="G64" s="68"/>
      <c r="H64" s="68"/>
      <c r="I64" s="68"/>
    </row>
    <row r="65" spans="1:9" s="70" customFormat="1" ht="11.45" customHeight="1" x14ac:dyDescent="0.2">
      <c r="A65" s="68"/>
      <c r="B65" s="68"/>
      <c r="C65" s="68"/>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61" customFormat="1" ht="15.75" customHeight="1" x14ac:dyDescent="0.2">
      <c r="A118" s="75"/>
      <c r="B118" s="75"/>
      <c r="C118" s="75"/>
      <c r="E118" s="74"/>
      <c r="F118" s="62"/>
      <c r="G118" s="62"/>
      <c r="H118" s="62"/>
      <c r="I118" s="62"/>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41&amp;R&amp;7&amp;P</oddFooter>
    <evenFooter>&amp;L&amp;7&amp;P&amp;R&amp;7StatA MV, Statistischer Bericht L223 2019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- 31.03.2019</dc:title>
  <dc:subject>Gemeindefinanzen</dc:subject>
  <dc:creator>FB 432</dc:creator>
  <cp:keywords/>
  <cp:lastModifiedBy>Luptowski, Simone</cp:lastModifiedBy>
  <cp:lastPrinted>2019-08-05T05:31:10Z</cp:lastPrinted>
  <dcterms:created xsi:type="dcterms:W3CDTF">2012-05-04T05:47:28Z</dcterms:created>
  <dcterms:modified xsi:type="dcterms:W3CDTF">2019-08-05T10:10:25Z</dcterms:modified>
</cp:coreProperties>
</file>