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1_vj_HH\"/>
    </mc:Choice>
  </mc:AlternateContent>
  <xr:revisionPtr revIDLastSave="0" documentId="13_ncr:1_{1DC470A2-E830-4852-8884-C9E313E294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<sst xmlns="http://schemas.openxmlformats.org/spreadsheetml/2006/main" count="237" uniqueCount="186">
  <si>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</si>
  <si>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</si>
  <si>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</si>
  <si>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</si>
  <si>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</si>
  <si>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</si>
  <si>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</si>
  <si>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</si>
  <si>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</si>
  <si>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</si>
  <si>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</si>
  <si>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</si>
  <si>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</si>
  <si>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</si>
  <si>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</si>
  <si>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</si>
  <si>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</si>
  <si>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</si>
  <si>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</si>
  <si>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</si>
  <si>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</si>
  <si>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</si>
  <si>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</si>
  <si>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</si>
  <si>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</si>
  <si>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</si>
  <si>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</si>
  <si>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</si>
  <si>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</si>
  <si>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</si>
  <si>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</si>
  <si>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</si>
  <si>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</si>
  <si>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</si>
  <si>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</si>
  <si>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</si>
  <si>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</si>
  <si>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</si>
  <si>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</si>
  <si>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</si>
  <si>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</si>
  <si>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</si>
  <si>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</si>
  <si>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</si>
  <si>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</si>
  <si>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</si>
  <si>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</si>
  <si>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</si>
  <si>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</si>
  <si>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</si>
  <si>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</si>
  <si>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</si>
  <si>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</si>
  <si>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</si>
  <si>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</si>
  <si>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</si>
  <si>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</si>
  <si>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</si>
  <si>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</si>
  <si>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</si>
  <si>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</si>
  <si>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</si>
  <si>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</si>
  <si>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</si>
  <si>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</si>
  <si>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</si>
  <si>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</si>
  <si>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</si>
  <si>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</si>
  <si>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</si>
  <si>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</si>
  <si>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</si>
  <si>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</si>
  <si>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</si>
  <si>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</si>
  <si>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</si>
  <si>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</si>
  <si>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</si>
  <si>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</si>
  <si>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</si>
  <si>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</si>
  <si>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</si>
  <si>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</si>
  <si>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</si>
  <si>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</si>
  <si>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</si>
  <si>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</si>
  <si>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</si>
  <si>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</si>
  <si>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</si>
  <si>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</si>
  <si>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</si>
  <si>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</si>
  <si>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</si>
  <si>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</si>
  <si>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</si>
  <si>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</si>
  <si>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</si>
  <si>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</si>
  <si>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</si>
  <si>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</si>
  <si>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</si>
  <si>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</si>
  <si>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</si>
  <si>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</si>
  <si>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</si>
  <si>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</si>
  <si>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</si>
  <si>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</si>
  <si>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</si>
  <si>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</si>
  <si>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</si>
  <si>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</si>
  <si>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</si>
  <si>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</si>
  <si>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</si>
  <si>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</si>
  <si>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</si>
  <si>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</si>
  <si>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</si>
  <si>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</si>
  <si>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</si>
  <si>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</si>
  <si>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</si>
  <si>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</si>
  <si>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</si>
  <si>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</si>
  <si>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</si>
  <si>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</si>
  <si>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</si>
  <si>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</si>
  <si>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</si>
  <si>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</si>
  <si>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</si>
  <si>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</si>
  <si>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</si>
  <si>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</si>
  <si>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</si>
  <si>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</si>
  <si>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</si>
  <si>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</si>
  <si>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</si>
  <si>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</si>
  <si>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</si>
  <si>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</si>
  <si>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</si>
  <si>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</si>
  <si>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</si>
  <si>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</si>
  <si>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</si>
  <si>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</si>
  <si>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</si>
  <si>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</si>
  <si>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</si>
  <si>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</si>
  <si>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</si>
  <si>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</si>
  <si>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</si>
  <si>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</si>
  <si>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</si>
  <si>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</si>
  <si>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</si>
  <si>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</si>
  <si>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</si>
  <si>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</si>
  <si>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3/25 HH</t>
  </si>
  <si>
    <t>3. Quartal 2025</t>
  </si>
  <si>
    <t xml:space="preserve">© Statistisches Amt für Hamburg und Schleswig-Holstein, Hamburg 2025  
Auszugsweise Vervielfältigung und Verbreitung mit Quellenangabe gestattet.        </t>
  </si>
  <si>
    <t>Januar - September</t>
  </si>
  <si>
    <r>
      <t>2025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</si>
  <si>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</si>
  <si>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</si>
  <si>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2023 bis 2025 im Monatsvergleich</t>
  </si>
  <si>
    <t>Januar - September 2025</t>
  </si>
  <si>
    <t>Frankreich</t>
  </si>
  <si>
    <t>Vereinigt.Königreich</t>
  </si>
  <si>
    <t>China, Volksrepublik</t>
  </si>
  <si>
    <t>Verein.Staaten (USA)</t>
  </si>
  <si>
    <t>Indien</t>
  </si>
  <si>
    <t>Tschechische Republ.</t>
  </si>
  <si>
    <t xml:space="preserve">2. Ausfuhr des Landes Hamburg im monatlichen Jahresvergleich in 2023 bis 2025 </t>
  </si>
  <si>
    <r>
      <t>2024</t>
    </r>
    <r>
      <rPr>
        <vertAlign val="superscript"/>
        <sz val="9"/>
        <rFont val="Arial"/>
        <family val="2"/>
      </rPr>
      <t>b</t>
    </r>
  </si>
  <si>
    <r>
      <t>2024</t>
    </r>
    <r>
      <rPr>
        <vertAlign val="superscript"/>
        <sz val="9"/>
        <color theme="1"/>
        <rFont val="Arial"/>
        <family val="2"/>
      </rPr>
      <t>b</t>
    </r>
  </si>
  <si>
    <t>Herausgegeben am: 8. Dezember 2025</t>
  </si>
  <si>
    <t>Herausgegeben von:</t>
  </si>
  <si>
    <t>China, einschl. Hongkong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</si>
</sst>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5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7" fillId="3" borderId="8" xfId="0" quotePrefix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11" xfId="0" applyFont="1" applyBorder="1"/>
    <xf numFmtId="0" fontId="17" fillId="0" borderId="11" xfId="0" applyFont="1" applyBorder="1" applyAlignment="1">
      <alignment horizontal="left" indent="4"/>
    </xf>
    <xf numFmtId="0" fontId="17" fillId="0" borderId="11" xfId="0" applyFont="1" applyBorder="1" applyAlignment="1">
      <alignment horizontal="left" indent="2"/>
    </xf>
    <xf numFmtId="0" fontId="15" fillId="0" borderId="11" xfId="0" applyFont="1" applyBorder="1"/>
    <xf numFmtId="0" fontId="15" fillId="0" borderId="11" xfId="0" applyFont="1" applyBorder="1" applyAlignment="1">
      <alignment horizontal="left" indent="2"/>
    </xf>
    <xf numFmtId="0" fontId="15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center" indent="2"/>
    </xf>
    <xf numFmtId="0" fontId="17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3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5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7" fillId="0" borderId="6" xfId="0" applyFont="1" applyBorder="1"/>
    <xf numFmtId="0" fontId="15" fillId="0" borderId="6" xfId="0" applyFont="1" applyBorder="1" applyAlignment="1">
      <alignment horizontal="left" wrapText="1"/>
    </xf>
    <xf numFmtId="0" fontId="28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23" fillId="0" borderId="0" xfId="0" quotePrefix="1" applyFont="1" applyAlignment="1">
      <alignment horizontal="right"/>
    </xf>
    <xf numFmtId="0" fontId="17" fillId="3" borderId="8" xfId="0" quotePrefix="1" applyFont="1" applyFill="1" applyBorder="1" applyAlignment="1">
      <alignment horizontal="centerContinuous" vertical="center" wrapText="1"/>
    </xf>
    <xf numFmtId="166" fontId="15" fillId="0" borderId="0" xfId="0" applyNumberFormat="1" applyFont="1"/>
    <xf numFmtId="167" fontId="15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167" fontId="28" fillId="0" borderId="14" xfId="0" applyNumberFormat="1" applyFont="1" applyBorder="1"/>
    <xf numFmtId="0" fontId="15" fillId="3" borderId="8" xfId="0" quotePrefix="1" applyFont="1" applyFill="1" applyBorder="1" applyAlignment="1">
      <alignment horizontal="center" vertical="center"/>
    </xf>
    <xf numFmtId="0" fontId="15" fillId="3" borderId="8" xfId="0" quotePrefix="1" applyFont="1" applyFill="1" applyBorder="1" applyAlignment="1">
      <alignment horizontal="center" vertical="center" wrapText="1"/>
    </xf>
    <xf numFmtId="166" fontId="28" fillId="0" borderId="5" xfId="0" applyNumberFormat="1" applyFont="1" applyBorder="1"/>
    <xf numFmtId="166" fontId="28" fillId="0" borderId="4" xfId="0" applyNumberFormat="1" applyFont="1" applyBorder="1"/>
    <xf numFmtId="167" fontId="28" fillId="0" borderId="4" xfId="0" applyNumberFormat="1" applyFont="1" applyBorder="1"/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68" fontId="4" fillId="0" borderId="0" xfId="0" applyNumberFormat="1" applyFont="1"/>
    <xf numFmtId="0" fontId="15" fillId="3" borderId="8" xfId="0" quotePrefix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1" xfId="0" applyFill="1" applyBorder="1" applyAlignment="1">
      <alignment horizontal="left" vertical="center" indent="1"/>
    </xf>
    <xf numFmtId="17" fontId="17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7" fillId="3" borderId="8" xfId="0" quotePrefix="1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" borderId="8" xfId="0" quotePrefix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indent="1"/>
    </xf>
    <xf numFmtId="0" fontId="15" fillId="3" borderId="11" xfId="0" applyFont="1" applyFill="1" applyBorder="1" applyAlignment="1">
      <alignment horizontal="left" vertical="center" indent="1"/>
    </xf>
    <xf numFmtId="0" fontId="15" fillId="0" borderId="12" xfId="0" applyFont="1" applyBorder="1" applyAlignment="1">
      <alignment horizontal="left" vertical="center" indent="1"/>
    </xf>
    <xf numFmtId="0" fontId="15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0" borderId="9" xfId="0" applyFont="1" applyBorder="1" applyAlignment="1"/>
    <xf numFmtId="0" fontId="15" fillId="3" borderId="15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6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3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3815873015873"/>
          <c:y val="0.12603305555555555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Italien</c:v>
                </c:pt>
                <c:pt idx="5">
                  <c:v>Polen</c:v>
                </c:pt>
                <c:pt idx="6">
                  <c:v>Verein.Staaten (USA)</c:v>
                </c:pt>
                <c:pt idx="7">
                  <c:v>Indien</c:v>
                </c:pt>
                <c:pt idx="8">
                  <c:v>Tschechische Republ.</c:v>
                </c:pt>
                <c:pt idx="9">
                  <c:v>Österreich</c:v>
                </c:pt>
                <c:pt idx="10">
                  <c:v>Schweiz</c:v>
                </c:pt>
                <c:pt idx="11">
                  <c:v>Belgien</c:v>
                </c:pt>
                <c:pt idx="12">
                  <c:v>Türkei</c:v>
                </c:pt>
                <c:pt idx="13">
                  <c:v>Spanien</c:v>
                </c:pt>
                <c:pt idx="14">
                  <c:v>Ungarn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4427.4296590000004</c:v>
                </c:pt>
                <c:pt idx="1">
                  <c:v>3705.5075579999998</c:v>
                </c:pt>
                <c:pt idx="2">
                  <c:v>3542.86762</c:v>
                </c:pt>
                <c:pt idx="3">
                  <c:v>3298.0695129999999</c:v>
                </c:pt>
                <c:pt idx="4">
                  <c:v>1882.628332</c:v>
                </c:pt>
                <c:pt idx="5">
                  <c:v>1722.064044</c:v>
                </c:pt>
                <c:pt idx="6">
                  <c:v>1602.408995</c:v>
                </c:pt>
                <c:pt idx="7">
                  <c:v>1515.427801</c:v>
                </c:pt>
                <c:pt idx="8">
                  <c:v>1495.9348</c:v>
                </c:pt>
                <c:pt idx="9">
                  <c:v>1486.7335459999999</c:v>
                </c:pt>
                <c:pt idx="10">
                  <c:v>1156.795961</c:v>
                </c:pt>
                <c:pt idx="11">
                  <c:v>1048.756582</c:v>
                </c:pt>
                <c:pt idx="12">
                  <c:v>807.64666399999999</c:v>
                </c:pt>
                <c:pt idx="13">
                  <c:v>743.30472199999997</c:v>
                </c:pt>
                <c:pt idx="14">
                  <c:v>686.27345100000002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Italien</c:v>
                </c:pt>
                <c:pt idx="5">
                  <c:v>Polen</c:v>
                </c:pt>
                <c:pt idx="6">
                  <c:v>Verein.Staaten (USA)</c:v>
                </c:pt>
                <c:pt idx="7">
                  <c:v>Indien</c:v>
                </c:pt>
                <c:pt idx="8">
                  <c:v>Tschechische Republ.</c:v>
                </c:pt>
                <c:pt idx="9">
                  <c:v>Österreich</c:v>
                </c:pt>
                <c:pt idx="10">
                  <c:v>Schweiz</c:v>
                </c:pt>
                <c:pt idx="11">
                  <c:v>Belgien</c:v>
                </c:pt>
                <c:pt idx="12">
                  <c:v>Türkei</c:v>
                </c:pt>
                <c:pt idx="13">
                  <c:v>Spanien</c:v>
                </c:pt>
                <c:pt idx="14">
                  <c:v>Ungarn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3254.872746</c:v>
                </c:pt>
                <c:pt idx="1">
                  <c:v>3710.3027619999998</c:v>
                </c:pt>
                <c:pt idx="2">
                  <c:v>2021.3841050000001</c:v>
                </c:pt>
                <c:pt idx="3">
                  <c:v>2275.7723030000002</c:v>
                </c:pt>
                <c:pt idx="4">
                  <c:v>1318.5711470000001</c:v>
                </c:pt>
                <c:pt idx="5">
                  <c:v>1687.3118939999999</c:v>
                </c:pt>
                <c:pt idx="6">
                  <c:v>4094.7279610000001</c:v>
                </c:pt>
                <c:pt idx="7">
                  <c:v>1567.9041729999999</c:v>
                </c:pt>
                <c:pt idx="8">
                  <c:v>1363.896037</c:v>
                </c:pt>
                <c:pt idx="9">
                  <c:v>758.31947100000002</c:v>
                </c:pt>
                <c:pt idx="10">
                  <c:v>679.64678800000002</c:v>
                </c:pt>
                <c:pt idx="11">
                  <c:v>1084.287509</c:v>
                </c:pt>
                <c:pt idx="12">
                  <c:v>1219.9077609999999</c:v>
                </c:pt>
                <c:pt idx="13">
                  <c:v>507.25501100000002</c:v>
                </c:pt>
                <c:pt idx="14">
                  <c:v>1911.8610719999999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6031746031746"/>
          <c:y val="9.8274242424242431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3838.7820649999999</c:v>
                </c:pt>
                <c:pt idx="1">
                  <c:v>4255.8829660000001</c:v>
                </c:pt>
                <c:pt idx="2">
                  <c:v>4869.9566420000001</c:v>
                </c:pt>
                <c:pt idx="3">
                  <c:v>4600.7900229999996</c:v>
                </c:pt>
                <c:pt idx="4">
                  <c:v>4489.1603949999999</c:v>
                </c:pt>
                <c:pt idx="5">
                  <c:v>4467.3761189999996</c:v>
                </c:pt>
                <c:pt idx="6">
                  <c:v>5119.2746139999999</c:v>
                </c:pt>
                <c:pt idx="7">
                  <c:v>4461.6283599999997</c:v>
                </c:pt>
                <c:pt idx="8">
                  <c:v>5061.5329380000003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3942.8523070000001</c:v>
                </c:pt>
                <c:pt idx="1">
                  <c:v>4336.4425719999999</c:v>
                </c:pt>
                <c:pt idx="2">
                  <c:v>4716.7076280000001</c:v>
                </c:pt>
                <c:pt idx="3">
                  <c:v>5006.8292019999999</c:v>
                </c:pt>
                <c:pt idx="4">
                  <c:v>4255.8801629999998</c:v>
                </c:pt>
                <c:pt idx="5">
                  <c:v>4632.6698120000001</c:v>
                </c:pt>
                <c:pt idx="6">
                  <c:v>4608.7837630000004</c:v>
                </c:pt>
                <c:pt idx="7">
                  <c:v>3969.6777860000002</c:v>
                </c:pt>
                <c:pt idx="8">
                  <c:v>4390.9902350000002</c:v>
                </c:pt>
                <c:pt idx="9">
                  <c:v>4924.684569</c:v>
                </c:pt>
                <c:pt idx="10">
                  <c:v>5106.5585549999996</c:v>
                </c:pt>
                <c:pt idx="11">
                  <c:v>6195.3093699999999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3529.0418810000001</c:v>
                </c:pt>
                <c:pt idx="1">
                  <c:v>4504.8091969999996</c:v>
                </c:pt>
                <c:pt idx="2">
                  <c:v>5341.0880719999996</c:v>
                </c:pt>
                <c:pt idx="3">
                  <c:v>4046.5817590000001</c:v>
                </c:pt>
                <c:pt idx="4">
                  <c:v>5213.3625679999996</c:v>
                </c:pt>
                <c:pt idx="5">
                  <c:v>5032.7718180000002</c:v>
                </c:pt>
                <c:pt idx="6">
                  <c:v>4636.1399590000001</c:v>
                </c:pt>
                <c:pt idx="7">
                  <c:v>4283.8531620000003</c:v>
                </c:pt>
                <c:pt idx="8">
                  <c:v>4203.6176089999999</c:v>
                </c:pt>
                <c:pt idx="9">
                  <c:v>4956.8202419999998</c:v>
                </c:pt>
                <c:pt idx="10">
                  <c:v>4653.2868840000001</c:v>
                </c:pt>
                <c:pt idx="11">
                  <c:v>5764.255846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112015873015873"/>
          <c:y val="0.90696186868686879"/>
          <c:w val="0.34265343069740045"/>
          <c:h val="6.2761290576697895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3</xdr:row>
      <xdr:rowOff>76199</xdr:rowOff>
    </xdr:from>
    <xdr:to>
      <xdr:col>6</xdr:col>
      <xdr:colOff>737399</xdr:colOff>
      <xdr:row>30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</xdr:colOff>
      <xdr:row>36</xdr:row>
      <xdr:rowOff>4760</xdr:rowOff>
    </xdr:from>
    <xdr:to>
      <xdr:col>6</xdr:col>
      <xdr:colOff>727874</xdr:colOff>
      <xdr:row>60</xdr:row>
      <xdr:rowOff>78560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0.02588</cdr:x>
      <cdr:y>0.04111</cdr:y>
    </cdr:from>
    <cdr:to>
      <cdr:x>0.20962</cdr:x>
      <cdr:y>0.11137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3047" y="147996"/>
          <a:ext cx="1157562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0.01529</cdr:x>
      <cdr:y>0.01585</cdr:y>
    </cdr:from>
    <cdr:to>
      <cdr:x>0.17863</cdr:x>
      <cdr:y>0.09861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309" y="62768"/>
          <a:ext cx="1029042" cy="3277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ven.ohls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145</v>
      </c>
    </row>
    <row r="16" spans="1:7" ht="15" x14ac:dyDescent="0.2">
      <c r="G16" s="54" t="s">
        <v>165</v>
      </c>
    </row>
    <row r="17" spans="1:7" x14ac:dyDescent="0.2">
      <c r="G17" s="56"/>
    </row>
    <row r="18" spans="1:7" ht="37.5" x14ac:dyDescent="0.5">
      <c r="G18" s="31" t="s">
        <v>125</v>
      </c>
    </row>
    <row r="19" spans="1:7" ht="37.5" x14ac:dyDescent="0.5">
      <c r="G19" s="80" t="s">
        <v>166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183</v>
      </c>
    </row>
    <row r="22" spans="1:7" ht="20.25" customHeight="1" x14ac:dyDescent="0.25">
      <c r="A22" s="106"/>
      <c r="B22" s="106"/>
      <c r="C22" s="106"/>
      <c r="D22" s="106"/>
      <c r="E22" s="106"/>
      <c r="F22" s="106"/>
      <c r="G22" s="10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5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43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43" customFormat="1" x14ac:dyDescent="0.2"/>
    <row r="3" spans="1:7" s="43" customFormat="1" x14ac:dyDescent="0.2"/>
    <row r="4" spans="1:7" s="43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43" customFormat="1" x14ac:dyDescent="0.2">
      <c r="A5" s="110"/>
      <c r="B5" s="110"/>
      <c r="C5" s="110"/>
      <c r="D5" s="110"/>
      <c r="E5" s="110"/>
      <c r="F5" s="110"/>
      <c r="G5" s="110"/>
    </row>
    <row r="6" spans="1:7" s="43" customFormat="1" x14ac:dyDescent="0.2">
      <c r="A6" s="70" t="s">
        <v>184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11" t="s">
        <v>127</v>
      </c>
      <c r="B8" s="112"/>
      <c r="C8" s="112"/>
      <c r="D8" s="112"/>
      <c r="E8" s="112"/>
      <c r="F8" s="112"/>
      <c r="G8" s="112"/>
    </row>
    <row r="9" spans="1:7" s="43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3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11" t="s">
        <v>129</v>
      </c>
      <c r="B15" s="111"/>
      <c r="C15" s="111"/>
      <c r="D15" s="11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5" t="s">
        <v>159</v>
      </c>
      <c r="B17" s="112"/>
      <c r="C17" s="112"/>
      <c r="D17" s="73"/>
      <c r="E17" s="73"/>
      <c r="F17" s="73"/>
      <c r="G17" s="73"/>
    </row>
    <row r="18" spans="1:7" s="43" customFormat="1" ht="12.75" customHeight="1" x14ac:dyDescent="0.2">
      <c r="A18" s="73" t="s">
        <v>133</v>
      </c>
      <c r="B18" s="115" t="s">
        <v>160</v>
      </c>
      <c r="C18" s="112"/>
      <c r="D18" s="73"/>
      <c r="E18" s="73"/>
      <c r="F18" s="73"/>
      <c r="G18" s="73"/>
    </row>
    <row r="19" spans="1:7" s="43" customFormat="1" ht="12.75" customHeight="1" x14ac:dyDescent="0.2">
      <c r="A19" s="73" t="s">
        <v>134</v>
      </c>
      <c r="B19" s="116" t="s">
        <v>161</v>
      </c>
      <c r="C19" s="116"/>
      <c r="D19" s="116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11" t="s">
        <v>140</v>
      </c>
      <c r="B21" s="112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135</v>
      </c>
      <c r="B23" s="112" t="s">
        <v>136</v>
      </c>
      <c r="C23" s="112"/>
      <c r="D23" s="73"/>
      <c r="E23" s="73"/>
      <c r="F23" s="73"/>
      <c r="G23" s="73"/>
    </row>
    <row r="24" spans="1:7" s="43" customFormat="1" ht="12.75" customHeight="1" x14ac:dyDescent="0.2">
      <c r="A24" s="73" t="s">
        <v>137</v>
      </c>
      <c r="B24" s="112" t="s">
        <v>138</v>
      </c>
      <c r="C24" s="112"/>
      <c r="D24" s="73"/>
      <c r="E24" s="73"/>
      <c r="F24" s="73"/>
      <c r="G24" s="73"/>
    </row>
    <row r="25" spans="1:7" s="43" customFormat="1" ht="12.75" customHeight="1" x14ac:dyDescent="0.2">
      <c r="A25" s="73"/>
      <c r="B25" s="112"/>
      <c r="C25" s="112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141</v>
      </c>
      <c r="B27" s="74" t="s">
        <v>142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4" t="s">
        <v>167</v>
      </c>
      <c r="B29" s="112"/>
      <c r="C29" s="112"/>
      <c r="D29" s="112"/>
      <c r="E29" s="112"/>
      <c r="F29" s="112"/>
      <c r="G29" s="112"/>
    </row>
    <row r="30" spans="1:7" s="43" customFormat="1" ht="41.85" customHeight="1" x14ac:dyDescent="0.2">
      <c r="A30" s="112" t="s">
        <v>147</v>
      </c>
      <c r="B30" s="112"/>
      <c r="C30" s="112"/>
      <c r="D30" s="112"/>
      <c r="E30" s="112"/>
      <c r="F30" s="112"/>
      <c r="G30" s="112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10" t="s">
        <v>143</v>
      </c>
      <c r="B41" s="110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144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139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30:G30"/>
    <mergeCell ref="A41:B41"/>
    <mergeCell ref="B25:C25"/>
    <mergeCell ref="A29:G29"/>
    <mergeCell ref="A9:G9"/>
    <mergeCell ref="A12:G12"/>
    <mergeCell ref="A17:C17"/>
    <mergeCell ref="B18:C18"/>
    <mergeCell ref="B19:D19"/>
    <mergeCell ref="A21:B21"/>
    <mergeCell ref="B23:C23"/>
    <mergeCell ref="B24:C24"/>
    <mergeCell ref="A15:D15"/>
    <mergeCell ref="A1:G1"/>
    <mergeCell ref="A4:G4"/>
    <mergeCell ref="A5:G5"/>
    <mergeCell ref="A8:G8"/>
    <mergeCell ref="A11:G11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sven.ohlsen@statistik-nord.de" xr:uid="{00000000-0004-0000-0200-000000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</cols>
  <sheetData>
    <row r="1" spans="1:7" x14ac:dyDescent="0.2">
      <c r="A1" s="118" t="s">
        <v>150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132</v>
      </c>
      <c r="B3" s="81" t="s">
        <v>118</v>
      </c>
      <c r="C3" s="81" t="s">
        <v>119</v>
      </c>
      <c r="D3" s="81" t="s">
        <v>120</v>
      </c>
      <c r="E3" s="121" t="s">
        <v>168</v>
      </c>
      <c r="F3" s="122"/>
      <c r="G3" s="123"/>
    </row>
    <row r="4" spans="1:7" s="9" customFormat="1" ht="18" customHeight="1" x14ac:dyDescent="0.2">
      <c r="A4" s="127"/>
      <c r="B4" s="119" t="s">
        <v>169</v>
      </c>
      <c r="C4" s="120"/>
      <c r="D4" s="120"/>
      <c r="E4" s="34" t="s">
        <v>169</v>
      </c>
      <c r="F4" s="34" t="s">
        <v>181</v>
      </c>
      <c r="G4" s="124" t="s">
        <v>151</v>
      </c>
    </row>
    <row r="5" spans="1:7" s="9" customFormat="1" ht="17.25" customHeight="1" x14ac:dyDescent="0.2">
      <c r="A5" s="128"/>
      <c r="B5" s="119" t="s">
        <v>126</v>
      </c>
      <c r="C5" s="120"/>
      <c r="D5" s="120"/>
      <c r="E5" s="120"/>
      <c r="F5" s="120"/>
      <c r="G5" s="125"/>
    </row>
    <row r="6" spans="1:7" s="9" customFormat="1" ht="12.75" customHeight="1" x14ac:dyDescent="0.2">
      <c r="A6" s="102"/>
      <c r="B6" s="103"/>
      <c r="C6" s="104"/>
      <c r="D6" s="104"/>
      <c r="E6" s="104"/>
      <c r="F6" s="104"/>
      <c r="G6" s="105"/>
    </row>
    <row r="7" spans="1:7" s="9" customFormat="1" ht="12.75" customHeight="1" x14ac:dyDescent="0.2">
      <c r="A7" s="36" t="s">
        <v>22</v>
      </c>
      <c r="B7" s="82">
        <v>264.05402400000003</v>
      </c>
      <c r="C7" s="82">
        <v>240.93710799999999</v>
      </c>
      <c r="D7" s="82">
        <v>240.263071</v>
      </c>
      <c r="E7" s="82">
        <v>2215.6156900000001</v>
      </c>
      <c r="F7" s="82">
        <v>2045.7237829999999</v>
      </c>
      <c r="G7" s="83">
        <v>8.3047334352665132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82">
        <v>0.36139900000000003</v>
      </c>
      <c r="C9" s="82">
        <v>4.0099999999999997E-3</v>
      </c>
      <c r="D9" s="82">
        <v>0.22339999999999999</v>
      </c>
      <c r="E9" s="82">
        <v>1.4518789999999999</v>
      </c>
      <c r="F9" s="82">
        <v>1.743207</v>
      </c>
      <c r="G9" s="83">
        <v>-16.71218621770106</v>
      </c>
    </row>
    <row r="10" spans="1:7" s="9" customFormat="1" ht="12.75" customHeight="1" x14ac:dyDescent="0.2">
      <c r="A10" s="46" t="s">
        <v>25</v>
      </c>
      <c r="B10" s="82">
        <v>29.786570999999999</v>
      </c>
      <c r="C10" s="82">
        <v>24.047174999999999</v>
      </c>
      <c r="D10" s="82">
        <v>28.849485000000001</v>
      </c>
      <c r="E10" s="82">
        <v>248.887451</v>
      </c>
      <c r="F10" s="82">
        <v>202.62625600000001</v>
      </c>
      <c r="G10" s="83">
        <v>22.830799874227537</v>
      </c>
    </row>
    <row r="11" spans="1:7" s="9" customFormat="1" ht="12.75" customHeight="1" x14ac:dyDescent="0.2">
      <c r="A11" s="46" t="s">
        <v>26</v>
      </c>
      <c r="B11" s="82">
        <v>194.69983500000001</v>
      </c>
      <c r="C11" s="82">
        <v>189.55673999999999</v>
      </c>
      <c r="D11" s="82">
        <v>176.82032899999999</v>
      </c>
      <c r="E11" s="82">
        <v>1626.2305630000001</v>
      </c>
      <c r="F11" s="82">
        <v>1608.869027</v>
      </c>
      <c r="G11" s="83">
        <v>1.0791143162457075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82">
        <v>31.230594</v>
      </c>
      <c r="C13" s="82">
        <v>25.654118</v>
      </c>
      <c r="D13" s="82">
        <v>18.697244999999999</v>
      </c>
      <c r="E13" s="82">
        <v>192.85656299999999</v>
      </c>
      <c r="F13" s="82">
        <v>163.247794</v>
      </c>
      <c r="G13" s="83">
        <v>18.13731645280302</v>
      </c>
    </row>
    <row r="14" spans="1:7" s="9" customFormat="1" ht="12.75" customHeight="1" x14ac:dyDescent="0.2">
      <c r="A14" s="47" t="s">
        <v>28</v>
      </c>
      <c r="B14" s="82">
        <v>34.922108000000001</v>
      </c>
      <c r="C14" s="82">
        <v>29.720958</v>
      </c>
      <c r="D14" s="82">
        <v>21.447692</v>
      </c>
      <c r="E14" s="82">
        <v>288.39633700000002</v>
      </c>
      <c r="F14" s="82">
        <v>402.37493599999999</v>
      </c>
      <c r="G14" s="83">
        <v>-28.326465891006691</v>
      </c>
    </row>
    <row r="15" spans="1:7" s="9" customFormat="1" ht="12.75" customHeight="1" x14ac:dyDescent="0.2">
      <c r="A15" s="48" t="s">
        <v>27</v>
      </c>
      <c r="B15" s="82">
        <v>39.206218999999997</v>
      </c>
      <c r="C15" s="82">
        <v>27.329183</v>
      </c>
      <c r="D15" s="82">
        <v>34.369857000000003</v>
      </c>
      <c r="E15" s="82">
        <v>339.04579699999999</v>
      </c>
      <c r="F15" s="82">
        <v>232.48529300000001</v>
      </c>
      <c r="G15" s="83">
        <v>45.835374197197069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82">
        <v>4774.4982490000002</v>
      </c>
      <c r="C17" s="82">
        <v>4150.8012660000004</v>
      </c>
      <c r="D17" s="82">
        <v>4724.7590760000003</v>
      </c>
      <c r="E17" s="82">
        <v>38388.424613000003</v>
      </c>
      <c r="F17" s="82">
        <v>37375.167215000001</v>
      </c>
      <c r="G17" s="83">
        <v>2.7110444541191185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82">
        <v>9.9340550000000007</v>
      </c>
      <c r="C19" s="82">
        <v>11.401453999999999</v>
      </c>
      <c r="D19" s="82">
        <v>58.208666000000001</v>
      </c>
      <c r="E19" s="82">
        <v>147.358035</v>
      </c>
      <c r="F19" s="82">
        <v>317.14683100000002</v>
      </c>
      <c r="G19" s="83">
        <v>-53.536336927799859</v>
      </c>
    </row>
    <row r="20" spans="1:7" s="9" customFormat="1" ht="12.75" customHeight="1" x14ac:dyDescent="0.2">
      <c r="A20" s="48" t="s">
        <v>33</v>
      </c>
      <c r="B20" s="82">
        <v>945.29630499999996</v>
      </c>
      <c r="C20" s="82">
        <v>839.55075699999998</v>
      </c>
      <c r="D20" s="82">
        <v>1123.0874269999999</v>
      </c>
      <c r="E20" s="82">
        <v>8304.9362010000004</v>
      </c>
      <c r="F20" s="82">
        <v>8284.1273720000008</v>
      </c>
      <c r="G20" s="83">
        <v>0.25118914842295226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82">
        <v>13.346204</v>
      </c>
      <c r="C22" s="82">
        <v>7.1059679999999998</v>
      </c>
      <c r="D22" s="82">
        <v>5.2161739999999996</v>
      </c>
      <c r="E22" s="82">
        <v>76.734791999999999</v>
      </c>
      <c r="F22" s="82">
        <v>44.244368999999999</v>
      </c>
      <c r="G22" s="83">
        <v>73.434029537182454</v>
      </c>
    </row>
    <row r="23" spans="1:7" s="9" customFormat="1" ht="12.75" customHeight="1" x14ac:dyDescent="0.2">
      <c r="A23" s="38" t="s">
        <v>36</v>
      </c>
      <c r="B23" s="82">
        <v>77.096018999999998</v>
      </c>
      <c r="C23" s="82">
        <v>29.484390999999999</v>
      </c>
      <c r="D23" s="82">
        <v>46.811374999999998</v>
      </c>
      <c r="E23" s="82">
        <v>483.14483100000001</v>
      </c>
      <c r="F23" s="82">
        <v>441.19611900000001</v>
      </c>
      <c r="G23" s="83">
        <v>9.5079512700790474</v>
      </c>
    </row>
    <row r="24" spans="1:7" s="9" customFormat="1" ht="12.75" customHeight="1" x14ac:dyDescent="0.2">
      <c r="A24" s="38" t="s">
        <v>38</v>
      </c>
      <c r="B24" s="82">
        <v>23.089389000000001</v>
      </c>
      <c r="C24" s="82">
        <v>21.633078000000001</v>
      </c>
      <c r="D24" s="82">
        <v>24.317830000000001</v>
      </c>
      <c r="E24" s="82">
        <v>209.20426699999999</v>
      </c>
      <c r="F24" s="82">
        <v>209.39142899999999</v>
      </c>
      <c r="G24" s="83">
        <v>-8.938379230411897E-2</v>
      </c>
    </row>
    <row r="25" spans="1:7" s="9" customFormat="1" ht="12.75" customHeight="1" x14ac:dyDescent="0.2">
      <c r="A25" s="38" t="s">
        <v>37</v>
      </c>
      <c r="B25" s="82">
        <v>332.438084</v>
      </c>
      <c r="C25" s="82">
        <v>357.02758499999999</v>
      </c>
      <c r="D25" s="82">
        <v>329.944233</v>
      </c>
      <c r="E25" s="82">
        <v>2933.4157650000002</v>
      </c>
      <c r="F25" s="82">
        <v>3534.9397749999998</v>
      </c>
      <c r="G25" s="83">
        <v>-17.016527813405247</v>
      </c>
    </row>
    <row r="26" spans="1:7" s="9" customFormat="1" ht="12.75" customHeight="1" x14ac:dyDescent="0.2">
      <c r="A26" s="49" t="s">
        <v>39</v>
      </c>
      <c r="B26" s="82">
        <v>3819.2678890000002</v>
      </c>
      <c r="C26" s="82">
        <v>3299.8490550000001</v>
      </c>
      <c r="D26" s="82">
        <v>3543.4629829999999</v>
      </c>
      <c r="E26" s="82">
        <v>29936.130377000001</v>
      </c>
      <c r="F26" s="82">
        <v>28773.893012</v>
      </c>
      <c r="G26" s="83">
        <v>4.0392079184950518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82">
        <v>291.27544699999999</v>
      </c>
      <c r="C28" s="82">
        <v>292.01845200000002</v>
      </c>
      <c r="D28" s="82">
        <v>302.16337399999998</v>
      </c>
      <c r="E28" s="82">
        <v>2742.7261589999998</v>
      </c>
      <c r="F28" s="82">
        <v>2730.0906009999999</v>
      </c>
      <c r="G28" s="83">
        <v>0.4628255925049416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82">
        <v>19.784647</v>
      </c>
      <c r="C30" s="82">
        <v>16.154197</v>
      </c>
      <c r="D30" s="82">
        <v>23.650634</v>
      </c>
      <c r="E30" s="82">
        <v>187.30825300000001</v>
      </c>
      <c r="F30" s="82">
        <v>210.671018</v>
      </c>
      <c r="G30" s="83">
        <v>-11.089691036666466</v>
      </c>
    </row>
    <row r="31" spans="1:7" s="9" customFormat="1" ht="12.75" customHeight="1" x14ac:dyDescent="0.2">
      <c r="A31" s="51" t="s">
        <v>43</v>
      </c>
      <c r="B31" s="82">
        <v>47.943942</v>
      </c>
      <c r="C31" s="82">
        <v>47.587114</v>
      </c>
      <c r="D31" s="82">
        <v>46.842315999999997</v>
      </c>
      <c r="E31" s="82">
        <v>468.59016100000002</v>
      </c>
      <c r="F31" s="82">
        <v>485.24450100000001</v>
      </c>
      <c r="G31" s="83">
        <v>-3.4321542986429421</v>
      </c>
    </row>
    <row r="32" spans="1:7" s="9" customFormat="1" ht="12.75" customHeight="1" x14ac:dyDescent="0.2">
      <c r="A32" s="51" t="s">
        <v>42</v>
      </c>
      <c r="B32" s="82">
        <v>121.64344800000001</v>
      </c>
      <c r="C32" s="82">
        <v>133.594931</v>
      </c>
      <c r="D32" s="82">
        <v>125.596507</v>
      </c>
      <c r="E32" s="82">
        <v>1065.1887810000001</v>
      </c>
      <c r="F32" s="82">
        <v>968.84408900000005</v>
      </c>
      <c r="G32" s="83">
        <v>9.9442926982651016</v>
      </c>
    </row>
    <row r="33" spans="1:7" s="9" customFormat="1" ht="12.75" customHeight="1" x14ac:dyDescent="0.2">
      <c r="A33" s="40" t="s">
        <v>44</v>
      </c>
      <c r="B33" s="82">
        <v>3527.9924420000002</v>
      </c>
      <c r="C33" s="82">
        <v>3007.8306029999999</v>
      </c>
      <c r="D33" s="82">
        <v>3241.2996090000001</v>
      </c>
      <c r="E33" s="82">
        <v>27193.404218</v>
      </c>
      <c r="F33" s="82">
        <v>26043.802411000001</v>
      </c>
      <c r="G33" s="83">
        <v>4.4141089264079483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157</v>
      </c>
      <c r="B35" s="82">
        <v>6.5714759999999997</v>
      </c>
      <c r="C35" s="82">
        <v>6.1606059999999996</v>
      </c>
      <c r="D35" s="82">
        <v>6.0626540000000002</v>
      </c>
      <c r="E35" s="82">
        <v>52.345123000000001</v>
      </c>
      <c r="F35" s="82">
        <v>44.992280999999998</v>
      </c>
      <c r="G35" s="83">
        <v>16.342452164183456</v>
      </c>
    </row>
    <row r="36" spans="1:7" s="9" customFormat="1" ht="12.75" customHeight="1" x14ac:dyDescent="0.2">
      <c r="A36" s="51" t="s">
        <v>45</v>
      </c>
      <c r="B36" s="82">
        <v>16.628435</v>
      </c>
      <c r="C36" s="82">
        <v>13.043851999999999</v>
      </c>
      <c r="D36" s="82">
        <v>14.454122</v>
      </c>
      <c r="E36" s="82">
        <v>136.68810400000001</v>
      </c>
      <c r="F36" s="82">
        <v>132.822169</v>
      </c>
      <c r="G36" s="83">
        <v>2.9106097491902858</v>
      </c>
    </row>
    <row r="37" spans="1:7" s="9" customFormat="1" ht="12.75" customHeight="1" x14ac:dyDescent="0.2">
      <c r="A37" s="51" t="s">
        <v>158</v>
      </c>
      <c r="B37" s="82">
        <v>31.499286000000001</v>
      </c>
      <c r="C37" s="82">
        <v>29.959223000000001</v>
      </c>
      <c r="D37" s="82">
        <v>30.335861999999999</v>
      </c>
      <c r="E37" s="82">
        <v>293.39102800000001</v>
      </c>
      <c r="F37" s="82">
        <v>262.50799899999998</v>
      </c>
      <c r="G37" s="83">
        <v>11.764604933048176</v>
      </c>
    </row>
    <row r="38" spans="1:7" s="9" customFormat="1" ht="12.75" customHeight="1" x14ac:dyDescent="0.2">
      <c r="A38" s="51" t="s">
        <v>46</v>
      </c>
      <c r="B38" s="82">
        <v>229.23802499999999</v>
      </c>
      <c r="C38" s="82">
        <v>160.73001300000001</v>
      </c>
      <c r="D38" s="82">
        <v>201.01846699999999</v>
      </c>
      <c r="E38" s="82">
        <v>1944.4316249999999</v>
      </c>
      <c r="F38" s="82">
        <v>2160.774723</v>
      </c>
      <c r="G38" s="83">
        <v>-10.012293076977102</v>
      </c>
    </row>
    <row r="39" spans="1:7" s="9" customFormat="1" ht="12.75" customHeight="1" x14ac:dyDescent="0.2">
      <c r="A39" s="51" t="s">
        <v>47</v>
      </c>
      <c r="B39" s="82">
        <v>150.316396</v>
      </c>
      <c r="C39" s="82">
        <v>80.434950999999998</v>
      </c>
      <c r="D39" s="82">
        <v>94.975668999999996</v>
      </c>
      <c r="E39" s="82">
        <v>883.66743399999996</v>
      </c>
      <c r="F39" s="82">
        <v>752.88023899999996</v>
      </c>
      <c r="G39" s="83">
        <v>17.371580262714275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82">
        <v>36.315421000000001</v>
      </c>
      <c r="C41" s="82">
        <v>30.148973999999999</v>
      </c>
      <c r="D41" s="82">
        <v>32.514156999999997</v>
      </c>
      <c r="E41" s="82">
        <v>279.65160800000001</v>
      </c>
      <c r="F41" s="82">
        <v>250.776736</v>
      </c>
      <c r="G41" s="83">
        <v>11.514174903369039</v>
      </c>
    </row>
    <row r="42" spans="1:7" s="9" customFormat="1" ht="12.75" customHeight="1" x14ac:dyDescent="0.2">
      <c r="A42" s="51" t="s">
        <v>50</v>
      </c>
      <c r="B42" s="82">
        <v>46.222110000000001</v>
      </c>
      <c r="C42" s="82">
        <v>40.634112999999999</v>
      </c>
      <c r="D42" s="82">
        <v>43.313122999999997</v>
      </c>
      <c r="E42" s="82">
        <v>397.54563000000002</v>
      </c>
      <c r="F42" s="82">
        <v>406.30270400000001</v>
      </c>
      <c r="G42" s="83">
        <v>-2.1553078317686953</v>
      </c>
    </row>
    <row r="43" spans="1:7" s="9" customFormat="1" ht="12.75" customHeight="1" x14ac:dyDescent="0.2">
      <c r="A43" s="51" t="s">
        <v>51</v>
      </c>
      <c r="B43" s="82">
        <v>29.779679999999999</v>
      </c>
      <c r="C43" s="82">
        <v>29.162973000000001</v>
      </c>
      <c r="D43" s="82">
        <v>27.457529999999998</v>
      </c>
      <c r="E43" s="82">
        <v>295.09260699999999</v>
      </c>
      <c r="F43" s="82">
        <v>314.87476500000002</v>
      </c>
      <c r="G43" s="83">
        <v>-6.2825479202818997</v>
      </c>
    </row>
    <row r="44" spans="1:7" s="9" customFormat="1" ht="12.75" customHeight="1" x14ac:dyDescent="0.2">
      <c r="A44" s="51" t="s">
        <v>52</v>
      </c>
      <c r="B44" s="82">
        <v>20.35605</v>
      </c>
      <c r="C44" s="82">
        <v>37.594538999999997</v>
      </c>
      <c r="D44" s="82">
        <v>3.7601999999999997E-2</v>
      </c>
      <c r="E44" s="82">
        <v>841.80131100000006</v>
      </c>
      <c r="F44" s="82">
        <v>625.49065499999995</v>
      </c>
      <c r="G44" s="83">
        <v>34.582555993582361</v>
      </c>
    </row>
    <row r="45" spans="1:7" s="9" customFormat="1" ht="12.75" customHeight="1" x14ac:dyDescent="0.2">
      <c r="A45" s="51" t="s">
        <v>53</v>
      </c>
      <c r="B45" s="82">
        <v>2456.6174139999998</v>
      </c>
      <c r="C45" s="82">
        <v>2109.2308349999998</v>
      </c>
      <c r="D45" s="82">
        <v>2244.2209889999999</v>
      </c>
      <c r="E45" s="82">
        <v>17297.805531000002</v>
      </c>
      <c r="F45" s="82">
        <v>16216.435543</v>
      </c>
      <c r="G45" s="83">
        <v>6.6683580687790993</v>
      </c>
    </row>
    <row r="46" spans="1:7" s="9" customFormat="1" ht="12.75" customHeight="1" x14ac:dyDescent="0.2">
      <c r="A46" s="51" t="s">
        <v>54</v>
      </c>
      <c r="B46" s="82">
        <v>130.47686300000001</v>
      </c>
      <c r="C46" s="82">
        <v>124.43678800000001</v>
      </c>
      <c r="D46" s="82">
        <v>144.47181499999999</v>
      </c>
      <c r="E46" s="82">
        <v>1274.250861</v>
      </c>
      <c r="F46" s="82">
        <v>1344.0955329999999</v>
      </c>
      <c r="G46" s="83">
        <v>-5.1964068241568953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155</v>
      </c>
      <c r="B48" s="82">
        <v>80.722341</v>
      </c>
      <c r="C48" s="82">
        <v>69.889985999999993</v>
      </c>
      <c r="D48" s="82">
        <v>96.510790999999998</v>
      </c>
      <c r="E48" s="82">
        <v>560.34381900000005</v>
      </c>
      <c r="F48" s="82">
        <v>439.94247000000001</v>
      </c>
      <c r="G48" s="83">
        <v>27.367521257949946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84">
        <v>5119.2746139999999</v>
      </c>
      <c r="C50" s="85">
        <v>4461.6283599999997</v>
      </c>
      <c r="D50" s="85">
        <v>5061.5329380000003</v>
      </c>
      <c r="E50" s="85">
        <v>41164.384122000003</v>
      </c>
      <c r="F50" s="85">
        <v>39860.833467999997</v>
      </c>
      <c r="G50" s="86">
        <v>3.2702543840346152</v>
      </c>
    </row>
    <row r="51" spans="1:7" ht="12" customHeight="1" x14ac:dyDescent="0.2"/>
    <row r="52" spans="1:7" x14ac:dyDescent="0.2">
      <c r="A52" s="33" t="s">
        <v>149</v>
      </c>
    </row>
    <row r="53" spans="1:7" x14ac:dyDescent="0.2">
      <c r="A53" s="32" t="s">
        <v>130</v>
      </c>
      <c r="B53" s="32"/>
      <c r="C53" s="32"/>
      <c r="D53" s="32"/>
      <c r="E53" s="32"/>
      <c r="F53" s="32"/>
      <c r="G53" s="32"/>
    </row>
    <row r="54" spans="1:7" x14ac:dyDescent="0.2">
      <c r="A54" s="117" t="s">
        <v>131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8" width="11.42578125" customWidth="1"/>
    <col min="9" max="26" width="12.5703125" customWidth="1"/>
  </cols>
  <sheetData>
    <row r="1" spans="1:7" x14ac:dyDescent="0.2">
      <c r="A1" s="129" t="s">
        <v>152</v>
      </c>
      <c r="B1" s="130"/>
      <c r="C1" s="130"/>
      <c r="D1" s="130"/>
      <c r="E1" s="130"/>
      <c r="F1" s="130"/>
      <c r="G1" s="130"/>
    </row>
    <row r="2" spans="1:7" ht="12.75" customHeight="1" x14ac:dyDescent="0.2">
      <c r="A2" s="52"/>
      <c r="B2" s="53"/>
      <c r="C2" s="53"/>
      <c r="D2" s="53"/>
      <c r="E2" s="53"/>
      <c r="F2" s="53"/>
      <c r="G2" s="53"/>
    </row>
    <row r="3" spans="1:7" ht="25.5" customHeight="1" x14ac:dyDescent="0.2">
      <c r="A3" s="132" t="s">
        <v>56</v>
      </c>
      <c r="B3" s="87" t="s">
        <v>118</v>
      </c>
      <c r="C3" s="87" t="s">
        <v>119</v>
      </c>
      <c r="D3" s="87" t="s">
        <v>120</v>
      </c>
      <c r="E3" s="136" t="s">
        <v>168</v>
      </c>
      <c r="F3" s="136"/>
      <c r="G3" s="137"/>
    </row>
    <row r="4" spans="1:7" ht="24" customHeight="1" x14ac:dyDescent="0.2">
      <c r="A4" s="133"/>
      <c r="B4" s="131" t="s">
        <v>170</v>
      </c>
      <c r="C4" s="120"/>
      <c r="D4" s="120"/>
      <c r="E4" s="88" t="s">
        <v>170</v>
      </c>
      <c r="F4" s="99" t="s">
        <v>182</v>
      </c>
      <c r="G4" s="138" t="s">
        <v>148</v>
      </c>
    </row>
    <row r="5" spans="1:7" ht="17.25" customHeight="1" x14ac:dyDescent="0.2">
      <c r="A5" s="134"/>
      <c r="B5" s="120" t="s">
        <v>126</v>
      </c>
      <c r="C5" s="135"/>
      <c r="D5" s="135"/>
      <c r="E5" s="135"/>
      <c r="F5" s="135"/>
      <c r="G5" s="139"/>
    </row>
    <row r="6" spans="1:7" ht="12" customHeight="1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57</v>
      </c>
      <c r="B7" s="82">
        <v>3405.217126</v>
      </c>
      <c r="C7" s="82">
        <v>2712.5021729999999</v>
      </c>
      <c r="D7" s="82">
        <v>3306.2744899999998</v>
      </c>
      <c r="E7" s="82">
        <v>26686.573214</v>
      </c>
      <c r="F7" s="82">
        <v>23428.690551</v>
      </c>
      <c r="G7" s="83">
        <v>13.905526029754768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4" t="s">
        <v>58</v>
      </c>
      <c r="B9" s="82">
        <v>2513.8729159999998</v>
      </c>
      <c r="C9" s="82">
        <v>2260.5761659999998</v>
      </c>
      <c r="D9" s="82">
        <v>2427.093249</v>
      </c>
      <c r="E9" s="82">
        <v>20246.336016000001</v>
      </c>
      <c r="F9" s="82">
        <v>17262.707616</v>
      </c>
      <c r="G9" s="83">
        <v>17.283664106287787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7" t="s">
        <v>59</v>
      </c>
      <c r="B11" s="82">
        <v>1888.3352360000001</v>
      </c>
      <c r="C11" s="82">
        <v>1739.476032</v>
      </c>
      <c r="D11" s="82">
        <v>1909.9192900000003</v>
      </c>
      <c r="E11" s="82">
        <v>14875.382170000001</v>
      </c>
      <c r="F11" s="82">
        <v>10627.669777000001</v>
      </c>
      <c r="G11" s="83">
        <v>39.968426589549637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6" t="s">
        <v>60</v>
      </c>
      <c r="B13" s="82">
        <v>591.74465999999995</v>
      </c>
      <c r="C13" s="82">
        <v>237.30428499999999</v>
      </c>
      <c r="D13" s="82">
        <v>550.12774200000001</v>
      </c>
      <c r="E13" s="82">
        <v>4427.4296590000004</v>
      </c>
      <c r="F13" s="82">
        <v>3254.872746</v>
      </c>
      <c r="G13" s="83">
        <v>36.024662237286748</v>
      </c>
    </row>
    <row r="14" spans="1:7" ht="12.75" customHeight="1" x14ac:dyDescent="0.2">
      <c r="A14" s="66" t="s">
        <v>61</v>
      </c>
      <c r="B14" s="82">
        <v>97.966945999999993</v>
      </c>
      <c r="C14" s="82">
        <v>101.791286</v>
      </c>
      <c r="D14" s="82">
        <v>164.64249799999999</v>
      </c>
      <c r="E14" s="82">
        <v>1048.756582</v>
      </c>
      <c r="F14" s="82">
        <v>1084.287509</v>
      </c>
      <c r="G14" s="83">
        <v>-3.2768916643491508</v>
      </c>
    </row>
    <row r="15" spans="1:7" ht="12.75" customHeight="1" x14ac:dyDescent="0.2">
      <c r="A15" s="66" t="s">
        <v>62</v>
      </c>
      <c r="B15" s="82">
        <v>6.0891039999999998</v>
      </c>
      <c r="C15" s="82">
        <v>17.600466000000001</v>
      </c>
      <c r="D15" s="82">
        <v>9.3932389999999995</v>
      </c>
      <c r="E15" s="82">
        <v>67.490182000000004</v>
      </c>
      <c r="F15" s="82">
        <v>55.785832999999997</v>
      </c>
      <c r="G15" s="83">
        <v>20.980862650200109</v>
      </c>
    </row>
    <row r="16" spans="1:7" ht="12.75" customHeight="1" x14ac:dyDescent="0.2">
      <c r="A16" s="66" t="s">
        <v>63</v>
      </c>
      <c r="B16" s="82">
        <v>538.96552699999995</v>
      </c>
      <c r="C16" s="82">
        <v>703.45970499999999</v>
      </c>
      <c r="D16" s="82">
        <v>365.80945500000001</v>
      </c>
      <c r="E16" s="82">
        <v>3298.0695129999999</v>
      </c>
      <c r="F16" s="82">
        <v>2275.7723030000002</v>
      </c>
      <c r="G16" s="83">
        <v>44.92089163104643</v>
      </c>
    </row>
    <row r="17" spans="1:7" ht="12.75" customHeight="1" x14ac:dyDescent="0.2">
      <c r="A17" s="66" t="s">
        <v>64</v>
      </c>
      <c r="B17" s="82">
        <v>187.051312</v>
      </c>
      <c r="C17" s="82">
        <v>232.18136200000001</v>
      </c>
      <c r="D17" s="82">
        <v>184.076176</v>
      </c>
      <c r="E17" s="82">
        <v>1882.628332</v>
      </c>
      <c r="F17" s="82">
        <v>1318.5711470000001</v>
      </c>
      <c r="G17" s="83">
        <v>42.777910489194085</v>
      </c>
    </row>
    <row r="18" spans="1:7" ht="12.75" customHeight="1" x14ac:dyDescent="0.2">
      <c r="A18" s="66" t="s">
        <v>65</v>
      </c>
      <c r="B18" s="82">
        <v>10.186184000000001</v>
      </c>
      <c r="C18" s="82">
        <v>8.2494530000000008</v>
      </c>
      <c r="D18" s="82">
        <v>176.935002</v>
      </c>
      <c r="E18" s="82">
        <v>390.05559899999997</v>
      </c>
      <c r="F18" s="82">
        <v>140.57327100000001</v>
      </c>
      <c r="G18" s="83">
        <v>177.4749397415672</v>
      </c>
    </row>
    <row r="19" spans="1:7" ht="12.75" customHeight="1" x14ac:dyDescent="0.2">
      <c r="A19" s="66" t="s">
        <v>66</v>
      </c>
      <c r="B19" s="82">
        <v>13.678858</v>
      </c>
      <c r="C19" s="82">
        <v>95.918353999999994</v>
      </c>
      <c r="D19" s="82">
        <v>16.218340999999999</v>
      </c>
      <c r="E19" s="82">
        <v>211.195438</v>
      </c>
      <c r="F19" s="82">
        <v>121.558027</v>
      </c>
      <c r="G19" s="83">
        <v>73.740429334214184</v>
      </c>
    </row>
    <row r="20" spans="1:7" ht="12.75" customHeight="1" x14ac:dyDescent="0.2">
      <c r="A20" s="66" t="s">
        <v>67</v>
      </c>
      <c r="B20" s="82">
        <v>11.381121</v>
      </c>
      <c r="C20" s="82">
        <v>10.011416000000001</v>
      </c>
      <c r="D20" s="82">
        <v>91.322711999999996</v>
      </c>
      <c r="E20" s="82">
        <v>400.48643800000002</v>
      </c>
      <c r="F20" s="82">
        <v>189.59801200000001</v>
      </c>
      <c r="G20" s="83">
        <v>111.22923904919423</v>
      </c>
    </row>
    <row r="21" spans="1:7" ht="12.75" customHeight="1" x14ac:dyDescent="0.2">
      <c r="A21" s="66" t="s">
        <v>68</v>
      </c>
      <c r="B21" s="82">
        <v>58.731292000000003</v>
      </c>
      <c r="C21" s="82">
        <v>55.997748999999999</v>
      </c>
      <c r="D21" s="82">
        <v>63.424591999999997</v>
      </c>
      <c r="E21" s="82">
        <v>743.30472199999997</v>
      </c>
      <c r="F21" s="82">
        <v>507.25501100000002</v>
      </c>
      <c r="G21" s="83">
        <v>46.534722354866972</v>
      </c>
    </row>
    <row r="22" spans="1:7" ht="12.75" customHeight="1" x14ac:dyDescent="0.2">
      <c r="A22" s="66" t="s">
        <v>69</v>
      </c>
      <c r="B22" s="82">
        <v>28.040212</v>
      </c>
      <c r="C22" s="82">
        <v>35.494712999999997</v>
      </c>
      <c r="D22" s="82">
        <v>35.297755000000002</v>
      </c>
      <c r="E22" s="82">
        <v>287.889724</v>
      </c>
      <c r="F22" s="82">
        <v>305.44299699999999</v>
      </c>
      <c r="G22" s="83">
        <v>-5.7468245048682434</v>
      </c>
    </row>
    <row r="23" spans="1:7" ht="12.75" customHeight="1" x14ac:dyDescent="0.2">
      <c r="A23" s="66" t="s">
        <v>70</v>
      </c>
      <c r="B23" s="82">
        <v>275.795141</v>
      </c>
      <c r="C23" s="82">
        <v>180.551287</v>
      </c>
      <c r="D23" s="82">
        <v>187.06787700000001</v>
      </c>
      <c r="E23" s="82">
        <v>1486.7335459999999</v>
      </c>
      <c r="F23" s="82">
        <v>758.31947100000002</v>
      </c>
      <c r="G23" s="83">
        <v>96.056359206949594</v>
      </c>
    </row>
    <row r="24" spans="1:7" ht="12.75" customHeight="1" x14ac:dyDescent="0.2">
      <c r="A24" s="66" t="s">
        <v>164</v>
      </c>
      <c r="B24" s="82">
        <v>10.888019999999999</v>
      </c>
      <c r="C24" s="82">
        <v>9.3301569999999998</v>
      </c>
      <c r="D24" s="82">
        <v>9.7032469999999993</v>
      </c>
      <c r="E24" s="82">
        <v>76.843452999999997</v>
      </c>
      <c r="F24" s="82">
        <v>75.402783999999997</v>
      </c>
      <c r="G24" s="83">
        <v>1.9106310451348776</v>
      </c>
    </row>
    <row r="25" spans="1:7" ht="12.75" customHeight="1" x14ac:dyDescent="0.2">
      <c r="A25" s="66" t="s">
        <v>71</v>
      </c>
      <c r="B25" s="82">
        <v>0.72362300000000002</v>
      </c>
      <c r="C25" s="82">
        <v>0.500085</v>
      </c>
      <c r="D25" s="82">
        <v>2.0713900000000001</v>
      </c>
      <c r="E25" s="82">
        <v>31.349067000000002</v>
      </c>
      <c r="F25" s="82">
        <v>6.3969670000000001</v>
      </c>
      <c r="G25" s="83">
        <v>390.06141504247245</v>
      </c>
    </row>
    <row r="26" spans="1:7" ht="12.75" customHeight="1" x14ac:dyDescent="0.2">
      <c r="A26" s="66" t="s">
        <v>72</v>
      </c>
      <c r="B26" s="82">
        <v>1.0469139999999999</v>
      </c>
      <c r="C26" s="82">
        <v>1.133761</v>
      </c>
      <c r="D26" s="82">
        <v>1.4613119999999999</v>
      </c>
      <c r="E26" s="82">
        <v>10.874392</v>
      </c>
      <c r="F26" s="82">
        <v>8.7843909999999994</v>
      </c>
      <c r="G26" s="83">
        <v>23.792212801092305</v>
      </c>
    </row>
    <row r="27" spans="1:7" ht="12.75" customHeight="1" x14ac:dyDescent="0.2">
      <c r="A27" s="66" t="s">
        <v>80</v>
      </c>
      <c r="B27" s="82">
        <v>5.2333550000000004</v>
      </c>
      <c r="C27" s="82">
        <v>4.0249160000000002</v>
      </c>
      <c r="D27" s="82">
        <v>2.712021</v>
      </c>
      <c r="E27" s="82">
        <v>56.625185000000002</v>
      </c>
      <c r="F27" s="82">
        <v>100.37171600000001</v>
      </c>
      <c r="G27" s="83">
        <v>-43.58452036428271</v>
      </c>
    </row>
    <row r="28" spans="1:7" ht="12.75" customHeight="1" x14ac:dyDescent="0.2">
      <c r="A28" s="66" t="s">
        <v>81</v>
      </c>
      <c r="B28" s="82">
        <v>8.392925</v>
      </c>
      <c r="C28" s="82">
        <v>5.0963050000000001</v>
      </c>
      <c r="D28" s="82">
        <v>5.6494489999999997</v>
      </c>
      <c r="E28" s="82">
        <v>81.548503999999994</v>
      </c>
      <c r="F28" s="82">
        <v>62.937582999999997</v>
      </c>
      <c r="G28" s="83">
        <v>29.570441241761699</v>
      </c>
    </row>
    <row r="29" spans="1:7" ht="12.75" customHeight="1" x14ac:dyDescent="0.2">
      <c r="A29" s="66" t="s">
        <v>73</v>
      </c>
      <c r="B29" s="82">
        <v>9.71556</v>
      </c>
      <c r="C29" s="82">
        <v>6.3669799999999999</v>
      </c>
      <c r="D29" s="82">
        <v>6.4067480000000003</v>
      </c>
      <c r="E29" s="82">
        <v>56.909516000000004</v>
      </c>
      <c r="F29" s="82">
        <v>40.397500999999998</v>
      </c>
      <c r="G29" s="83">
        <v>40.873852568256666</v>
      </c>
    </row>
    <row r="30" spans="1:7" ht="12.75" customHeight="1" x14ac:dyDescent="0.2">
      <c r="A30" s="66" t="s">
        <v>74</v>
      </c>
      <c r="B30" s="82">
        <v>27.905556000000001</v>
      </c>
      <c r="C30" s="82">
        <v>30.415154999999999</v>
      </c>
      <c r="D30" s="82">
        <v>32.393951000000001</v>
      </c>
      <c r="E30" s="82">
        <v>266.91018600000001</v>
      </c>
      <c r="F30" s="82">
        <v>275.60136699999998</v>
      </c>
      <c r="G30" s="83">
        <v>-3.1535333422348231</v>
      </c>
    </row>
    <row r="31" spans="1:7" ht="12.75" customHeight="1" x14ac:dyDescent="0.2">
      <c r="A31" s="66" t="s">
        <v>79</v>
      </c>
      <c r="B31" s="82">
        <v>4.7989259999999998</v>
      </c>
      <c r="C31" s="82">
        <v>4.048597</v>
      </c>
      <c r="D31" s="82">
        <v>5.2057830000000003</v>
      </c>
      <c r="E31" s="82">
        <v>50.282131999999997</v>
      </c>
      <c r="F31" s="82">
        <v>45.741140999999999</v>
      </c>
      <c r="G31" s="83">
        <v>9.9275857591746615</v>
      </c>
    </row>
    <row r="32" spans="1:7" ht="12.75" customHeight="1" x14ac:dyDescent="0.2">
      <c r="A32" s="58" t="s">
        <v>75</v>
      </c>
      <c r="B32" s="82">
        <v>625.53767999999968</v>
      </c>
      <c r="C32" s="82">
        <v>521.1001339999998</v>
      </c>
      <c r="D32" s="82">
        <v>517.17395899999974</v>
      </c>
      <c r="E32" s="82">
        <v>5370.9538460000003</v>
      </c>
      <c r="F32" s="82">
        <v>6635.0378389999987</v>
      </c>
      <c r="G32" s="83">
        <v>-19.051647084359587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76</v>
      </c>
      <c r="B34" s="82">
        <v>129.57784000000001</v>
      </c>
      <c r="C34" s="82">
        <v>52.457861000000001</v>
      </c>
      <c r="D34" s="82">
        <v>51.674985</v>
      </c>
      <c r="E34" s="82">
        <v>520.24698699999999</v>
      </c>
      <c r="F34" s="82">
        <v>622.30778799999996</v>
      </c>
      <c r="G34" s="83">
        <v>-16.400373411364086</v>
      </c>
    </row>
    <row r="35" spans="1:7" ht="12.75" customHeight="1" x14ac:dyDescent="0.2">
      <c r="A35" s="66" t="s">
        <v>77</v>
      </c>
      <c r="B35" s="82">
        <v>173.12720999999999</v>
      </c>
      <c r="C35" s="82">
        <v>170.759998</v>
      </c>
      <c r="D35" s="82">
        <v>178.700052</v>
      </c>
      <c r="E35" s="82">
        <v>1722.064044</v>
      </c>
      <c r="F35" s="82">
        <v>1687.3118939999999</v>
      </c>
      <c r="G35" s="83">
        <v>2.0596162525480395</v>
      </c>
    </row>
    <row r="36" spans="1:7" ht="12.75" customHeight="1" x14ac:dyDescent="0.2">
      <c r="A36" s="66" t="s">
        <v>78</v>
      </c>
      <c r="B36" s="82">
        <v>35.809190999999998</v>
      </c>
      <c r="C36" s="82">
        <v>37.084743000000003</v>
      </c>
      <c r="D36" s="82">
        <v>54.863342000000003</v>
      </c>
      <c r="E36" s="82">
        <v>400.95700099999999</v>
      </c>
      <c r="F36" s="82">
        <v>445.87004200000001</v>
      </c>
      <c r="G36" s="83">
        <v>-10.073123728729911</v>
      </c>
    </row>
    <row r="37" spans="1:7" ht="12.75" customHeight="1" x14ac:dyDescent="0.2">
      <c r="A37" s="66" t="s">
        <v>82</v>
      </c>
      <c r="B37" s="82">
        <v>203.34468699999999</v>
      </c>
      <c r="C37" s="82">
        <v>189.28068099999999</v>
      </c>
      <c r="D37" s="82">
        <v>141.112041</v>
      </c>
      <c r="E37" s="82">
        <v>1495.9348</v>
      </c>
      <c r="F37" s="82">
        <v>1363.896037</v>
      </c>
      <c r="G37" s="83">
        <v>9.6809990950945206</v>
      </c>
    </row>
    <row r="38" spans="1:7" ht="12.75" customHeight="1" x14ac:dyDescent="0.2">
      <c r="A38" s="66" t="s">
        <v>83</v>
      </c>
      <c r="B38" s="82">
        <v>27.022791999999999</v>
      </c>
      <c r="C38" s="82">
        <v>18.641662</v>
      </c>
      <c r="D38" s="82">
        <v>24.051656999999999</v>
      </c>
      <c r="E38" s="82">
        <v>686.27345100000002</v>
      </c>
      <c r="F38" s="82">
        <v>1911.8610719999999</v>
      </c>
      <c r="G38" s="83">
        <v>-64.104428870342105</v>
      </c>
    </row>
    <row r="39" spans="1:7" ht="12.75" customHeight="1" x14ac:dyDescent="0.2">
      <c r="A39" s="66" t="s">
        <v>84</v>
      </c>
      <c r="B39" s="82">
        <v>51.624164</v>
      </c>
      <c r="C39" s="82">
        <v>46.371237999999998</v>
      </c>
      <c r="D39" s="82">
        <v>59.987622000000002</v>
      </c>
      <c r="E39" s="82">
        <v>482.77264700000001</v>
      </c>
      <c r="F39" s="82">
        <v>554.77109800000005</v>
      </c>
      <c r="G39" s="83">
        <v>-12.978046487922853</v>
      </c>
    </row>
    <row r="40" spans="1:7" ht="12.75" customHeight="1" x14ac:dyDescent="0.2">
      <c r="A40" s="66" t="s">
        <v>85</v>
      </c>
      <c r="B40" s="82">
        <v>5.0317959999999999</v>
      </c>
      <c r="C40" s="82">
        <v>6.5039509999999998</v>
      </c>
      <c r="D40" s="82">
        <v>6.7842599999999997</v>
      </c>
      <c r="E40" s="82">
        <v>62.704915999999997</v>
      </c>
      <c r="F40" s="82">
        <v>49.019908000000001</v>
      </c>
      <c r="G40" s="83">
        <v>27.917245377123095</v>
      </c>
    </row>
    <row r="41" spans="1:7" ht="12.75" customHeight="1" x14ac:dyDescent="0.2">
      <c r="A41" s="67" t="s">
        <v>86</v>
      </c>
      <c r="B41" s="82">
        <v>891.3442100000002</v>
      </c>
      <c r="C41" s="82">
        <v>451.92600700000003</v>
      </c>
      <c r="D41" s="82">
        <v>879.18124099999977</v>
      </c>
      <c r="E41" s="82">
        <v>6440.2371979999989</v>
      </c>
      <c r="F41" s="82">
        <v>6165.982935</v>
      </c>
      <c r="G41" s="83">
        <v>4.4478595852617104</v>
      </c>
    </row>
    <row r="42" spans="1:7" ht="12.75" customHeight="1" x14ac:dyDescent="0.2">
      <c r="A42" s="58" t="s">
        <v>34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87</v>
      </c>
      <c r="B43" s="82">
        <v>34.492015000000002</v>
      </c>
      <c r="C43" s="82">
        <v>27.841208999999999</v>
      </c>
      <c r="D43" s="82">
        <v>23.390889000000001</v>
      </c>
      <c r="E43" s="82">
        <v>237.01886999999999</v>
      </c>
      <c r="F43" s="82">
        <v>256.43068499999998</v>
      </c>
      <c r="G43" s="83">
        <v>-7.5700047363676504</v>
      </c>
    </row>
    <row r="44" spans="1:7" ht="12.75" customHeight="1" x14ac:dyDescent="0.2">
      <c r="A44" s="58" t="s">
        <v>88</v>
      </c>
      <c r="B44" s="82">
        <v>2.560073</v>
      </c>
      <c r="C44" s="82">
        <v>3.0008680000000001</v>
      </c>
      <c r="D44" s="82">
        <v>3.1768900000000002</v>
      </c>
      <c r="E44" s="82">
        <v>35.600737000000002</v>
      </c>
      <c r="F44" s="82">
        <v>30.328982</v>
      </c>
      <c r="G44" s="83">
        <v>17.381905531811142</v>
      </c>
    </row>
    <row r="45" spans="1:7" ht="12.75" customHeight="1" x14ac:dyDescent="0.2">
      <c r="A45" s="58" t="s">
        <v>89</v>
      </c>
      <c r="B45" s="82">
        <v>32.083621000000001</v>
      </c>
      <c r="C45" s="82">
        <v>24.056206</v>
      </c>
      <c r="D45" s="82">
        <v>37.267899</v>
      </c>
      <c r="E45" s="82">
        <v>1156.795961</v>
      </c>
      <c r="F45" s="82">
        <v>679.64678800000002</v>
      </c>
      <c r="G45" s="83">
        <v>70.205462811662699</v>
      </c>
    </row>
    <row r="46" spans="1:7" ht="12.75" customHeight="1" x14ac:dyDescent="0.2">
      <c r="A46" s="58" t="s">
        <v>90</v>
      </c>
      <c r="B46" s="82">
        <v>186.078867</v>
      </c>
      <c r="C46" s="82">
        <v>120.371139</v>
      </c>
      <c r="D46" s="82">
        <v>36.320678000000001</v>
      </c>
      <c r="E46" s="82">
        <v>807.64666399999999</v>
      </c>
      <c r="F46" s="82">
        <v>1219.9077609999999</v>
      </c>
      <c r="G46" s="83">
        <v>-33.794448250911657</v>
      </c>
    </row>
    <row r="47" spans="1:7" ht="12.75" customHeight="1" x14ac:dyDescent="0.2">
      <c r="A47" s="58" t="s">
        <v>163</v>
      </c>
      <c r="B47" s="82">
        <v>609.54541600000005</v>
      </c>
      <c r="C47" s="82">
        <v>252.189505</v>
      </c>
      <c r="D47" s="82">
        <v>756.82402000000002</v>
      </c>
      <c r="E47" s="82">
        <v>3705.5075579999998</v>
      </c>
      <c r="F47" s="82">
        <v>3710.3027619999998</v>
      </c>
      <c r="G47" s="83">
        <v>-0.12924023476227831</v>
      </c>
    </row>
    <row r="48" spans="1:7" ht="12.75" hidden="1" customHeight="1" x14ac:dyDescent="0.2">
      <c r="A48" s="58"/>
      <c r="B48" s="82"/>
      <c r="C48" s="82"/>
      <c r="D48" s="82"/>
      <c r="E48" s="82"/>
      <c r="F48" s="82"/>
      <c r="G48" s="83"/>
    </row>
    <row r="49" spans="1:7" ht="12.75" customHeight="1" x14ac:dyDescent="0.2">
      <c r="A49" s="59" t="s">
        <v>91</v>
      </c>
      <c r="B49" s="82">
        <v>68.257897999999997</v>
      </c>
      <c r="C49" s="82">
        <v>69.719752</v>
      </c>
      <c r="D49" s="82">
        <v>51.477704000000003</v>
      </c>
      <c r="E49" s="82">
        <v>1000.469116</v>
      </c>
      <c r="F49" s="82">
        <v>728.65087300000005</v>
      </c>
      <c r="G49" s="83">
        <v>37.304318580017679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92</v>
      </c>
      <c r="B51" s="82">
        <v>9.0584760000000006</v>
      </c>
      <c r="C51" s="82">
        <v>6.6955710000000002</v>
      </c>
      <c r="D51" s="82">
        <v>9.9392230000000001</v>
      </c>
      <c r="E51" s="82">
        <v>60.480066000000001</v>
      </c>
      <c r="F51" s="82">
        <v>55.608322999999999</v>
      </c>
      <c r="G51" s="83">
        <v>8.7608162540704484</v>
      </c>
    </row>
    <row r="52" spans="1:7" ht="12.75" customHeight="1" x14ac:dyDescent="0.2">
      <c r="A52" s="67" t="s">
        <v>93</v>
      </c>
      <c r="B52" s="82">
        <v>2.9361320000000002</v>
      </c>
      <c r="C52" s="82">
        <v>4.726947</v>
      </c>
      <c r="D52" s="82">
        <v>3.6493679999999999</v>
      </c>
      <c r="E52" s="82">
        <v>33.772016999999998</v>
      </c>
      <c r="F52" s="82">
        <v>26.656952</v>
      </c>
      <c r="G52" s="83">
        <v>26.691217360484416</v>
      </c>
    </row>
    <row r="53" spans="1:7" ht="12.75" customHeight="1" x14ac:dyDescent="0.2">
      <c r="A53" s="67" t="s">
        <v>94</v>
      </c>
      <c r="B53" s="82">
        <v>14.024767000000001</v>
      </c>
      <c r="C53" s="82">
        <v>10.598890000000001</v>
      </c>
      <c r="D53" s="82">
        <v>17.998096</v>
      </c>
      <c r="E53" s="82">
        <v>148.55146300000001</v>
      </c>
      <c r="F53" s="82">
        <v>163.01509899999999</v>
      </c>
      <c r="G53" s="83">
        <v>-8.872574435574208</v>
      </c>
    </row>
    <row r="54" spans="1:7" ht="12.75" customHeight="1" x14ac:dyDescent="0.2">
      <c r="A54" s="60" t="s">
        <v>95</v>
      </c>
      <c r="B54" s="82">
        <v>309.40213499999999</v>
      </c>
      <c r="C54" s="82">
        <v>203.40773999999999</v>
      </c>
      <c r="D54" s="82">
        <v>193.74844400000001</v>
      </c>
      <c r="E54" s="82">
        <v>2603.1582939999998</v>
      </c>
      <c r="F54" s="82">
        <v>6619.5176750000001</v>
      </c>
      <c r="G54" s="83">
        <v>-60.674501953044491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96</v>
      </c>
      <c r="B56" s="82">
        <v>234.31811099999999</v>
      </c>
      <c r="C56" s="82">
        <v>122.193082</v>
      </c>
      <c r="D56" s="82">
        <v>125.187912</v>
      </c>
      <c r="E56" s="82">
        <v>1782.8130570000001</v>
      </c>
      <c r="F56" s="82">
        <v>5228.5514130000001</v>
      </c>
      <c r="G56" s="83">
        <v>-65.90235198668401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97</v>
      </c>
      <c r="B58" s="82">
        <v>204.83834200000001</v>
      </c>
      <c r="C58" s="82">
        <v>104.417889</v>
      </c>
      <c r="D58" s="82">
        <v>104.44127</v>
      </c>
      <c r="E58" s="82">
        <v>1602.408995</v>
      </c>
      <c r="F58" s="82">
        <v>4094.7279610000001</v>
      </c>
      <c r="G58" s="83">
        <v>-60.866533497168753</v>
      </c>
    </row>
    <row r="59" spans="1:7" ht="12.75" customHeight="1" x14ac:dyDescent="0.2">
      <c r="A59" s="57" t="s">
        <v>98</v>
      </c>
      <c r="B59" s="82">
        <v>13.974849000000001</v>
      </c>
      <c r="C59" s="82">
        <v>6.1044359999999998</v>
      </c>
      <c r="D59" s="82">
        <v>8.6682439999999996</v>
      </c>
      <c r="E59" s="82">
        <v>82.813777999999999</v>
      </c>
      <c r="F59" s="82">
        <v>398.62007399999999</v>
      </c>
      <c r="G59" s="83">
        <v>-79.224885197327012</v>
      </c>
    </row>
    <row r="60" spans="1:7" ht="12.75" customHeight="1" x14ac:dyDescent="0.2">
      <c r="A60" s="64" t="s">
        <v>146</v>
      </c>
      <c r="B60" s="82">
        <v>43.909115</v>
      </c>
      <c r="C60" s="82">
        <v>51.751843000000001</v>
      </c>
      <c r="D60" s="82">
        <v>42.843662000000002</v>
      </c>
      <c r="E60" s="82">
        <v>550.356087</v>
      </c>
      <c r="F60" s="82">
        <v>1189.0361909999999</v>
      </c>
      <c r="G60" s="83">
        <v>-53.71410128928531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99</v>
      </c>
      <c r="B62" s="82">
        <v>22.512270999999998</v>
      </c>
      <c r="C62" s="82">
        <v>32.740752999999998</v>
      </c>
      <c r="D62" s="82">
        <v>20.363164999999999</v>
      </c>
      <c r="E62" s="82">
        <v>277.00491399999999</v>
      </c>
      <c r="F62" s="82">
        <v>342.81040300000001</v>
      </c>
      <c r="G62" s="83">
        <v>-19.195884495955639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100</v>
      </c>
      <c r="B64" s="82">
        <v>1043.1890599999999</v>
      </c>
      <c r="C64" s="82">
        <v>1182.4964460000001</v>
      </c>
      <c r="D64" s="82">
        <v>1235.0100950000001</v>
      </c>
      <c r="E64" s="82">
        <v>8639.4852360000004</v>
      </c>
      <c r="F64" s="82">
        <v>6765.7634200000002</v>
      </c>
      <c r="G64" s="83">
        <v>27.694166935562166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101</v>
      </c>
      <c r="B66" s="82">
        <v>117.429227</v>
      </c>
      <c r="C66" s="82">
        <v>43.568694999999998</v>
      </c>
      <c r="D66" s="82">
        <v>114.730442</v>
      </c>
      <c r="E66" s="82">
        <v>994.79546300000004</v>
      </c>
      <c r="F66" s="82">
        <v>1059.4724699999999</v>
      </c>
      <c r="G66" s="83">
        <v>-6.1046425302584595</v>
      </c>
    </row>
    <row r="67" spans="1:7" ht="12.75" customHeight="1" x14ac:dyDescent="0.2">
      <c r="A67" s="67" t="s">
        <v>185</v>
      </c>
      <c r="B67" s="82">
        <v>222.56015099999999</v>
      </c>
      <c r="C67" s="82">
        <v>585.25296500000002</v>
      </c>
      <c r="D67" s="82">
        <v>346.85747500000002</v>
      </c>
      <c r="E67" s="82">
        <v>3704.3088360000002</v>
      </c>
      <c r="F67" s="82">
        <v>2315.266588</v>
      </c>
      <c r="G67" s="83">
        <v>59.99491614483577</v>
      </c>
    </row>
    <row r="68" spans="1:7" ht="12.75" customHeight="1" x14ac:dyDescent="0.2">
      <c r="A68" s="67" t="s">
        <v>102</v>
      </c>
      <c r="B68" s="82">
        <v>13.663682</v>
      </c>
      <c r="C68" s="82">
        <v>9.9290400000000005</v>
      </c>
      <c r="D68" s="82">
        <v>88.826646999999994</v>
      </c>
      <c r="E68" s="82">
        <v>335.61758500000002</v>
      </c>
      <c r="F68" s="82">
        <v>379.872838</v>
      </c>
      <c r="G68" s="83">
        <v>-11.650017735671852</v>
      </c>
    </row>
    <row r="69" spans="1:7" ht="12.75" customHeight="1" x14ac:dyDescent="0.2">
      <c r="A69" s="67" t="s">
        <v>103</v>
      </c>
      <c r="B69" s="82">
        <v>14.051685000000001</v>
      </c>
      <c r="C69" s="82">
        <v>10.277138000000001</v>
      </c>
      <c r="D69" s="82">
        <v>12.815014</v>
      </c>
      <c r="E69" s="82">
        <v>103.523465</v>
      </c>
      <c r="F69" s="82">
        <v>127.436342</v>
      </c>
      <c r="G69" s="83">
        <v>-18.764566390331581</v>
      </c>
    </row>
    <row r="70" spans="1:7" ht="12.75" customHeight="1" x14ac:dyDescent="0.2">
      <c r="A70" s="68" t="s">
        <v>104</v>
      </c>
      <c r="B70" s="82">
        <v>5.148981</v>
      </c>
      <c r="C70" s="82">
        <v>10.268077999999999</v>
      </c>
      <c r="D70" s="82">
        <v>8.5359499999999997</v>
      </c>
      <c r="E70" s="82">
        <v>318.990478</v>
      </c>
      <c r="F70" s="82">
        <v>314.01787300000001</v>
      </c>
      <c r="G70" s="83">
        <v>1.58354202978758</v>
      </c>
    </row>
    <row r="71" spans="1:7" ht="12.75" customHeight="1" x14ac:dyDescent="0.2">
      <c r="A71" s="61" t="s">
        <v>105</v>
      </c>
      <c r="B71" s="82">
        <v>89.878372999999996</v>
      </c>
      <c r="C71" s="82">
        <v>97.106066999999996</v>
      </c>
      <c r="D71" s="82">
        <v>86.692114000000004</v>
      </c>
      <c r="E71" s="82">
        <v>574.91253700000004</v>
      </c>
      <c r="F71" s="82">
        <v>512.35981400000003</v>
      </c>
      <c r="G71" s="83">
        <v>12.208748869598111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128</v>
      </c>
      <c r="B73" s="82">
        <v>8.2861200000000004</v>
      </c>
      <c r="C73" s="82">
        <v>86.581800000000001</v>
      </c>
      <c r="D73" s="82">
        <v>85.353853999999998</v>
      </c>
      <c r="E73" s="82">
        <v>313.72504700000002</v>
      </c>
      <c r="F73" s="82">
        <v>327.26677599999999</v>
      </c>
      <c r="G73" s="83">
        <v>-4.1378257718406388</v>
      </c>
    </row>
    <row r="74" spans="1:7" ht="24" x14ac:dyDescent="0.2">
      <c r="A74" s="62" t="s">
        <v>124</v>
      </c>
      <c r="B74" s="82">
        <v>203.33002200000001</v>
      </c>
      <c r="C74" s="82">
        <v>196.39618200000001</v>
      </c>
      <c r="D74" s="82">
        <v>188.33009100000001</v>
      </c>
      <c r="E74" s="82">
        <v>1659.785725</v>
      </c>
      <c r="F74" s="82">
        <v>1805.8511350000001</v>
      </c>
      <c r="G74" s="83">
        <v>-8.0884524293858817</v>
      </c>
    </row>
    <row r="75" spans="1:7" x14ac:dyDescent="0.2">
      <c r="A75" s="63" t="s">
        <v>55</v>
      </c>
      <c r="B75" s="89">
        <v>5119.2746139999999</v>
      </c>
      <c r="C75" s="90">
        <v>4461.6283599999997</v>
      </c>
      <c r="D75" s="90">
        <v>5061.5329380000003</v>
      </c>
      <c r="E75" s="90">
        <v>41164.384122000003</v>
      </c>
      <c r="F75" s="90">
        <v>39860.833467999997</v>
      </c>
      <c r="G75" s="91">
        <v>3.2702543840346152</v>
      </c>
    </row>
    <row r="76" spans="1:7" ht="12" customHeight="1" x14ac:dyDescent="0.2"/>
    <row r="77" spans="1:7" x14ac:dyDescent="0.2">
      <c r="A77" s="33" t="s">
        <v>149</v>
      </c>
    </row>
    <row r="78" spans="1:7" x14ac:dyDescent="0.2">
      <c r="A78" s="33" t="s">
        <v>162</v>
      </c>
    </row>
    <row r="79" spans="1:7" x14ac:dyDescent="0.2">
      <c r="A79" s="32" t="s">
        <v>130</v>
      </c>
      <c r="B79" s="32"/>
      <c r="C79" s="32"/>
      <c r="D79" s="32"/>
      <c r="E79" s="32"/>
      <c r="F79" s="32"/>
      <c r="G79" s="32"/>
    </row>
    <row r="80" spans="1:7" x14ac:dyDescent="0.2">
      <c r="A80" s="117" t="s">
        <v>131</v>
      </c>
      <c r="B80" s="117"/>
      <c r="C80" s="117"/>
      <c r="D80" s="117"/>
      <c r="E80" s="117"/>
      <c r="F80" s="117"/>
      <c r="G80" s="117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1" priority="7">
      <formula>MOD(ROW(),2)=1</formula>
    </cfRule>
  </conditionalFormatting>
  <conditionalFormatting sqref="A24:G24">
    <cfRule type="expression" dxfId="0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9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8" t="s">
        <v>153</v>
      </c>
      <c r="B1" s="118"/>
      <c r="C1" s="118"/>
      <c r="D1" s="118"/>
      <c r="E1" s="118"/>
      <c r="F1" s="118"/>
      <c r="G1" s="118"/>
    </row>
    <row r="2" spans="1:7" x14ac:dyDescent="0.2">
      <c r="A2" s="118" t="s">
        <v>171</v>
      </c>
      <c r="B2" s="118"/>
      <c r="C2" s="118"/>
      <c r="D2" s="118"/>
      <c r="E2" s="118"/>
      <c r="F2" s="118"/>
      <c r="G2" s="118"/>
    </row>
    <row r="3" spans="1:7" x14ac:dyDescent="0.2">
      <c r="A3" s="100"/>
      <c r="B3" s="100"/>
      <c r="C3" s="100"/>
      <c r="D3" s="100"/>
      <c r="E3" s="100"/>
      <c r="F3" s="100"/>
      <c r="G3" s="100"/>
    </row>
    <row r="35" spans="1:7" x14ac:dyDescent="0.2">
      <c r="A35" s="140" t="s">
        <v>172</v>
      </c>
      <c r="B35" s="140"/>
      <c r="C35" s="140"/>
      <c r="D35" s="140"/>
      <c r="E35" s="140"/>
      <c r="F35" s="140"/>
      <c r="G35" s="140"/>
    </row>
    <row r="36" spans="1:7" x14ac:dyDescent="0.2">
      <c r="A36" s="101"/>
      <c r="B36" s="101"/>
      <c r="C36" s="101"/>
      <c r="D36" s="101"/>
      <c r="E36" s="101"/>
      <c r="F36" s="101"/>
      <c r="G36" s="101"/>
    </row>
    <row r="37" spans="1:7" x14ac:dyDescent="0.2">
      <c r="A37" s="43"/>
      <c r="B37" s="43"/>
      <c r="C37" s="43"/>
      <c r="D37" s="43"/>
      <c r="E37" s="43"/>
      <c r="F37" s="43"/>
      <c r="G37" s="43"/>
    </row>
    <row r="38" spans="1:7" x14ac:dyDescent="0.2">
      <c r="A38" s="43"/>
      <c r="B38" s="43"/>
      <c r="C38" s="43"/>
      <c r="D38" s="43"/>
      <c r="E38" s="43"/>
      <c r="F38" s="43"/>
      <c r="G38" s="43"/>
    </row>
    <row r="39" spans="1:7" x14ac:dyDescent="0.2">
      <c r="A39" s="43"/>
      <c r="B39" s="43"/>
      <c r="C39" s="43"/>
      <c r="D39" s="43"/>
      <c r="E39" s="43"/>
      <c r="F39" s="43"/>
      <c r="G39" s="43"/>
    </row>
  </sheetData>
  <mergeCells count="3">
    <mergeCell ref="A35:G35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C7" sqref="C7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76" t="s">
        <v>154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108</v>
      </c>
      <c r="B3" s="144" t="s">
        <v>109</v>
      </c>
      <c r="C3" s="145"/>
      <c r="D3" s="146"/>
      <c r="E3" s="14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7" t="s">
        <v>173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8"/>
      <c r="D5" s="146"/>
      <c r="E5" s="14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9"/>
      <c r="C6" s="146"/>
      <c r="D6" s="146"/>
      <c r="E6" s="14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4">
        <v>41164.384122000003</v>
      </c>
      <c r="C8" s="95"/>
      <c r="D8" s="94">
        <v>39860.833467999997</v>
      </c>
      <c r="E8" s="9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2025</v>
      </c>
      <c r="C9" s="21">
        <v>2025</v>
      </c>
      <c r="D9" s="12">
        <v>2024</v>
      </c>
      <c r="E9" s="12">
        <v>2024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174</v>
      </c>
      <c r="B10" s="92">
        <v>4427.4296590000004</v>
      </c>
      <c r="C10" s="96">
        <f t="shared" ref="C10:C24" si="0">IF(B$8&gt;0,B10/B$8*100,0)</f>
        <v>10.755486213223321</v>
      </c>
      <c r="D10" s="92">
        <v>3254.872746</v>
      </c>
      <c r="E10" s="96">
        <f t="shared" ref="E10:E24" si="1">IF(D$8&gt;0,D10/D$8*100,0)</f>
        <v>8.1655912905408492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175</v>
      </c>
      <c r="B11" s="93">
        <v>3705.5075579999998</v>
      </c>
      <c r="C11" s="97">
        <f t="shared" si="0"/>
        <v>9.0017320483111973</v>
      </c>
      <c r="D11" s="92">
        <v>3710.3027619999998</v>
      </c>
      <c r="E11" s="96">
        <f t="shared" si="1"/>
        <v>9.3081414491209902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176</v>
      </c>
      <c r="B12" s="93">
        <v>3542.86762</v>
      </c>
      <c r="C12" s="97">
        <f t="shared" si="0"/>
        <v>8.606633369030634</v>
      </c>
      <c r="D12" s="92">
        <v>2021.3841050000001</v>
      </c>
      <c r="E12" s="96">
        <f t="shared" si="1"/>
        <v>5.0711034595469595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63</v>
      </c>
      <c r="B13" s="93">
        <v>3298.0695129999999</v>
      </c>
      <c r="C13" s="97">
        <f t="shared" si="0"/>
        <v>8.0119491238479892</v>
      </c>
      <c r="D13" s="92">
        <v>2275.7723030000002</v>
      </c>
      <c r="E13" s="96">
        <f t="shared" si="1"/>
        <v>5.7092943247836869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64</v>
      </c>
      <c r="B14" s="93">
        <v>1882.628332</v>
      </c>
      <c r="C14" s="97">
        <f t="shared" si="0"/>
        <v>4.5734398124854811</v>
      </c>
      <c r="D14" s="92">
        <v>1318.5711470000001</v>
      </c>
      <c r="E14" s="96">
        <f t="shared" si="1"/>
        <v>3.3079367195333234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77</v>
      </c>
      <c r="B15" s="93">
        <v>1722.064044</v>
      </c>
      <c r="C15" s="97">
        <f t="shared" si="0"/>
        <v>4.1833834775622343</v>
      </c>
      <c r="D15" s="92">
        <v>1687.3118939999999</v>
      </c>
      <c r="E15" s="96">
        <f t="shared" si="1"/>
        <v>4.2330070578041532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177</v>
      </c>
      <c r="B16" s="93">
        <v>1602.408995</v>
      </c>
      <c r="C16" s="97">
        <f t="shared" si="0"/>
        <v>3.8927073225507201</v>
      </c>
      <c r="D16" s="92">
        <v>4094.7279610000001</v>
      </c>
      <c r="E16" s="96">
        <f t="shared" si="1"/>
        <v>10.272559815607517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178</v>
      </c>
      <c r="B17" s="93">
        <v>1515.427801</v>
      </c>
      <c r="C17" s="97">
        <f t="shared" si="0"/>
        <v>3.6814052568081319</v>
      </c>
      <c r="D17" s="92">
        <v>1567.9041729999999</v>
      </c>
      <c r="E17" s="96">
        <f t="shared" si="1"/>
        <v>3.9334455318369161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179</v>
      </c>
      <c r="B18" s="93">
        <v>1495.9348</v>
      </c>
      <c r="C18" s="97">
        <f t="shared" si="0"/>
        <v>3.6340512117622299</v>
      </c>
      <c r="D18" s="92">
        <v>1363.896037</v>
      </c>
      <c r="E18" s="96">
        <f t="shared" si="1"/>
        <v>3.4216445526532366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70</v>
      </c>
      <c r="B19" s="93">
        <v>1486.7335459999999</v>
      </c>
      <c r="C19" s="97">
        <f t="shared" si="0"/>
        <v>3.6116987481064391</v>
      </c>
      <c r="D19" s="92">
        <v>758.31947100000002</v>
      </c>
      <c r="E19" s="96">
        <f t="shared" si="1"/>
        <v>1.902417498642555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89</v>
      </c>
      <c r="B20" s="93">
        <v>1156.795961</v>
      </c>
      <c r="C20" s="97">
        <f t="shared" si="0"/>
        <v>2.8101864893000035</v>
      </c>
      <c r="D20" s="92">
        <v>679.64678800000002</v>
      </c>
      <c r="E20" s="96">
        <f t="shared" si="1"/>
        <v>1.7050491143031814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61</v>
      </c>
      <c r="B21" s="93">
        <v>1048.756582</v>
      </c>
      <c r="C21" s="97">
        <f t="shared" si="0"/>
        <v>2.5477281012920581</v>
      </c>
      <c r="D21" s="92">
        <v>1084.287509</v>
      </c>
      <c r="E21" s="96">
        <f t="shared" si="1"/>
        <v>2.720182732431971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90</v>
      </c>
      <c r="B22" s="93">
        <v>807.64666399999999</v>
      </c>
      <c r="C22" s="97">
        <f t="shared" si="0"/>
        <v>1.9620035164533391</v>
      </c>
      <c r="D22" s="92">
        <v>1219.9077609999999</v>
      </c>
      <c r="E22" s="96">
        <f t="shared" si="1"/>
        <v>3.0604170933338199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68</v>
      </c>
      <c r="B23" s="93">
        <v>743.30472199999997</v>
      </c>
      <c r="C23" s="97">
        <f t="shared" si="0"/>
        <v>1.8056986345211616</v>
      </c>
      <c r="D23" s="92">
        <v>507.25501100000002</v>
      </c>
      <c r="E23" s="96">
        <f t="shared" si="1"/>
        <v>1.2725649889062678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83</v>
      </c>
      <c r="B24" s="93">
        <v>686.27345100000002</v>
      </c>
      <c r="C24" s="97">
        <f t="shared" si="0"/>
        <v>1.6671534522806724</v>
      </c>
      <c r="D24" s="92">
        <v>1911.8610719999999</v>
      </c>
      <c r="E24" s="96">
        <f t="shared" si="1"/>
        <v>4.7963399298582878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110</v>
      </c>
      <c r="B26" s="93">
        <f>B8-(SUM(B10:B24))</f>
        <v>12042.534874000004</v>
      </c>
      <c r="C26" s="97">
        <f>IF(B$8&gt;0,B26/B$8*100,0)</f>
        <v>29.254743222464391</v>
      </c>
      <c r="D26" s="92">
        <f>D8-(SUM(D10:D24))</f>
        <v>12404.812728000001</v>
      </c>
      <c r="E26" s="96">
        <f>IF(D$8&gt;0,D26/D$8*100,0)</f>
        <v>31.120304441096291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2025</v>
      </c>
      <c r="C30" s="6">
        <v>2024</v>
      </c>
      <c r="D30" s="6">
        <v>2023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8">
        <v>3838.7820649999999</v>
      </c>
      <c r="C31" s="98">
        <v>3942.8523070000001</v>
      </c>
      <c r="D31" s="98">
        <v>3529.0418810000001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8">
        <v>4255.8829660000001</v>
      </c>
      <c r="C32" s="98">
        <v>4336.4425719999999</v>
      </c>
      <c r="D32" s="98">
        <v>4504.8091969999996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8">
        <v>4869.9566420000001</v>
      </c>
      <c r="C33" s="98">
        <v>4716.7076280000001</v>
      </c>
      <c r="D33" s="98">
        <v>5341.0880719999996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8">
        <v>4600.7900229999996</v>
      </c>
      <c r="C34" s="98">
        <v>5006.8292019999999</v>
      </c>
      <c r="D34" s="98">
        <v>4046.5817590000001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8">
        <v>4489.1603949999999</v>
      </c>
      <c r="C35" s="98">
        <v>4255.8801629999998</v>
      </c>
      <c r="D35" s="98">
        <v>5213.3625679999996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8">
        <v>4467.3761189999996</v>
      </c>
      <c r="C36" s="98">
        <v>4632.6698120000001</v>
      </c>
      <c r="D36" s="98">
        <v>5032.7718180000002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8">
        <v>5119.2746139999999</v>
      </c>
      <c r="C37" s="98">
        <v>4608.7837630000004</v>
      </c>
      <c r="D37" s="98">
        <v>4636.1399590000001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8">
        <v>4461.6283599999997</v>
      </c>
      <c r="C38" s="98">
        <v>3969.6777860000002</v>
      </c>
      <c r="D38" s="98">
        <v>4283.8531620000003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8">
        <v>5061.5329380000003</v>
      </c>
      <c r="C39" s="98">
        <v>4390.9902350000002</v>
      </c>
      <c r="D39" s="98">
        <v>4203.6176089999999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8">
        <v>0</v>
      </c>
      <c r="C40" s="98">
        <v>4924.684569</v>
      </c>
      <c r="D40" s="98">
        <v>4956.8202419999998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8">
        <v>0</v>
      </c>
      <c r="C41" s="98">
        <v>5106.5585549999996</v>
      </c>
      <c r="D41" s="98">
        <v>4653.2868840000001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8">
        <v>0</v>
      </c>
      <c r="C42" s="98">
        <v>6195.3093699999999</v>
      </c>
      <c r="D42" s="98">
        <v>5764.255846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7" t="s">
        <v>156</v>
      </c>
      <c r="B43" s="78"/>
      <c r="C43" s="78"/>
      <c r="D43" s="79"/>
    </row>
    <row r="44" spans="1:26" x14ac:dyDescent="0.2">
      <c r="A44" s="6"/>
      <c r="B44" s="6" t="s">
        <v>106</v>
      </c>
      <c r="C44" s="6" t="s">
        <v>107</v>
      </c>
      <c r="D44" s="6" t="s">
        <v>111</v>
      </c>
    </row>
    <row r="45" spans="1:26" x14ac:dyDescent="0.2">
      <c r="A45" s="6" t="s">
        <v>112</v>
      </c>
      <c r="B45" s="28">
        <f>IF(B31=0,#N/A,B31)</f>
        <v>3838.7820649999999</v>
      </c>
      <c r="C45" s="28">
        <f t="shared" ref="C45:D45" si="2">IF(C31=0,#N/A,C31)</f>
        <v>3942.8523070000001</v>
      </c>
      <c r="D45" s="28">
        <f t="shared" si="2"/>
        <v>3529.0418810000001</v>
      </c>
    </row>
    <row r="46" spans="1:26" x14ac:dyDescent="0.2">
      <c r="A46" s="15" t="s">
        <v>113</v>
      </c>
      <c r="B46" s="28">
        <f t="shared" ref="B46:D56" si="3">IF(B32=0,#N/A,B32)</f>
        <v>4255.8829660000001</v>
      </c>
      <c r="C46" s="28">
        <f t="shared" si="3"/>
        <v>4336.4425719999999</v>
      </c>
      <c r="D46" s="28">
        <f t="shared" si="3"/>
        <v>4504.8091969999996</v>
      </c>
    </row>
    <row r="47" spans="1:26" x14ac:dyDescent="0.2">
      <c r="A47" s="15" t="s">
        <v>114</v>
      </c>
      <c r="B47" s="28">
        <f t="shared" si="3"/>
        <v>4869.9566420000001</v>
      </c>
      <c r="C47" s="28">
        <f t="shared" si="3"/>
        <v>4716.7076280000001</v>
      </c>
      <c r="D47" s="28">
        <f t="shared" si="3"/>
        <v>5341.0880719999996</v>
      </c>
    </row>
    <row r="48" spans="1:26" x14ac:dyDescent="0.2">
      <c r="A48" s="6" t="s">
        <v>115</v>
      </c>
      <c r="B48" s="28">
        <f t="shared" si="3"/>
        <v>4600.7900229999996</v>
      </c>
      <c r="C48" s="28">
        <f t="shared" si="3"/>
        <v>5006.8292019999999</v>
      </c>
      <c r="D48" s="28">
        <f t="shared" si="3"/>
        <v>4046.5817590000001</v>
      </c>
    </row>
    <row r="49" spans="1:4" x14ac:dyDescent="0.2">
      <c r="A49" s="15" t="s">
        <v>116</v>
      </c>
      <c r="B49" s="28">
        <f t="shared" si="3"/>
        <v>4489.1603949999999</v>
      </c>
      <c r="C49" s="28">
        <f t="shared" si="3"/>
        <v>4255.8801629999998</v>
      </c>
      <c r="D49" s="28">
        <f t="shared" si="3"/>
        <v>5213.3625679999996</v>
      </c>
    </row>
    <row r="50" spans="1:4" x14ac:dyDescent="0.2">
      <c r="A50" s="15" t="s">
        <v>117</v>
      </c>
      <c r="B50" s="28">
        <f t="shared" si="3"/>
        <v>4467.3761189999996</v>
      </c>
      <c r="C50" s="28">
        <f t="shared" si="3"/>
        <v>4632.6698120000001</v>
      </c>
      <c r="D50" s="28">
        <f t="shared" si="3"/>
        <v>5032.7718180000002</v>
      </c>
    </row>
    <row r="51" spans="1:4" x14ac:dyDescent="0.2">
      <c r="A51" s="6" t="s">
        <v>118</v>
      </c>
      <c r="B51" s="28">
        <f t="shared" si="3"/>
        <v>5119.2746139999999</v>
      </c>
      <c r="C51" s="28">
        <f t="shared" si="3"/>
        <v>4608.7837630000004</v>
      </c>
      <c r="D51" s="28">
        <f t="shared" si="3"/>
        <v>4636.1399590000001</v>
      </c>
    </row>
    <row r="52" spans="1:4" x14ac:dyDescent="0.2">
      <c r="A52" s="15" t="s">
        <v>119</v>
      </c>
      <c r="B52" s="28">
        <f t="shared" si="3"/>
        <v>4461.6283599999997</v>
      </c>
      <c r="C52" s="28">
        <f t="shared" si="3"/>
        <v>3969.6777860000002</v>
      </c>
      <c r="D52" s="28">
        <f t="shared" si="3"/>
        <v>4283.8531620000003</v>
      </c>
    </row>
    <row r="53" spans="1:4" x14ac:dyDescent="0.2">
      <c r="A53" s="15" t="s">
        <v>120</v>
      </c>
      <c r="B53" s="28">
        <f t="shared" si="3"/>
        <v>5061.5329380000003</v>
      </c>
      <c r="C53" s="28">
        <f t="shared" si="3"/>
        <v>4390.9902350000002</v>
      </c>
      <c r="D53" s="28">
        <f t="shared" si="3"/>
        <v>4203.6176089999999</v>
      </c>
    </row>
    <row r="54" spans="1:4" x14ac:dyDescent="0.2">
      <c r="A54" s="6" t="s">
        <v>121</v>
      </c>
      <c r="B54" s="28" t="e">
        <f t="shared" si="3"/>
        <v>#N/A</v>
      </c>
      <c r="C54" s="28">
        <f t="shared" si="3"/>
        <v>4924.684569</v>
      </c>
      <c r="D54" s="28">
        <f t="shared" si="3"/>
        <v>4956.8202419999998</v>
      </c>
    </row>
    <row r="55" spans="1:4" x14ac:dyDescent="0.2">
      <c r="A55" s="15" t="s">
        <v>122</v>
      </c>
      <c r="B55" s="28" t="e">
        <f t="shared" si="3"/>
        <v>#N/A</v>
      </c>
      <c r="C55" s="28">
        <f t="shared" si="3"/>
        <v>5106.5585549999996</v>
      </c>
      <c r="D55" s="28">
        <f t="shared" si="3"/>
        <v>4653.2868840000001</v>
      </c>
    </row>
    <row r="56" spans="1:4" x14ac:dyDescent="0.2">
      <c r="A56" s="15" t="s">
        <v>123</v>
      </c>
      <c r="B56" s="28" t="e">
        <f t="shared" si="3"/>
        <v>#N/A</v>
      </c>
      <c r="C56" s="28">
        <f t="shared" si="3"/>
        <v>6195.3093699999999</v>
      </c>
      <c r="D56" s="28">
        <f t="shared" si="3"/>
        <v>5764.255846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2025-12-05T11:52:25Z</cp:lastPrinted>
  <dcterms:created xsi:type="dcterms:W3CDTF">2012-03-28T07:56:08Z</dcterms:created>
  <dcterms:modified xsi:type="dcterms:W3CDTF">2025-12-05T12:19:24Z</dcterms:modified>
  <cp:category>LIS-Bericht</cp:category>
</cp:coreProperties>
</file>