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G_III_3_vj_HH\"/>
    </mc:Choice>
  </mc:AlternateContent>
  <xr:revisionPtr revIDLastSave="0" documentId="13_ncr:1_{E5DBCA7C-8A68-45FA-B5C2-835D50C6C322}" xr6:coauthVersionLast="47" xr6:coauthVersionMax="47" xr10:uidLastSave="{00000000-0000-0000-0000-000000000000}"/>
  <bookViews>
    <workbookView xWindow="-120" yWindow="-120" windowWidth="29040" windowHeight="17520" xr2:uid="{00000000-000D-0000-FFFF-FFFF00000000}"/>
  </bookViews>
  <sheets>
    <sheet name="V0_1" sheetId="1" r:id="rId1"/>
    <sheet name="V0_2" sheetId="11"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<sst xmlns="http://schemas.openxmlformats.org/spreadsheetml/2006/main" count="236" uniqueCount="183">
  <si>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</si>
  <si>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</si>
  <si>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</si>
  <si>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</si>
  <si>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</si>
  <si>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</si>
  <si>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</si>
  <si>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</si>
  <si>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</si>
  <si>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</si>
  <si>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</si>
  <si>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</si>
  <si>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</si>
  <si>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</si>
  <si>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</si>
  <si>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</si>
  <si>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</si>
  <si>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</si>
  <si>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</si>
  <si>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</si>
  <si>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</si>
  <si>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</si>
  <si>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</si>
  <si>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</si>
  <si>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</si>
  <si>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</si>
  <si>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</si>
  <si>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</si>
  <si>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</si>
  <si>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</si>
  <si>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</si>
  <si>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</si>
  <si>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</si>
  <si>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</si>
  <si>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</si>
  <si>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</si>
  <si>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</si>
  <si>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</si>
  <si>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</si>
  <si>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</si>
  <si>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</si>
  <si>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</si>
  <si>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</si>
  <si>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</si>
  <si>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</si>
  <si>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</si>
  <si>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</si>
  <si>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</si>
  <si>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</si>
  <si>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</si>
  <si>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</si>
  <si>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</si>
  <si>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</si>
  <si>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</si>
  <si>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</si>
  <si>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</si>
  <si>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</si>
  <si>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</si>
  <si>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</si>
  <si>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</si>
  <si>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</si>
  <si>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</si>
  <si>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</si>
  <si>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</si>
  <si>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</si>
  <si>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</si>
  <si>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</si>
  <si>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</si>
  <si>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</si>
  <si>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</si>
  <si>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</si>
  <si>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</si>
  <si>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</si>
  <si>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</si>
  <si>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</si>
  <si>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</si>
  <si>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</si>
  <si>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</si>
  <si>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</si>
  <si>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</si>
  <si>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</si>
  <si>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</si>
  <si>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</si>
  <si>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</si>
  <si>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</si>
  <si>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</si>
  <si>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</si>
  <si>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</si>
  <si>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</si>
  <si>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</si>
  <si>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</si>
  <si>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</si>
  <si>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</si>
  <si>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</si>
  <si>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</si>
  <si>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</si>
  <si>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</si>
  <si>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</si>
  <si>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</si>
  <si>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</si>
  <si>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</si>
  <si>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</si>
  <si>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</si>
  <si>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</si>
  <si>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</si>
  <si>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</si>
  <si>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</si>
  <si>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</si>
  <si>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</si>
  <si>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</si>
  <si>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</si>
  <si>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</si>
  <si>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</si>
  <si>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</si>
  <si>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</si>
  <si>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</si>
  <si>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</si>
  <si>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</si>
  <si>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</si>
  <si>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</si>
  <si>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</si>
  <si>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</si>
  <si>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</si>
  <si>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</si>
  <si>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</si>
  <si>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</si>
  <si>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</si>
  <si>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</si>
  <si>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</si>
  <si>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</si>
  <si>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</si>
  <si>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</si>
  <si>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</si>
  <si>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</si>
  <si>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</si>
  <si>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</si>
  <si>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</si>
  <si>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</si>
  <si>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</si>
  <si>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</si>
  <si>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</si>
  <si>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</si>
  <si>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</si>
  <si>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</si>
  <si>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</si>
  <si>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</si>
  <si>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</si>
  <si>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</si>
  <si>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</si>
  <si>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</si>
  <si>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</si>
  <si>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</si>
  <si>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</si>
  <si>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</si>
  <si>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</si>
  <si>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</si>
  <si>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</si>
  <si>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</si>
  <si>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</si>
  <si>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</si>
  <si>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2/25 HH</t>
  </si>
  <si>
    <t>2. Quartal 2025</t>
  </si>
  <si>
    <t>Januar - Juni</t>
  </si>
  <si>
    <r>
      <t>2025</t>
    </r>
    <r>
      <rPr>
        <vertAlign val="superscript"/>
        <sz val="9"/>
        <rFont val="Arial"/>
        <family val="2"/>
      </rPr>
      <t>a</t>
    </r>
  </si>
  <si>
    <r>
      <t>2025</t>
    </r>
    <r>
      <rPr>
        <vertAlign val="superscript"/>
        <sz val="9"/>
        <color theme="1"/>
        <rFont val="Arial"/>
        <family val="2"/>
      </rPr>
      <t>a</t>
    </r>
  </si>
  <si>
    <t>der Monate Januar bis Juni</t>
  </si>
  <si>
    <t>2. Einfuhr des Landes Hamburg 2023 bis 2025 im Monatsvergleich</t>
  </si>
  <si>
    <t>Januar - Juni 2025</t>
  </si>
  <si>
    <t>Verein.Staaten (USA)</t>
  </si>
  <si>
    <t>China, Volksrepublik</t>
  </si>
  <si>
    <t>Frankreich</t>
  </si>
  <si>
    <t>Vereinigt.Königreich</t>
  </si>
  <si>
    <t>Vietnam</t>
  </si>
  <si>
    <t>Bangladesch</t>
  </si>
  <si>
    <t>Korea, Republik</t>
  </si>
  <si>
    <t>Indien</t>
  </si>
  <si>
    <t xml:space="preserve">2. Einfuhr des Landes Hamburg in 2023 bis 2025 </t>
  </si>
  <si>
    <r>
      <t>2024</t>
    </r>
    <r>
      <rPr>
        <vertAlign val="superscript"/>
        <sz val="9"/>
        <rFont val="Arial"/>
        <family val="2"/>
      </rPr>
      <t>a</t>
    </r>
  </si>
  <si>
    <t>China, einschl. Hongkong</t>
  </si>
  <si>
    <t>Herausgegeben am: 12. September 2025</t>
  </si>
  <si>
    <t>Herausgegeben von:</t>
  </si>
  <si>
    <t xml:space="preserve">© Statistisches Amt für Hamburg und Schleswig-Holstein, Hamburg 2025
Auszugsweise Vervielfältigung und Verbreitung mit Quellenangabe gestattet.        </t>
  </si>
  <si>
    <t>Schiffs- und 
Luftfahrzeugbedarf, 
nicht ermittelte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</si>
</sst>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0" x14ac:knownFonts="1">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8" fillId="0" borderId="0"/>
    <xf numFmtId="166" fontId="8" fillId="0" borderId="0" applyFont="0" applyFill="0" applyBorder="0" applyAlignment="0" applyProtection="0"/>
    <xf numFmtId="0" fontId="19" fillId="0" borderId="0"/>
    <xf numFmtId="0" fontId="24" fillId="0" borderId="0" applyNumberFormat="0" applyFill="0" applyBorder="0" applyAlignment="0" applyProtection="0"/>
    <xf numFmtId="0" fontId="1" fillId="0" borderId="0"/>
  </cellStyleXfs>
  <cellXfs count="152">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9" fillId="0" borderId="0" xfId="0" applyFont="1" applyFill="1" applyAlignment="1">
      <alignment horizontal="centerContinuous" vertical="center"/>
    </xf>
    <xf numFmtId="0" fontId="2" fillId="0" borderId="0" xfId="0" applyFont="1" applyFill="1" applyAlignment="1">
      <alignment horizontal="centerContinuous" vertical="center"/>
    </xf>
    <xf numFmtId="0" fontId="2" fillId="0" borderId="0" xfId="0" applyFont="1" applyAlignment="1">
      <alignment horizontal="centerContinuous" vertical="center"/>
    </xf>
    <xf numFmtId="0" fontId="8" fillId="0" borderId="0" xfId="0" applyFont="1" applyAlignment="1">
      <alignment vertical="center"/>
    </xf>
    <xf numFmtId="0" fontId="2" fillId="0" borderId="0" xfId="0" applyFont="1" applyBorder="1" applyAlignment="1">
      <alignment vertical="center"/>
    </xf>
    <xf numFmtId="0" fontId="9"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14" fillId="3" borderId="11" xfId="0" quotePrefix="1" applyFont="1" applyFill="1" applyBorder="1" applyAlignment="1">
      <alignment horizontal="center" vertical="center" wrapText="1"/>
    </xf>
    <xf numFmtId="0" fontId="14" fillId="0" borderId="17" xfId="0" applyFont="1" applyBorder="1"/>
    <xf numFmtId="0" fontId="13" fillId="0" borderId="17" xfId="0" applyFont="1" applyBorder="1" applyAlignment="1">
      <alignment horizontal="left" vertical="top" wrapText="1" indent="1"/>
    </xf>
    <xf numFmtId="0" fontId="14" fillId="0" borderId="17" xfId="0" applyFont="1" applyBorder="1" applyAlignment="1">
      <alignment horizontal="left" vertical="top" wrapText="1" indent="1"/>
    </xf>
    <xf numFmtId="0" fontId="14" fillId="0" borderId="17" xfId="0" applyFont="1" applyBorder="1" applyAlignment="1">
      <alignment horizontal="left" vertical="top" wrapText="1" indent="2"/>
    </xf>
    <xf numFmtId="0" fontId="14" fillId="0" borderId="17" xfId="0" applyFont="1" applyBorder="1" applyAlignment="1">
      <alignment horizontal="left" indent="2"/>
    </xf>
    <xf numFmtId="0" fontId="14" fillId="0" borderId="17" xfId="0" applyFont="1" applyBorder="1" applyAlignment="1">
      <alignment horizontal="left" indent="1"/>
    </xf>
    <xf numFmtId="0" fontId="13" fillId="0" borderId="17" xfId="0" applyFont="1" applyBorder="1"/>
    <xf numFmtId="0" fontId="13" fillId="0" borderId="17" xfId="0" applyFont="1" applyBorder="1" applyAlignment="1">
      <alignment horizontal="left" indent="1"/>
    </xf>
    <xf numFmtId="0" fontId="13" fillId="0" borderId="17" xfId="0" applyFont="1" applyBorder="1" applyAlignment="1">
      <alignment horizontal="left" indent="2"/>
    </xf>
    <xf numFmtId="0" fontId="13" fillId="0" borderId="17" xfId="0" applyFont="1" applyBorder="1" applyAlignment="1">
      <alignment horizontal="left" indent="3"/>
    </xf>
    <xf numFmtId="0" fontId="14" fillId="0" borderId="17" xfId="0" applyFont="1" applyBorder="1" applyAlignment="1">
      <alignment horizontal="left" indent="3"/>
    </xf>
    <xf numFmtId="0" fontId="14" fillId="0" borderId="17" xfId="0" applyFont="1" applyBorder="1" applyAlignment="1">
      <alignment horizontal="left" indent="4"/>
    </xf>
    <xf numFmtId="0" fontId="12" fillId="0" borderId="18" xfId="0" applyFont="1" applyBorder="1" applyAlignment="1">
      <alignment wrapText="1"/>
    </xf>
    <xf numFmtId="0" fontId="0" fillId="0" borderId="0" xfId="0" applyAlignment="1">
      <alignment horizontal="left"/>
    </xf>
    <xf numFmtId="0" fontId="13" fillId="0" borderId="10" xfId="0" applyFont="1" applyBorder="1" applyAlignment="1">
      <alignment horizontal="left" vertical="top" indent="1"/>
    </xf>
    <xf numFmtId="0" fontId="13" fillId="0" borderId="10" xfId="0" applyFont="1" applyBorder="1" applyAlignment="1">
      <alignment horizontal="left" vertical="top" indent="2"/>
    </xf>
    <xf numFmtId="0" fontId="13" fillId="0" borderId="10" xfId="0" applyFont="1" applyBorder="1" applyAlignment="1">
      <alignment horizontal="left" vertical="top" indent="3"/>
    </xf>
    <xf numFmtId="0" fontId="14" fillId="0" borderId="10" xfId="0" applyFont="1" applyBorder="1" applyAlignment="1">
      <alignment horizontal="left" vertical="top" indent="3"/>
    </xf>
    <xf numFmtId="0" fontId="14" fillId="0" borderId="10" xfId="0" applyFont="1" applyBorder="1" applyAlignment="1">
      <alignment horizontal="left" vertical="top" indent="2"/>
    </xf>
    <xf numFmtId="0" fontId="14" fillId="0" borderId="10" xfId="0" applyFont="1" applyBorder="1" applyAlignment="1">
      <alignment horizontal="left" vertical="top"/>
    </xf>
    <xf numFmtId="0" fontId="14" fillId="0" borderId="10" xfId="0" applyFont="1" applyBorder="1" applyAlignment="1">
      <alignment horizontal="left" vertical="top" indent="1"/>
    </xf>
    <xf numFmtId="0" fontId="13" fillId="0" borderId="10" xfId="0" applyFont="1" applyBorder="1" applyAlignment="1">
      <alignment horizontal="left" vertical="top"/>
    </xf>
    <xf numFmtId="0" fontId="14" fillId="0" borderId="10" xfId="0" applyFont="1" applyBorder="1" applyAlignment="1">
      <alignment horizontal="left" indent="1"/>
    </xf>
    <xf numFmtId="0" fontId="14" fillId="0" borderId="10" xfId="0" applyFont="1" applyBorder="1"/>
    <xf numFmtId="0" fontId="13" fillId="0" borderId="10" xfId="0" applyFont="1" applyBorder="1" applyAlignment="1">
      <alignment horizontal="left" indent="1"/>
    </xf>
    <xf numFmtId="0" fontId="13" fillId="0" borderId="10" xfId="0" applyFont="1" applyBorder="1" applyAlignment="1">
      <alignment horizontal="left" wrapText="1"/>
    </xf>
    <xf numFmtId="0" fontId="21" fillId="0" borderId="23" xfId="0" applyFont="1" applyBorder="1" applyAlignment="1">
      <alignment horizontal="left" wrapText="1"/>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4" fillId="0" borderId="17" xfId="0" applyFont="1" applyBorder="1" applyAlignment="1">
      <alignment horizontal="left" wrapText="1" indent="3"/>
    </xf>
    <xf numFmtId="0" fontId="26" fillId="0" borderId="0" xfId="0" applyFont="1" applyAlignment="1">
      <alignment horizontal="right" vertical="center"/>
    </xf>
    <xf numFmtId="0" fontId="14" fillId="0" borderId="17" xfId="0" applyFont="1" applyBorder="1" applyAlignment="1">
      <alignment horizontal="left" wrapText="1"/>
    </xf>
    <xf numFmtId="0" fontId="13" fillId="0" borderId="16" xfId="0" applyFont="1" applyBorder="1" applyAlignment="1">
      <alignment horizontal="center" vertical="center"/>
    </xf>
    <xf numFmtId="0" fontId="14" fillId="0" borderId="16" xfId="0" applyFont="1" applyBorder="1" applyAlignment="1">
      <alignment horizontal="left" vertical="top" wrapText="1" indent="1"/>
    </xf>
    <xf numFmtId="0" fontId="25" fillId="0" borderId="0" xfId="4" applyFont="1" applyAlignment="1">
      <alignment horizontal="left"/>
    </xf>
    <xf numFmtId="0" fontId="0" fillId="0" borderId="0" xfId="0" applyAlignment="1">
      <alignment horizontal="center" vertical="center"/>
    </xf>
    <xf numFmtId="0" fontId="5" fillId="0" borderId="0" xfId="0" applyFont="1" applyAlignment="1">
      <alignment horizontal="right"/>
    </xf>
    <xf numFmtId="0" fontId="2" fillId="0" borderId="0" xfId="0" applyFont="1"/>
    <xf numFmtId="0" fontId="2" fillId="0" borderId="0" xfId="0" applyFont="1" applyAlignment="1">
      <alignment vertical="center"/>
    </xf>
    <xf numFmtId="165" fontId="2" fillId="0" borderId="0" xfId="0" applyNumberFormat="1" applyFont="1"/>
    <xf numFmtId="165" fontId="8" fillId="2" borderId="0" xfId="0" applyNumberFormat="1" applyFont="1" applyFill="1" applyAlignment="1">
      <alignment vertical="center"/>
    </xf>
    <xf numFmtId="0" fontId="2" fillId="2" borderId="0" xfId="0" applyFont="1" applyFill="1" applyBorder="1" applyAlignment="1" applyProtection="1">
      <alignment horizontal="right"/>
      <protection locked="0"/>
    </xf>
    <xf numFmtId="0" fontId="14" fillId="2" borderId="0" xfId="0" applyFont="1" applyFill="1" applyAlignment="1">
      <alignment vertical="center"/>
    </xf>
    <xf numFmtId="0" fontId="7" fillId="0" borderId="0" xfId="0" applyFont="1" applyAlignment="1">
      <alignment horizontal="left" vertical="top"/>
    </xf>
    <xf numFmtId="0" fontId="17" fillId="0" borderId="0" xfId="0" quotePrefix="1" applyFont="1" applyAlignment="1">
      <alignment horizontal="right"/>
    </xf>
    <xf numFmtId="0" fontId="14" fillId="3" borderId="11" xfId="0" quotePrefix="1" applyFont="1" applyFill="1" applyBorder="1" applyAlignment="1">
      <alignment horizontal="centerContinuous" vertical="center" wrapText="1"/>
    </xf>
    <xf numFmtId="167" fontId="13" fillId="0" borderId="0" xfId="0" applyNumberFormat="1" applyFont="1"/>
    <xf numFmtId="168" fontId="13" fillId="0" borderId="0" xfId="0" applyNumberFormat="1" applyFont="1"/>
    <xf numFmtId="167" fontId="21" fillId="0" borderId="19" xfId="0" applyNumberFormat="1" applyFont="1" applyBorder="1"/>
    <xf numFmtId="167" fontId="21" fillId="0" borderId="20" xfId="0" applyNumberFormat="1" applyFont="1" applyBorder="1"/>
    <xf numFmtId="168" fontId="21" fillId="0" borderId="20" xfId="0" applyNumberFormat="1" applyFont="1" applyBorder="1"/>
    <xf numFmtId="0" fontId="13" fillId="3" borderId="21" xfId="0" quotePrefix="1" applyFont="1" applyFill="1" applyBorder="1" applyAlignment="1">
      <alignment horizontal="center" vertical="center"/>
    </xf>
    <xf numFmtId="167" fontId="14" fillId="0" borderId="0" xfId="0" applyNumberFormat="1" applyFont="1"/>
    <xf numFmtId="167" fontId="21" fillId="0" borderId="2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167" fontId="2" fillId="0" borderId="0" xfId="0" applyNumberFormat="1" applyFont="1"/>
    <xf numFmtId="0" fontId="1" fillId="0" borderId="0" xfId="0"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center"/>
    </xf>
    <xf numFmtId="0" fontId="0" fillId="0" borderId="0" xfId="0" applyAlignment="1">
      <alignment horizontal="center"/>
    </xf>
    <xf numFmtId="0" fontId="13" fillId="3" borderId="21" xfId="0" quotePrefix="1" applyFont="1" applyFill="1" applyBorder="1" applyAlignment="1">
      <alignment horizontal="center" vertical="center" wrapText="1"/>
    </xf>
    <xf numFmtId="167" fontId="0" fillId="0" borderId="0" xfId="0" applyNumberFormat="1"/>
    <xf numFmtId="0" fontId="6" fillId="0" borderId="0" xfId="0" applyFont="1" applyAlignment="1">
      <alignment horizontal="center" wrapText="1"/>
    </xf>
    <xf numFmtId="0" fontId="10" fillId="0" borderId="0" xfId="0" applyFont="1" applyAlignment="1">
      <alignment horizontal="left" wrapText="1"/>
    </xf>
    <xf numFmtId="0" fontId="23"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 fillId="0" borderId="0" xfId="0" applyFont="1" applyAlignment="1">
      <alignment horizontal="left" wrapText="1"/>
    </xf>
    <xf numFmtId="0" fontId="25" fillId="0" borderId="0" xfId="4" applyFont="1" applyAlignment="1">
      <alignment horizontal="left" wrapText="1"/>
    </xf>
    <xf numFmtId="0" fontId="7" fillId="0" borderId="0" xfId="0" applyFont="1" applyAlignment="1">
      <alignment vertical="top" wrapText="1"/>
    </xf>
    <xf numFmtId="0" fontId="9" fillId="0" borderId="0" xfId="0" applyFont="1" applyFill="1" applyAlignment="1">
      <alignment horizontal="center" vertical="center"/>
    </xf>
    <xf numFmtId="17" fontId="14" fillId="3" borderId="11" xfId="0" quotePrefix="1"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3" fillId="3" borderId="11" xfId="0" applyFont="1" applyFill="1" applyBorder="1" applyAlignment="1">
      <alignment vertical="center" wrapText="1"/>
    </xf>
    <xf numFmtId="0" fontId="14"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left" vertical="center" wrapText="1" indent="1"/>
    </xf>
    <xf numFmtId="0" fontId="13" fillId="3" borderId="12" xfId="0" applyFont="1" applyFill="1" applyBorder="1" applyAlignment="1">
      <alignment horizontal="left" vertical="center" indent="1"/>
    </xf>
    <xf numFmtId="0" fontId="13" fillId="3" borderId="15" xfId="0" applyFont="1" applyFill="1" applyBorder="1" applyAlignment="1">
      <alignment horizontal="left" vertical="center" indent="1"/>
    </xf>
    <xf numFmtId="0" fontId="10" fillId="0" borderId="0" xfId="0" applyFont="1" applyAlignment="1">
      <alignment horizontal="center"/>
    </xf>
    <xf numFmtId="0" fontId="0" fillId="0" borderId="0" xfId="0" applyAlignment="1">
      <alignment horizontal="center"/>
    </xf>
    <xf numFmtId="0" fontId="13" fillId="3" borderId="21"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4" xfId="0" applyFont="1" applyFill="1" applyBorder="1" applyAlignment="1">
      <alignment horizontal="left" vertical="center" indent="1"/>
    </xf>
    <xf numFmtId="0" fontId="13" fillId="3" borderId="21" xfId="0" applyFont="1" applyFill="1" applyBorder="1" applyAlignment="1">
      <alignment horizontal="center" vertical="center"/>
    </xf>
    <xf numFmtId="0" fontId="13" fillId="3" borderId="25"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0"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0" fillId="0" borderId="3" xfId="0" applyBorder="1" applyAlignment="1">
      <alignment horizontal="center" vertical="center"/>
    </xf>
    <xf numFmtId="0" fontId="2" fillId="0" borderId="5" xfId="0" quotePrefix="1" applyFont="1" applyFill="1" applyBorder="1" applyAlignment="1">
      <alignment horizontal="center"/>
    </xf>
    <xf numFmtId="0" fontId="0" fillId="0" borderId="6" xfId="0" applyBorder="1" applyAlignment="1">
      <alignment horizontal="center"/>
    </xf>
    <xf numFmtId="0" fontId="22"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left"/>
    </xf>
    <xf numFmtId="0" fontId="1" fillId="0" borderId="0" xfId="0" applyFont="1" applyAlignment="1">
      <alignment horizontal="left"/>
    </xf>
    <xf numFmtId="0" fontId="0" fillId="0" borderId="0" xfId="0" applyAlignment="1">
      <alignment horizontal="left" wrapText="1"/>
    </xf>
    <xf numFmtId="0" fontId="9" fillId="0" borderId="0" xfId="0" applyFont="1" applyAlignment="1">
      <alignment horizontal="center" vertical="center"/>
    </xf>
    <xf numFmtId="0" fontId="1" fillId="0" borderId="0" xfId="0" applyFont="1"/>
    <xf numFmtId="0" fontId="13" fillId="3" borderId="13" xfId="0" applyFont="1" applyFill="1" applyBorder="1"/>
    <xf numFmtId="0" fontId="14" fillId="3" borderId="11" xfId="0" quotePrefix="1" applyFont="1" applyFill="1" applyBorder="1" applyAlignment="1">
      <alignment horizontal="center" vertical="center" wrapText="1"/>
    </xf>
    <xf numFmtId="0" fontId="13" fillId="3" borderId="22" xfId="0" applyFont="1" applyFill="1" applyBorder="1"/>
    <xf numFmtId="0" fontId="9" fillId="0" borderId="0" xfId="0" applyFont="1" applyFill="1" applyAlignment="1">
      <alignment vertical="center"/>
    </xf>
    <xf numFmtId="0" fontId="0" fillId="0" borderId="0" xfId="0" applyAlignment="1">
      <alignment vertical="center"/>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4">
    <dxf>
      <fill>
        <patternFill>
          <bgColor rgb="FFEBEBEB"/>
        </patternFill>
      </fill>
    </dxf>
    <dxf>
      <fill>
        <patternFill>
          <bgColor theme="0" tint="-4.9989318521683403E-2"/>
        </patternFill>
      </fill>
    </dxf>
    <dxf>
      <fill>
        <patternFill>
          <bgColor rgb="FFEBEBEB"/>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11714285714286"/>
          <c:y val="7.2138888888888891E-2"/>
          <c:w val="0.71339231686948223"/>
          <c:h val="0.66080608776361971"/>
        </c:manualLayout>
      </c:layout>
      <c:barChart>
        <c:barDir val="col"/>
        <c:grouping val="clustered"/>
        <c:varyColors val="1"/>
        <c:ser>
          <c:idx val="0"/>
          <c:order val="0"/>
          <c:tx>
            <c:strRef>
              <c:f>T3_1!$B$9</c:f>
              <c:strCache>
                <c:ptCount val="1"/>
                <c:pt idx="0">
                  <c:v>2025</c:v>
                </c:pt>
              </c:strCache>
            </c:strRef>
          </c:tx>
          <c:invertIfNegative val="0"/>
          <c:dLbls>
            <c:delete val="1"/>
          </c:dLbls>
          <c:cat>
            <c:strRef>
              <c:f>T3_1!$A$10:$A$24</c:f>
              <c:strCache>
                <c:ptCount val="15"/>
                <c:pt idx="0">
                  <c:v>Verein.Staaten (USA)</c:v>
                </c:pt>
                <c:pt idx="1">
                  <c:v>China, Volksrepublik</c:v>
                </c:pt>
                <c:pt idx="2">
                  <c:v>Frankreich</c:v>
                </c:pt>
                <c:pt idx="3">
                  <c:v>Niederlande</c:v>
                </c:pt>
                <c:pt idx="4">
                  <c:v>Italien</c:v>
                </c:pt>
                <c:pt idx="5">
                  <c:v>Vereinigt.Königreich</c:v>
                </c:pt>
                <c:pt idx="6">
                  <c:v>Belgien</c:v>
                </c:pt>
                <c:pt idx="7">
                  <c:v>Polen</c:v>
                </c:pt>
                <c:pt idx="8">
                  <c:v>Vietnam</c:v>
                </c:pt>
                <c:pt idx="9">
                  <c:v>Bangladesch</c:v>
                </c:pt>
                <c:pt idx="10">
                  <c:v>Brasilien</c:v>
                </c:pt>
                <c:pt idx="11">
                  <c:v>Korea, Republik</c:v>
                </c:pt>
                <c:pt idx="12">
                  <c:v>Spanien</c:v>
                </c:pt>
                <c:pt idx="13">
                  <c:v>Indien</c:v>
                </c:pt>
                <c:pt idx="14">
                  <c:v>Japan</c:v>
                </c:pt>
              </c:strCache>
            </c:strRef>
          </c:cat>
          <c:val>
            <c:numRef>
              <c:f>T3_1!$B$10:$B$24</c:f>
              <c:numCache>
                <c:formatCode>###\ ###\ ##0\ \ ;\-###\ ###\ ##0\ \ ;\-\ \ </c:formatCode>
                <c:ptCount val="15"/>
                <c:pt idx="0">
                  <c:v>5431.5918769999998</c:v>
                </c:pt>
                <c:pt idx="1">
                  <c:v>4199.7573419999999</c:v>
                </c:pt>
                <c:pt idx="2">
                  <c:v>3319.3570370000002</c:v>
                </c:pt>
                <c:pt idx="3">
                  <c:v>2095.9252879999999</c:v>
                </c:pt>
                <c:pt idx="4">
                  <c:v>1948.2502179999999</c:v>
                </c:pt>
                <c:pt idx="5">
                  <c:v>1354.7694220000001</c:v>
                </c:pt>
                <c:pt idx="6">
                  <c:v>1320.55034</c:v>
                </c:pt>
                <c:pt idx="7">
                  <c:v>1224.566859</c:v>
                </c:pt>
                <c:pt idx="8">
                  <c:v>869.62850500000002</c:v>
                </c:pt>
                <c:pt idx="9">
                  <c:v>843.532465</c:v>
                </c:pt>
                <c:pt idx="10">
                  <c:v>802.25951099999997</c:v>
                </c:pt>
                <c:pt idx="11">
                  <c:v>741.71995000000004</c:v>
                </c:pt>
                <c:pt idx="12">
                  <c:v>725.12447799999995</c:v>
                </c:pt>
                <c:pt idx="13">
                  <c:v>689.32619</c:v>
                </c:pt>
                <c:pt idx="14">
                  <c:v>606.876622</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2024</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Italien</c:v>
                </c:pt>
                <c:pt idx="5">
                  <c:v>Vereinigt.Königreich</c:v>
                </c:pt>
                <c:pt idx="6">
                  <c:v>Belgien</c:v>
                </c:pt>
                <c:pt idx="7">
                  <c:v>Polen</c:v>
                </c:pt>
                <c:pt idx="8">
                  <c:v>Vietnam</c:v>
                </c:pt>
                <c:pt idx="9">
                  <c:v>Bangladesch</c:v>
                </c:pt>
                <c:pt idx="10">
                  <c:v>Brasilien</c:v>
                </c:pt>
                <c:pt idx="11">
                  <c:v>Korea, Republik</c:v>
                </c:pt>
                <c:pt idx="12">
                  <c:v>Spanien</c:v>
                </c:pt>
                <c:pt idx="13">
                  <c:v>Indien</c:v>
                </c:pt>
                <c:pt idx="14">
                  <c:v>Japan</c:v>
                </c:pt>
              </c:strCache>
            </c:strRef>
          </c:cat>
          <c:val>
            <c:numRef>
              <c:f>T3_1!$D$10:$D$24</c:f>
              <c:numCache>
                <c:formatCode>###\ ###\ ##0\ \ ;\-###\ ###\ ##0\ \ ;\-\ \ </c:formatCode>
                <c:ptCount val="15"/>
                <c:pt idx="0">
                  <c:v>5280.3664650000001</c:v>
                </c:pt>
                <c:pt idx="1">
                  <c:v>4124.5384119999999</c:v>
                </c:pt>
                <c:pt idx="2">
                  <c:v>2537.4764500000001</c:v>
                </c:pt>
                <c:pt idx="3">
                  <c:v>2232.773983</c:v>
                </c:pt>
                <c:pt idx="4">
                  <c:v>925.95018100000004</c:v>
                </c:pt>
                <c:pt idx="5">
                  <c:v>1122.9168979999999</c:v>
                </c:pt>
                <c:pt idx="6">
                  <c:v>1242.4092029999999</c:v>
                </c:pt>
                <c:pt idx="7">
                  <c:v>1251.625681</c:v>
                </c:pt>
                <c:pt idx="8">
                  <c:v>660.66501600000004</c:v>
                </c:pt>
                <c:pt idx="9">
                  <c:v>896.50395500000002</c:v>
                </c:pt>
                <c:pt idx="10">
                  <c:v>809.61537099999998</c:v>
                </c:pt>
                <c:pt idx="11">
                  <c:v>742.99732300000005</c:v>
                </c:pt>
                <c:pt idx="12">
                  <c:v>752.61188500000003</c:v>
                </c:pt>
                <c:pt idx="13">
                  <c:v>676.717173</c:v>
                </c:pt>
                <c:pt idx="14">
                  <c:v>644.71680800000001</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403174603174599E-2"/>
          <c:y val="0.11488333333333334"/>
          <c:w val="0.83036665871311544"/>
          <c:h val="0.64948289988481855"/>
        </c:manualLayout>
      </c:layout>
      <c:lineChart>
        <c:grouping val="standard"/>
        <c:varyColors val="0"/>
        <c:ser>
          <c:idx val="0"/>
          <c:order val="0"/>
          <c:tx>
            <c:strRef>
              <c:f>T3_1!$B$33</c:f>
              <c:strCache>
                <c:ptCount val="1"/>
                <c:pt idx="0">
                  <c:v>2025</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5987.8310460000002</c:v>
                </c:pt>
                <c:pt idx="1">
                  <c:v>7279.8087859999996</c:v>
                </c:pt>
                <c:pt idx="2">
                  <c:v>6303.7021940000004</c:v>
                </c:pt>
                <c:pt idx="3">
                  <c:v>6177.8371360000001</c:v>
                </c:pt>
                <c:pt idx="4">
                  <c:v>5735.1654520000002</c:v>
                </c:pt>
                <c:pt idx="5">
                  <c:v>6572.2752970000001</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2024</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5416.3949689999999</c:v>
                </c:pt>
                <c:pt idx="1">
                  <c:v>5605.1391169999997</c:v>
                </c:pt>
                <c:pt idx="2">
                  <c:v>6101.6513379999997</c:v>
                </c:pt>
                <c:pt idx="3">
                  <c:v>6464.5663599999998</c:v>
                </c:pt>
                <c:pt idx="4">
                  <c:v>5873.8110859999997</c:v>
                </c:pt>
                <c:pt idx="5">
                  <c:v>6554.3960500000003</c:v>
                </c:pt>
                <c:pt idx="6">
                  <c:v>6134.6260860000002</c:v>
                </c:pt>
                <c:pt idx="7">
                  <c:v>5941.0141329999997</c:v>
                </c:pt>
                <c:pt idx="8">
                  <c:v>6587.4418180000002</c:v>
                </c:pt>
                <c:pt idx="9">
                  <c:v>6804.6394289999998</c:v>
                </c:pt>
                <c:pt idx="10">
                  <c:v>6786.1710359999997</c:v>
                </c:pt>
                <c:pt idx="11">
                  <c:v>5743.9504729999999</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2023</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6670.1824459999998</c:v>
                </c:pt>
                <c:pt idx="1">
                  <c:v>6152.6670539999996</c:v>
                </c:pt>
                <c:pt idx="2">
                  <c:v>7189.3826470000004</c:v>
                </c:pt>
                <c:pt idx="3">
                  <c:v>5909.3088120000002</c:v>
                </c:pt>
                <c:pt idx="4">
                  <c:v>6764.5965930000002</c:v>
                </c:pt>
                <c:pt idx="5">
                  <c:v>6523.9067940000004</c:v>
                </c:pt>
                <c:pt idx="6">
                  <c:v>5665.4296420000001</c:v>
                </c:pt>
                <c:pt idx="7">
                  <c:v>6032.1838969999999</c:v>
                </c:pt>
                <c:pt idx="8">
                  <c:v>5992.7872360000001</c:v>
                </c:pt>
                <c:pt idx="9">
                  <c:v>6294.8600809999998</c:v>
                </c:pt>
                <c:pt idx="10">
                  <c:v>6249.4603989999996</c:v>
                </c:pt>
                <c:pt idx="11">
                  <c:v>6032.3314280000004</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24400571428571433"/>
          <c:y val="0.91084259259259259"/>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57149</xdr:colOff>
      <xdr:row>4</xdr:row>
      <xdr:rowOff>0</xdr:rowOff>
    </xdr:from>
    <xdr:to>
      <xdr:col>6</xdr:col>
      <xdr:colOff>727874</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31</xdr:row>
      <xdr:rowOff>157160</xdr:rowOff>
    </xdr:from>
    <xdr:to>
      <xdr:col>6</xdr:col>
      <xdr:colOff>746924</xdr:colOff>
      <xdr:row>51</xdr:row>
      <xdr:rowOff>158660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0.0667</cdr:x>
      <cdr:y>0</cdr:y>
    </cdr:from>
    <cdr:to>
      <cdr:x>0.23393</cdr:x>
      <cdr:y>0.07026</cdr:y>
    </cdr:to>
    <cdr:sp macro="" textlink="">
      <cdr:nvSpPr>
        <cdr:cNvPr id="2" name="Textfeld 1"/>
        <cdr:cNvSpPr txBox="1"/>
      </cdr:nvSpPr>
      <cdr:spPr>
        <a:xfrm xmlns:a="http://schemas.openxmlformats.org/drawingml/2006/main">
          <a:off x="420222" y="0"/>
          <a:ext cx="105354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0.01849</cdr:x>
      <cdr:y>0.02316</cdr:y>
    </cdr:from>
    <cdr:to>
      <cdr:x>0.18179</cdr:x>
      <cdr:y>0.10592</cdr:y>
    </cdr:to>
    <cdr:sp macro="" textlink="">
      <cdr:nvSpPr>
        <cdr:cNvPr id="3" name="Textfeld 2"/>
        <cdr:cNvSpPr txBox="1"/>
      </cdr:nvSpPr>
      <cdr:spPr>
        <a:xfrm xmlns:a="http://schemas.openxmlformats.org/drawingml/2006/main">
          <a:off x="116481" y="75035"/>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RowHeight="12.75" x14ac:dyDescent="0.2"/>
  <cols>
    <col min="1" max="7" width="13.140625" customWidth="1"/>
  </cols>
  <sheetData>
    <row r="1" spans="1:7" x14ac:dyDescent="0.2">
      <c r="A1" s="151"/>
    </row>
    <row r="3" spans="1:7" ht="20.25" x14ac:dyDescent="0.3">
      <c r="A3" s="31"/>
    </row>
    <row r="4" spans="1:7" ht="20.25" x14ac:dyDescent="0.3">
      <c r="A4" s="31"/>
    </row>
    <row r="11" spans="1:7" ht="15" x14ac:dyDescent="0.2">
      <c r="A11" s="2"/>
      <c r="F11" s="3"/>
      <c r="G11" s="4"/>
    </row>
    <row r="13" spans="1:7" x14ac:dyDescent="0.2">
      <c r="A13" s="1"/>
    </row>
    <row r="15" spans="1:7" ht="23.25" x14ac:dyDescent="0.2">
      <c r="G15" s="66" t="s">
        <v>134</v>
      </c>
    </row>
    <row r="16" spans="1:7" ht="15" x14ac:dyDescent="0.2">
      <c r="G16" s="62" t="s">
        <v>160</v>
      </c>
    </row>
    <row r="17" spans="1:7" x14ac:dyDescent="0.2">
      <c r="G17" s="63"/>
    </row>
    <row r="18" spans="1:7" ht="37.5" customHeight="1" x14ac:dyDescent="0.5">
      <c r="G18" s="32" t="s">
        <v>143</v>
      </c>
    </row>
    <row r="19" spans="1:7" ht="37.5" x14ac:dyDescent="0.5">
      <c r="G19" s="80" t="s">
        <v>161</v>
      </c>
    </row>
    <row r="20" spans="1:7" ht="16.5" x14ac:dyDescent="0.25">
      <c r="A20" s="30"/>
      <c r="B20" s="30"/>
      <c r="C20" s="30"/>
      <c r="D20" s="30"/>
      <c r="E20" s="30"/>
      <c r="F20" s="30"/>
      <c r="G20" s="63"/>
    </row>
    <row r="21" spans="1:7" ht="15" x14ac:dyDescent="0.2">
      <c r="G21" s="72" t="s">
        <v>179</v>
      </c>
    </row>
    <row r="22" spans="1:7" ht="20.25" customHeight="1" x14ac:dyDescent="0.25">
      <c r="A22" s="104"/>
      <c r="B22" s="104"/>
      <c r="C22" s="104"/>
      <c r="D22" s="104"/>
      <c r="E22" s="104"/>
      <c r="F22" s="104"/>
      <c r="G22" s="104"/>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C0103-8E2B-43A2-88D0-ED6D651A5095}">
  <dimension ref="A1:H53"/>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141" customFormat="1" ht="15.75" x14ac:dyDescent="0.2">
      <c r="A1" s="140" t="s">
        <v>0</v>
      </c>
      <c r="B1" s="140"/>
      <c r="C1" s="140"/>
      <c r="D1" s="140"/>
      <c r="E1" s="140"/>
      <c r="F1" s="140"/>
      <c r="G1" s="140"/>
      <c r="H1" s="140"/>
    </row>
    <row r="2" spans="1:8" s="141" customFormat="1" x14ac:dyDescent="0.2"/>
    <row r="3" spans="1:8" s="48" customFormat="1" x14ac:dyDescent="0.2"/>
    <row r="4" spans="1:8" s="48" customFormat="1" ht="15.75" x14ac:dyDescent="0.25">
      <c r="A4" s="106" t="s">
        <v>1</v>
      </c>
      <c r="B4" s="107"/>
      <c r="C4" s="107"/>
      <c r="D4" s="107"/>
      <c r="E4" s="107"/>
      <c r="F4" s="107"/>
      <c r="G4" s="107"/>
    </row>
    <row r="5" spans="1:8" s="48" customFormat="1" x14ac:dyDescent="0.2">
      <c r="A5" s="108"/>
      <c r="B5" s="108"/>
      <c r="C5" s="108"/>
      <c r="D5" s="108"/>
      <c r="E5" s="108"/>
      <c r="F5" s="108"/>
      <c r="G5" s="108"/>
    </row>
    <row r="6" spans="1:8" s="48" customFormat="1" x14ac:dyDescent="0.2">
      <c r="A6" s="108" t="s">
        <v>180</v>
      </c>
      <c r="B6" s="108"/>
      <c r="C6" s="108"/>
      <c r="D6" s="142"/>
      <c r="E6" s="142"/>
      <c r="F6" s="142"/>
      <c r="G6" s="142"/>
    </row>
    <row r="7" spans="1:8" s="48" customFormat="1" ht="5.85" customHeight="1" x14ac:dyDescent="0.2">
      <c r="A7" s="98"/>
      <c r="B7" s="142"/>
      <c r="C7" s="142"/>
      <c r="D7" s="142"/>
      <c r="E7" s="142"/>
      <c r="F7" s="142"/>
      <c r="G7" s="142"/>
    </row>
    <row r="8" spans="1:8" s="48" customFormat="1" x14ac:dyDescent="0.2">
      <c r="A8" s="105" t="s">
        <v>101</v>
      </c>
      <c r="B8" s="109"/>
      <c r="C8" s="109"/>
      <c r="D8" s="109"/>
      <c r="E8" s="109"/>
      <c r="F8" s="109"/>
      <c r="G8" s="109"/>
    </row>
    <row r="9" spans="1:8" s="48" customFormat="1" x14ac:dyDescent="0.2">
      <c r="A9" s="109" t="s">
        <v>4</v>
      </c>
      <c r="B9" s="109"/>
      <c r="C9" s="109"/>
      <c r="D9" s="109"/>
      <c r="E9" s="109"/>
      <c r="F9" s="109"/>
      <c r="G9" s="109"/>
    </row>
    <row r="10" spans="1:8" s="48" customFormat="1" ht="5.85" customHeight="1" x14ac:dyDescent="0.2">
      <c r="A10" s="142"/>
      <c r="B10" s="142"/>
      <c r="C10" s="142"/>
      <c r="D10" s="142"/>
      <c r="E10" s="142"/>
      <c r="F10" s="142"/>
      <c r="G10" s="142"/>
    </row>
    <row r="11" spans="1:8" s="48" customFormat="1" x14ac:dyDescent="0.2">
      <c r="A11" s="143" t="s">
        <v>2</v>
      </c>
      <c r="B11" s="143"/>
      <c r="C11" s="143"/>
      <c r="D11" s="143"/>
      <c r="E11" s="143"/>
      <c r="F11" s="143"/>
      <c r="G11" s="143"/>
    </row>
    <row r="12" spans="1:8" s="48" customFormat="1" x14ac:dyDescent="0.2">
      <c r="A12" s="109" t="s">
        <v>3</v>
      </c>
      <c r="B12" s="109"/>
      <c r="C12" s="109"/>
      <c r="D12" s="109"/>
      <c r="E12" s="109"/>
      <c r="F12" s="109"/>
      <c r="G12" s="109"/>
    </row>
    <row r="13" spans="1:8" s="48" customFormat="1" x14ac:dyDescent="0.2">
      <c r="A13" s="142"/>
      <c r="B13" s="142"/>
      <c r="C13" s="142"/>
      <c r="D13" s="142"/>
      <c r="E13" s="142"/>
      <c r="F13" s="142"/>
      <c r="G13" s="142"/>
    </row>
    <row r="14" spans="1:8" s="48" customFormat="1" x14ac:dyDescent="0.2">
      <c r="A14" s="142"/>
      <c r="B14" s="142"/>
      <c r="C14" s="142"/>
      <c r="D14" s="142"/>
      <c r="E14" s="142"/>
      <c r="F14" s="142"/>
      <c r="G14" s="142"/>
    </row>
    <row r="15" spans="1:8" s="48" customFormat="1" ht="12.75" customHeight="1" x14ac:dyDescent="0.2">
      <c r="A15" s="105" t="s">
        <v>103</v>
      </c>
      <c r="B15" s="105"/>
      <c r="C15" s="105"/>
      <c r="D15" s="105"/>
      <c r="E15" s="99"/>
      <c r="F15" s="99"/>
      <c r="G15" s="99"/>
    </row>
    <row r="16" spans="1:8" s="48" customFormat="1" ht="5.85" customHeight="1" x14ac:dyDescent="0.2">
      <c r="A16" s="99"/>
      <c r="B16" s="97"/>
      <c r="C16" s="97"/>
      <c r="D16" s="99"/>
      <c r="E16" s="99"/>
      <c r="F16" s="99"/>
      <c r="G16" s="99"/>
    </row>
    <row r="17" spans="1:7" s="48" customFormat="1" ht="12.75" customHeight="1" x14ac:dyDescent="0.2">
      <c r="A17" s="109" t="s">
        <v>154</v>
      </c>
      <c r="B17" s="109"/>
      <c r="C17" s="109"/>
      <c r="D17" s="97"/>
      <c r="E17" s="97"/>
      <c r="F17" s="97"/>
      <c r="G17" s="97"/>
    </row>
    <row r="18" spans="1:7" s="48" customFormat="1" ht="12.75" customHeight="1" x14ac:dyDescent="0.2">
      <c r="A18" s="97" t="s">
        <v>115</v>
      </c>
      <c r="B18" s="109" t="s">
        <v>155</v>
      </c>
      <c r="C18" s="109"/>
      <c r="D18" s="97"/>
      <c r="E18" s="97"/>
      <c r="F18" s="97"/>
      <c r="G18" s="97"/>
    </row>
    <row r="19" spans="1:7" s="48" customFormat="1" ht="12.75" customHeight="1" x14ac:dyDescent="0.2">
      <c r="A19" s="97" t="s">
        <v>116</v>
      </c>
      <c r="B19" s="110" t="s">
        <v>156</v>
      </c>
      <c r="C19" s="110"/>
      <c r="D19" s="110"/>
      <c r="E19" s="97"/>
      <c r="F19" s="97"/>
      <c r="G19" s="97"/>
    </row>
    <row r="20" spans="1:7" s="48" customFormat="1" x14ac:dyDescent="0.2">
      <c r="A20" s="97"/>
      <c r="B20" s="97"/>
      <c r="C20" s="97"/>
      <c r="D20" s="97"/>
      <c r="E20" s="97"/>
      <c r="F20" s="97"/>
      <c r="G20" s="97"/>
    </row>
    <row r="21" spans="1:7" s="48" customFormat="1" ht="12.75" customHeight="1" x14ac:dyDescent="0.2">
      <c r="A21" s="105" t="s">
        <v>128</v>
      </c>
      <c r="B21" s="109"/>
      <c r="C21" s="99"/>
      <c r="D21" s="99"/>
      <c r="E21" s="99"/>
      <c r="F21" s="99"/>
      <c r="G21" s="99"/>
    </row>
    <row r="22" spans="1:7" s="48" customFormat="1" ht="5.85" customHeight="1" x14ac:dyDescent="0.2">
      <c r="A22" s="99"/>
      <c r="B22" s="97"/>
      <c r="C22" s="99"/>
      <c r="D22" s="99"/>
      <c r="E22" s="99"/>
      <c r="F22" s="99"/>
      <c r="G22" s="99"/>
    </row>
    <row r="23" spans="1:7" s="48" customFormat="1" ht="12.75" customHeight="1" x14ac:dyDescent="0.2">
      <c r="A23" s="97" t="s">
        <v>117</v>
      </c>
      <c r="B23" s="109" t="s">
        <v>118</v>
      </c>
      <c r="C23" s="109"/>
      <c r="D23" s="97"/>
      <c r="E23" s="97"/>
      <c r="F23" s="97"/>
      <c r="G23" s="97"/>
    </row>
    <row r="24" spans="1:7" s="48" customFormat="1" ht="12.75" customHeight="1" x14ac:dyDescent="0.2">
      <c r="A24" s="97" t="s">
        <v>119</v>
      </c>
      <c r="B24" s="109" t="s">
        <v>120</v>
      </c>
      <c r="C24" s="109"/>
      <c r="D24" s="97"/>
      <c r="E24" s="97"/>
      <c r="F24" s="97"/>
      <c r="G24" s="97"/>
    </row>
    <row r="25" spans="1:7" s="48" customFormat="1" ht="12.75" customHeight="1" x14ac:dyDescent="0.2">
      <c r="A25" s="97"/>
      <c r="B25" s="109"/>
      <c r="C25" s="109"/>
      <c r="D25" s="97"/>
      <c r="E25" s="97"/>
      <c r="F25" s="97"/>
      <c r="G25" s="97"/>
    </row>
    <row r="26" spans="1:7" s="48" customFormat="1" x14ac:dyDescent="0.2">
      <c r="A26" s="142"/>
      <c r="B26" s="142"/>
      <c r="C26" s="142"/>
      <c r="D26" s="142"/>
      <c r="E26" s="142"/>
      <c r="F26" s="142"/>
      <c r="G26" s="142"/>
    </row>
    <row r="27" spans="1:7" s="48" customFormat="1" x14ac:dyDescent="0.2">
      <c r="A27" s="142" t="s">
        <v>129</v>
      </c>
      <c r="B27" s="70" t="s">
        <v>130</v>
      </c>
      <c r="C27" s="142"/>
      <c r="D27" s="142"/>
      <c r="E27" s="142"/>
      <c r="F27" s="142"/>
      <c r="G27" s="142"/>
    </row>
    <row r="28" spans="1:7" s="48" customFormat="1" x14ac:dyDescent="0.2">
      <c r="A28" s="142"/>
      <c r="B28" s="142"/>
      <c r="C28" s="142"/>
      <c r="D28" s="142"/>
      <c r="E28" s="142"/>
      <c r="F28" s="142"/>
      <c r="G28" s="142"/>
    </row>
    <row r="29" spans="1:7" s="48" customFormat="1" ht="27.75" customHeight="1" x14ac:dyDescent="0.2">
      <c r="A29" s="144" t="s">
        <v>181</v>
      </c>
      <c r="B29" s="109"/>
      <c r="C29" s="109"/>
      <c r="D29" s="109"/>
      <c r="E29" s="109"/>
      <c r="F29" s="109"/>
      <c r="G29" s="109"/>
    </row>
    <row r="30" spans="1:7" s="48" customFormat="1" ht="41.85" customHeight="1" x14ac:dyDescent="0.2">
      <c r="A30" s="109" t="s">
        <v>136</v>
      </c>
      <c r="B30" s="109"/>
      <c r="C30" s="109"/>
      <c r="D30" s="109"/>
      <c r="E30" s="109"/>
      <c r="F30" s="109"/>
      <c r="G30" s="109"/>
    </row>
    <row r="31" spans="1:7" s="48" customFormat="1" x14ac:dyDescent="0.2">
      <c r="A31" s="142"/>
      <c r="B31" s="142"/>
      <c r="C31" s="142"/>
      <c r="D31" s="142"/>
      <c r="E31" s="142"/>
      <c r="F31" s="142"/>
      <c r="G31" s="142"/>
    </row>
    <row r="32" spans="1:7" s="48" customFormat="1" x14ac:dyDescent="0.2">
      <c r="A32" s="142"/>
      <c r="B32" s="142"/>
      <c r="C32" s="142"/>
      <c r="D32" s="142"/>
      <c r="E32" s="142"/>
      <c r="F32" s="142"/>
      <c r="G32" s="142"/>
    </row>
    <row r="33" spans="1:7" s="48" customFormat="1" x14ac:dyDescent="0.2">
      <c r="A33" s="142"/>
      <c r="B33" s="142"/>
      <c r="C33" s="142"/>
      <c r="D33" s="142"/>
      <c r="E33" s="142"/>
      <c r="F33" s="142"/>
      <c r="G33" s="142"/>
    </row>
    <row r="34" spans="1:7" s="48" customFormat="1" x14ac:dyDescent="0.2">
      <c r="A34" s="142"/>
      <c r="B34" s="142"/>
      <c r="C34" s="142"/>
      <c r="D34" s="142"/>
      <c r="E34" s="142"/>
      <c r="F34" s="142"/>
      <c r="G34" s="142"/>
    </row>
    <row r="35" spans="1:7" s="48" customFormat="1" x14ac:dyDescent="0.2">
      <c r="A35" s="142"/>
      <c r="B35" s="142"/>
      <c r="C35" s="142"/>
      <c r="D35" s="142"/>
      <c r="E35" s="142"/>
      <c r="F35" s="142"/>
      <c r="G35" s="142"/>
    </row>
    <row r="36" spans="1:7" s="48" customFormat="1" x14ac:dyDescent="0.2">
      <c r="A36" s="142"/>
      <c r="B36" s="142"/>
      <c r="C36" s="142"/>
      <c r="D36" s="142"/>
      <c r="E36" s="142"/>
      <c r="F36" s="142"/>
      <c r="G36" s="142"/>
    </row>
    <row r="37" spans="1:7" s="48" customFormat="1" x14ac:dyDescent="0.2">
      <c r="A37" s="142"/>
      <c r="B37" s="142"/>
      <c r="C37" s="142"/>
      <c r="D37" s="142"/>
      <c r="E37" s="142"/>
      <c r="F37" s="142"/>
      <c r="G37" s="142"/>
    </row>
    <row r="38" spans="1:7" s="48" customFormat="1" x14ac:dyDescent="0.2">
      <c r="A38" s="142"/>
      <c r="B38" s="142"/>
      <c r="C38" s="142"/>
      <c r="D38" s="142"/>
      <c r="E38" s="142"/>
      <c r="F38" s="142"/>
      <c r="G38" s="142"/>
    </row>
    <row r="39" spans="1:7" s="48" customFormat="1" x14ac:dyDescent="0.2">
      <c r="A39" s="142"/>
      <c r="B39" s="142"/>
      <c r="C39" s="142"/>
      <c r="D39" s="142"/>
      <c r="E39" s="142"/>
      <c r="F39" s="142"/>
      <c r="G39" s="142"/>
    </row>
    <row r="40" spans="1:7" s="48" customFormat="1" x14ac:dyDescent="0.2">
      <c r="A40" s="142"/>
      <c r="B40" s="142"/>
      <c r="C40" s="142"/>
      <c r="D40" s="142"/>
      <c r="E40" s="142"/>
      <c r="F40" s="142"/>
      <c r="G40" s="142"/>
    </row>
    <row r="41" spans="1:7" s="48" customFormat="1" x14ac:dyDescent="0.2">
      <c r="A41" s="108" t="s">
        <v>131</v>
      </c>
      <c r="B41" s="108"/>
      <c r="C41" s="142"/>
      <c r="D41" s="142"/>
      <c r="E41" s="142"/>
      <c r="F41" s="142"/>
      <c r="G41" s="142"/>
    </row>
    <row r="42" spans="1:7" s="48" customFormat="1" x14ac:dyDescent="0.2">
      <c r="A42" s="142"/>
      <c r="B42" s="142"/>
      <c r="C42" s="142"/>
      <c r="D42" s="142"/>
      <c r="E42" s="142"/>
      <c r="F42" s="142"/>
      <c r="G42" s="142"/>
    </row>
    <row r="43" spans="1:7" s="48" customFormat="1" x14ac:dyDescent="0.2">
      <c r="A43" s="7">
        <v>0</v>
      </c>
      <c r="B43" s="8" t="s">
        <v>5</v>
      </c>
      <c r="C43" s="142"/>
      <c r="D43" s="142"/>
      <c r="E43" s="142"/>
      <c r="F43" s="142"/>
      <c r="G43" s="142"/>
    </row>
    <row r="44" spans="1:7" s="48" customFormat="1" x14ac:dyDescent="0.2">
      <c r="A44" s="8" t="s">
        <v>19</v>
      </c>
      <c r="B44" s="8" t="s">
        <v>6</v>
      </c>
      <c r="C44" s="142"/>
      <c r="D44" s="142"/>
      <c r="E44" s="142"/>
      <c r="F44" s="142"/>
      <c r="G44" s="142"/>
    </row>
    <row r="45" spans="1:7" s="48" customFormat="1" x14ac:dyDescent="0.2">
      <c r="A45" s="8" t="s">
        <v>20</v>
      </c>
      <c r="B45" s="8" t="s">
        <v>7</v>
      </c>
      <c r="C45" s="142"/>
      <c r="D45" s="142"/>
      <c r="E45" s="142"/>
      <c r="F45" s="142"/>
      <c r="G45" s="142"/>
    </row>
    <row r="46" spans="1:7" s="48" customFormat="1" x14ac:dyDescent="0.2">
      <c r="A46" s="8" t="s">
        <v>21</v>
      </c>
      <c r="B46" s="8" t="s">
        <v>8</v>
      </c>
      <c r="C46" s="142"/>
      <c r="D46" s="142"/>
      <c r="E46" s="142"/>
      <c r="F46" s="142"/>
      <c r="G46" s="142"/>
    </row>
    <row r="47" spans="1:7" s="48" customFormat="1" x14ac:dyDescent="0.2">
      <c r="A47" s="8" t="s">
        <v>15</v>
      </c>
      <c r="B47" s="8" t="s">
        <v>9</v>
      </c>
      <c r="C47" s="142"/>
      <c r="D47" s="142"/>
      <c r="E47" s="142"/>
      <c r="F47" s="142"/>
      <c r="G47" s="142"/>
    </row>
    <row r="48" spans="1:7" s="48" customFormat="1" x14ac:dyDescent="0.2">
      <c r="A48" s="8" t="s">
        <v>16</v>
      </c>
      <c r="B48" s="8" t="s">
        <v>10</v>
      </c>
      <c r="C48" s="142"/>
      <c r="D48" s="142"/>
      <c r="E48" s="142"/>
      <c r="F48" s="142"/>
      <c r="G48" s="142"/>
    </row>
    <row r="49" spans="1:7" s="48" customFormat="1" x14ac:dyDescent="0.2">
      <c r="A49" s="8" t="s">
        <v>17</v>
      </c>
      <c r="B49" s="8" t="s">
        <v>11</v>
      </c>
      <c r="C49" s="142"/>
      <c r="D49" s="142"/>
      <c r="E49" s="142"/>
      <c r="F49" s="142"/>
      <c r="G49" s="142"/>
    </row>
    <row r="50" spans="1:7" s="48" customFormat="1" x14ac:dyDescent="0.2">
      <c r="A50" s="8" t="s">
        <v>18</v>
      </c>
      <c r="B50" s="8" t="s">
        <v>12</v>
      </c>
      <c r="C50" s="142"/>
      <c r="D50" s="142"/>
      <c r="E50" s="142"/>
      <c r="F50" s="142"/>
      <c r="G50" s="142"/>
    </row>
    <row r="51" spans="1:7" s="48" customFormat="1" x14ac:dyDescent="0.2">
      <c r="A51" s="8" t="s">
        <v>132</v>
      </c>
      <c r="B51" s="8" t="s">
        <v>13</v>
      </c>
      <c r="C51" s="142"/>
      <c r="D51" s="142"/>
      <c r="E51" s="142"/>
      <c r="F51" s="142"/>
      <c r="G51" s="142"/>
    </row>
    <row r="52" spans="1:7" s="48" customFormat="1" x14ac:dyDescent="0.2">
      <c r="A52" s="8" t="s">
        <v>121</v>
      </c>
      <c r="B52" s="8" t="s">
        <v>14</v>
      </c>
      <c r="C52" s="142"/>
      <c r="D52" s="142"/>
      <c r="E52" s="142"/>
      <c r="F52" s="142"/>
      <c r="G52" s="142"/>
    </row>
    <row r="53" spans="1:7" s="48" customFormat="1" x14ac:dyDescent="0.2"/>
  </sheetData>
  <mergeCells count="19">
    <mergeCell ref="A41:B41"/>
    <mergeCell ref="A21:B21"/>
    <mergeCell ref="B23:C23"/>
    <mergeCell ref="B24:C24"/>
    <mergeCell ref="B25:C25"/>
    <mergeCell ref="A29:G29"/>
    <mergeCell ref="A30:G30"/>
    <mergeCell ref="A11:G11"/>
    <mergeCell ref="A12:G12"/>
    <mergeCell ref="A15:D15"/>
    <mergeCell ref="A17:C17"/>
    <mergeCell ref="B18:C18"/>
    <mergeCell ref="B19:D19"/>
    <mergeCell ref="A1:H1"/>
    <mergeCell ref="A4:G4"/>
    <mergeCell ref="A5:G5"/>
    <mergeCell ref="A6:C6"/>
    <mergeCell ref="A8:G8"/>
    <mergeCell ref="A9:G9"/>
  </mergeCells>
  <hyperlinks>
    <hyperlink ref="B26" r:id="rId1" display="www.statistik-nord.de" xr:uid="{5CBE77EE-36A4-4CFA-856A-B0DCEF58477F}"/>
    <hyperlink ref="B27" r:id="rId2" xr:uid="{C75906D9-122F-4342-A8D5-9533E441E575}"/>
    <hyperlink ref="B19" r:id="rId3" display="sven.ohlsen@statistik-nord.de" xr:uid="{27560DDA-0425-475C-BC1C-66F0D244EC8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59"/>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8" width="11.28515625" customWidth="1"/>
    <col min="9" max="26" width="12.7109375" customWidth="1"/>
  </cols>
  <sheetData>
    <row r="1" spans="1:7" ht="12.75" customHeight="1" x14ac:dyDescent="0.2">
      <c r="A1" s="145" t="s">
        <v>145</v>
      </c>
      <c r="B1" s="145"/>
      <c r="C1" s="145"/>
      <c r="D1" s="145"/>
      <c r="E1" s="145"/>
      <c r="F1" s="145"/>
      <c r="G1" s="145"/>
    </row>
    <row r="2" spans="1:7" ht="12.75" customHeight="1" x14ac:dyDescent="0.2">
      <c r="A2" s="146"/>
    </row>
    <row r="3" spans="1:7" s="9" customFormat="1" ht="26.25" customHeight="1" x14ac:dyDescent="0.2">
      <c r="A3" s="119" t="s">
        <v>114</v>
      </c>
      <c r="B3" s="81" t="s">
        <v>91</v>
      </c>
      <c r="C3" s="81" t="s">
        <v>92</v>
      </c>
      <c r="D3" s="81" t="s">
        <v>93</v>
      </c>
      <c r="E3" s="115" t="s">
        <v>162</v>
      </c>
      <c r="F3" s="116"/>
      <c r="G3" s="147"/>
    </row>
    <row r="4" spans="1:7" s="9" customFormat="1" ht="18" customHeight="1" x14ac:dyDescent="0.2">
      <c r="A4" s="120"/>
      <c r="B4" s="148" t="s">
        <v>163</v>
      </c>
      <c r="C4" s="114"/>
      <c r="D4" s="114"/>
      <c r="E4" s="34" t="s">
        <v>163</v>
      </c>
      <c r="F4" s="34" t="s">
        <v>177</v>
      </c>
      <c r="G4" s="117" t="s">
        <v>146</v>
      </c>
    </row>
    <row r="5" spans="1:7" s="9" customFormat="1" ht="17.25" customHeight="1" x14ac:dyDescent="0.2">
      <c r="A5" s="121"/>
      <c r="B5" s="113" t="s">
        <v>100</v>
      </c>
      <c r="C5" s="114"/>
      <c r="D5" s="114"/>
      <c r="E5" s="114"/>
      <c r="F5" s="114"/>
      <c r="G5" s="118"/>
    </row>
    <row r="6" spans="1:7" s="9" customFormat="1" ht="12" customHeight="1" x14ac:dyDescent="0.2">
      <c r="A6" s="69"/>
    </row>
    <row r="7" spans="1:7" s="9" customFormat="1" ht="12" customHeight="1" x14ac:dyDescent="0.2">
      <c r="A7" s="35" t="s">
        <v>22</v>
      </c>
      <c r="B7" s="82">
        <v>1138.1864169999999</v>
      </c>
      <c r="C7" s="82">
        <v>1103.3622889999999</v>
      </c>
      <c r="D7" s="82">
        <v>1097.6901849999999</v>
      </c>
      <c r="E7" s="82">
        <v>6306.7210699999996</v>
      </c>
      <c r="F7" s="82">
        <v>5403.4387370000004</v>
      </c>
      <c r="G7" s="83">
        <v>16.716805296871073</v>
      </c>
    </row>
    <row r="8" spans="1:7" s="9" customFormat="1" ht="12" customHeight="1" x14ac:dyDescent="0.2">
      <c r="A8" s="36" t="s">
        <v>23</v>
      </c>
    </row>
    <row r="9" spans="1:7" s="9" customFormat="1" ht="12" customHeight="1" x14ac:dyDescent="0.2">
      <c r="A9" s="37" t="s">
        <v>24</v>
      </c>
      <c r="B9" s="82">
        <v>3.5611999999999998E-2</v>
      </c>
      <c r="C9" s="82">
        <v>9.0027999999999997E-2</v>
      </c>
      <c r="D9" s="82">
        <v>0.27552100000000002</v>
      </c>
      <c r="E9" s="82">
        <v>0.69536399999999998</v>
      </c>
      <c r="F9" s="82">
        <v>0.46197300000000002</v>
      </c>
      <c r="G9" s="83">
        <v>50.520484963406943</v>
      </c>
    </row>
    <row r="10" spans="1:7" s="9" customFormat="1" ht="12" customHeight="1" x14ac:dyDescent="0.2">
      <c r="A10" s="37" t="s">
        <v>25</v>
      </c>
      <c r="B10" s="82">
        <v>147.60212899999999</v>
      </c>
      <c r="C10" s="82">
        <v>138.75448399999999</v>
      </c>
      <c r="D10" s="82">
        <v>141.281452</v>
      </c>
      <c r="E10" s="82">
        <v>867.09882200000004</v>
      </c>
      <c r="F10" s="82">
        <v>748.58017299999995</v>
      </c>
      <c r="G10" s="83">
        <v>15.832459003693131</v>
      </c>
    </row>
    <row r="11" spans="1:7" s="9" customFormat="1" ht="12" customHeight="1" x14ac:dyDescent="0.2">
      <c r="A11" s="38" t="s">
        <v>31</v>
      </c>
    </row>
    <row r="12" spans="1:7" s="9" customFormat="1" ht="24" x14ac:dyDescent="0.2">
      <c r="A12" s="38" t="s">
        <v>133</v>
      </c>
      <c r="B12" s="82">
        <v>5.1365869999999996</v>
      </c>
      <c r="C12" s="82">
        <v>4.5120050000000003</v>
      </c>
      <c r="D12" s="82">
        <v>4.1233959999999996</v>
      </c>
      <c r="E12" s="82">
        <v>24.412011</v>
      </c>
      <c r="F12" s="82">
        <v>19.624354</v>
      </c>
      <c r="G12" s="83">
        <v>24.396507523254016</v>
      </c>
    </row>
    <row r="13" spans="1:7" s="9" customFormat="1" ht="12" x14ac:dyDescent="0.2">
      <c r="A13" s="38" t="s">
        <v>104</v>
      </c>
      <c r="B13" s="82">
        <v>75.225609000000006</v>
      </c>
      <c r="C13" s="82">
        <v>67.987232000000006</v>
      </c>
      <c r="D13" s="82">
        <v>77.697078000000005</v>
      </c>
      <c r="E13" s="82">
        <v>411.21315299999998</v>
      </c>
      <c r="F13" s="82">
        <v>360.64299299999999</v>
      </c>
      <c r="G13" s="83">
        <v>14.022221693352009</v>
      </c>
    </row>
    <row r="14" spans="1:7" s="9" customFormat="1" ht="12" x14ac:dyDescent="0.2">
      <c r="A14" s="38" t="s">
        <v>127</v>
      </c>
      <c r="B14" s="82">
        <v>53.975864000000001</v>
      </c>
      <c r="C14" s="82">
        <v>50.848190000000002</v>
      </c>
      <c r="D14" s="82">
        <v>44.253636999999998</v>
      </c>
      <c r="E14" s="82">
        <v>338.53511600000002</v>
      </c>
      <c r="F14" s="82">
        <v>286.89373499999999</v>
      </c>
      <c r="G14" s="83">
        <v>18.000177313038932</v>
      </c>
    </row>
    <row r="15" spans="1:7" s="9" customFormat="1" ht="12" customHeight="1" x14ac:dyDescent="0.2">
      <c r="A15" s="37" t="s">
        <v>26</v>
      </c>
      <c r="B15" s="82">
        <v>614.22371899999996</v>
      </c>
      <c r="C15" s="82">
        <v>635.12670200000002</v>
      </c>
      <c r="D15" s="82">
        <v>602.89022499999999</v>
      </c>
      <c r="E15" s="82">
        <v>3721.786098</v>
      </c>
      <c r="F15" s="82">
        <v>3310.9852559999999</v>
      </c>
      <c r="G15" s="83">
        <v>12.407208436086137</v>
      </c>
    </row>
    <row r="16" spans="1:7" s="9" customFormat="1" ht="12" x14ac:dyDescent="0.2">
      <c r="A16" s="40" t="s">
        <v>27</v>
      </c>
      <c r="B16" s="82">
        <v>376.32495699999998</v>
      </c>
      <c r="C16" s="82">
        <v>329.391075</v>
      </c>
      <c r="D16" s="82">
        <v>353.24298700000003</v>
      </c>
      <c r="E16" s="82">
        <v>1717.1407859999999</v>
      </c>
      <c r="F16" s="82">
        <v>1343.411335</v>
      </c>
      <c r="G16" s="83">
        <v>27.819435586346302</v>
      </c>
    </row>
    <row r="17" spans="1:7" s="9" customFormat="1" ht="12" x14ac:dyDescent="0.2">
      <c r="A17" s="41"/>
    </row>
    <row r="18" spans="1:7" s="9" customFormat="1" ht="12" x14ac:dyDescent="0.2">
      <c r="A18" s="35" t="s">
        <v>28</v>
      </c>
      <c r="B18" s="82">
        <v>4862.8488900000002</v>
      </c>
      <c r="C18" s="82">
        <v>4427.1949889999996</v>
      </c>
      <c r="D18" s="82">
        <v>5239.4507700000004</v>
      </c>
      <c r="E18" s="82">
        <v>30938.630781</v>
      </c>
      <c r="F18" s="82">
        <v>29491.897518000002</v>
      </c>
      <c r="G18" s="83">
        <v>4.9055279068327309</v>
      </c>
    </row>
    <row r="19" spans="1:7" s="9" customFormat="1" ht="12" x14ac:dyDescent="0.2">
      <c r="A19" s="42" t="s">
        <v>23</v>
      </c>
    </row>
    <row r="20" spans="1:7" s="9" customFormat="1" ht="12" x14ac:dyDescent="0.2">
      <c r="A20" s="40" t="s">
        <v>29</v>
      </c>
      <c r="B20" s="82">
        <v>754.81429500000002</v>
      </c>
      <c r="C20" s="82">
        <v>560.40816900000004</v>
      </c>
      <c r="D20" s="82">
        <v>899.91684099999998</v>
      </c>
      <c r="E20" s="82">
        <v>4477.3123569999998</v>
      </c>
      <c r="F20" s="82">
        <v>3527.724201</v>
      </c>
      <c r="G20" s="83">
        <v>26.917868345003299</v>
      </c>
    </row>
    <row r="21" spans="1:7" s="9" customFormat="1" ht="12" x14ac:dyDescent="0.2">
      <c r="A21" s="39" t="s">
        <v>31</v>
      </c>
    </row>
    <row r="22" spans="1:7" s="9" customFormat="1" ht="12" x14ac:dyDescent="0.2">
      <c r="A22" s="39" t="s">
        <v>122</v>
      </c>
      <c r="B22" s="82">
        <v>262.895036</v>
      </c>
      <c r="C22" s="82">
        <v>124.282082</v>
      </c>
      <c r="D22" s="82">
        <v>196.444053</v>
      </c>
      <c r="E22" s="82">
        <v>1335.8664650000001</v>
      </c>
      <c r="F22" s="82">
        <v>1464.6579429999999</v>
      </c>
      <c r="G22" s="83">
        <v>-8.7932802751338244</v>
      </c>
    </row>
    <row r="23" spans="1:7" s="9" customFormat="1" ht="12" x14ac:dyDescent="0.2">
      <c r="A23" s="40" t="s">
        <v>30</v>
      </c>
      <c r="B23" s="82">
        <v>612.13350100000002</v>
      </c>
      <c r="C23" s="82">
        <v>518.77131699999995</v>
      </c>
      <c r="D23" s="82">
        <v>583.10437400000001</v>
      </c>
      <c r="E23" s="82">
        <v>3441.7406059999998</v>
      </c>
      <c r="F23" s="82">
        <v>4386.1223460000001</v>
      </c>
      <c r="G23" s="83">
        <v>-21.531130814470899</v>
      </c>
    </row>
    <row r="24" spans="1:7" s="9" customFormat="1" ht="12" x14ac:dyDescent="0.2">
      <c r="A24" s="39" t="s">
        <v>31</v>
      </c>
    </row>
    <row r="25" spans="1:7" s="9" customFormat="1" ht="12" x14ac:dyDescent="0.2">
      <c r="A25" s="39" t="s">
        <v>32</v>
      </c>
      <c r="B25" s="82">
        <v>438.586299</v>
      </c>
      <c r="C25" s="82">
        <v>290.157915</v>
      </c>
      <c r="D25" s="82">
        <v>369.43094200000002</v>
      </c>
      <c r="E25" s="82">
        <v>2265.30863</v>
      </c>
      <c r="F25" s="82">
        <v>2531.0470169999999</v>
      </c>
      <c r="G25" s="83">
        <v>-10.499148582193243</v>
      </c>
    </row>
    <row r="26" spans="1:7" s="9" customFormat="1" ht="12" x14ac:dyDescent="0.2">
      <c r="A26" s="39" t="s">
        <v>105</v>
      </c>
      <c r="B26" s="82">
        <v>0.42535200000000001</v>
      </c>
      <c r="C26" s="82">
        <v>2.0682320000000001</v>
      </c>
      <c r="D26" s="82">
        <v>0.34279199999999999</v>
      </c>
      <c r="E26" s="82">
        <v>27.850204000000002</v>
      </c>
      <c r="F26" s="82">
        <v>40.616947000000003</v>
      </c>
      <c r="G26" s="83">
        <v>-31.432059627721401</v>
      </c>
    </row>
    <row r="27" spans="1:7" s="9" customFormat="1" ht="12" x14ac:dyDescent="0.2">
      <c r="A27" s="42" t="s">
        <v>33</v>
      </c>
      <c r="B27" s="82">
        <v>3495.9010939999998</v>
      </c>
      <c r="C27" s="82">
        <v>3348.0155030000001</v>
      </c>
      <c r="D27" s="82">
        <v>3756.4295550000002</v>
      </c>
      <c r="E27" s="82">
        <v>23019.577818000002</v>
      </c>
      <c r="F27" s="82">
        <v>21578.050971000001</v>
      </c>
      <c r="G27" s="83">
        <v>6.6805238755685252</v>
      </c>
    </row>
    <row r="28" spans="1:7" s="9" customFormat="1" ht="12" x14ac:dyDescent="0.2">
      <c r="A28" s="43" t="s">
        <v>23</v>
      </c>
    </row>
    <row r="29" spans="1:7" s="9" customFormat="1" ht="12" x14ac:dyDescent="0.2">
      <c r="A29" s="39" t="s">
        <v>34</v>
      </c>
      <c r="B29" s="82">
        <v>287.39576799999998</v>
      </c>
      <c r="C29" s="82">
        <v>252.08380199999999</v>
      </c>
      <c r="D29" s="82">
        <v>258.23132600000002</v>
      </c>
      <c r="E29" s="82">
        <v>1616.7875670000001</v>
      </c>
      <c r="F29" s="82">
        <v>1570.6523050000001</v>
      </c>
      <c r="G29" s="83">
        <v>2.9373313147113009</v>
      </c>
    </row>
    <row r="30" spans="1:7" s="9" customFormat="1" ht="12" x14ac:dyDescent="0.2">
      <c r="A30" s="44" t="s">
        <v>31</v>
      </c>
    </row>
    <row r="31" spans="1:7" s="9" customFormat="1" ht="12" x14ac:dyDescent="0.2">
      <c r="A31" s="44" t="s">
        <v>106</v>
      </c>
      <c r="B31" s="82">
        <v>21.336570999999999</v>
      </c>
      <c r="C31" s="82">
        <v>20.066246</v>
      </c>
      <c r="D31" s="82">
        <v>20.929864999999999</v>
      </c>
      <c r="E31" s="82">
        <v>124.96512300000001</v>
      </c>
      <c r="F31" s="82">
        <v>110.417029</v>
      </c>
      <c r="G31" s="83">
        <v>13.175589066066991</v>
      </c>
    </row>
    <row r="32" spans="1:7" s="9" customFormat="1" ht="12" x14ac:dyDescent="0.2">
      <c r="A32" s="45" t="s">
        <v>35</v>
      </c>
      <c r="B32" s="82">
        <v>54.212712000000003</v>
      </c>
      <c r="C32" s="82">
        <v>47.932144999999998</v>
      </c>
      <c r="D32" s="82">
        <v>46.371105999999997</v>
      </c>
      <c r="E32" s="82">
        <v>305.18734000000001</v>
      </c>
      <c r="F32" s="82">
        <v>321.420748</v>
      </c>
      <c r="G32" s="83">
        <v>-5.050516527327602</v>
      </c>
    </row>
    <row r="33" spans="1:7" s="9" customFormat="1" ht="12" x14ac:dyDescent="0.2">
      <c r="A33" s="43" t="s">
        <v>36</v>
      </c>
      <c r="B33" s="82">
        <v>3208.505326</v>
      </c>
      <c r="C33" s="82">
        <v>3095.931701</v>
      </c>
      <c r="D33" s="82">
        <v>3498.1982290000001</v>
      </c>
      <c r="E33" s="82">
        <v>21402.790250999999</v>
      </c>
      <c r="F33" s="82">
        <v>20007.398666000001</v>
      </c>
      <c r="G33" s="83">
        <v>6.9743778703789587</v>
      </c>
    </row>
    <row r="34" spans="1:7" s="9" customFormat="1" ht="12" x14ac:dyDescent="0.2">
      <c r="A34" s="44" t="s">
        <v>31</v>
      </c>
    </row>
    <row r="35" spans="1:7" s="9" customFormat="1" ht="12" x14ac:dyDescent="0.2">
      <c r="A35" s="44" t="s">
        <v>107</v>
      </c>
      <c r="B35" s="82">
        <v>436.63508899999999</v>
      </c>
      <c r="C35" s="82">
        <v>394.73779500000001</v>
      </c>
      <c r="D35" s="82">
        <v>418.56612100000001</v>
      </c>
      <c r="E35" s="82">
        <v>2614.9152020000001</v>
      </c>
      <c r="F35" s="82">
        <v>2552.8725239999999</v>
      </c>
      <c r="G35" s="83">
        <v>2.4303085021569331</v>
      </c>
    </row>
    <row r="36" spans="1:7" s="9" customFormat="1" ht="12" x14ac:dyDescent="0.2">
      <c r="A36" s="45" t="s">
        <v>152</v>
      </c>
      <c r="B36" s="82">
        <v>24.242023</v>
      </c>
      <c r="C36" s="82">
        <v>23.486681000000001</v>
      </c>
      <c r="D36" s="82">
        <v>25.273655000000002</v>
      </c>
      <c r="E36" s="82">
        <v>140.87350699999999</v>
      </c>
      <c r="F36" s="82">
        <v>126.889079</v>
      </c>
      <c r="G36" s="83">
        <v>11.020986289923343</v>
      </c>
    </row>
    <row r="37" spans="1:7" s="9" customFormat="1" ht="12" x14ac:dyDescent="0.2">
      <c r="A37" s="45" t="s">
        <v>153</v>
      </c>
      <c r="B37" s="82">
        <v>106.384944</v>
      </c>
      <c r="C37" s="82">
        <v>100.31490599999999</v>
      </c>
      <c r="D37" s="82">
        <v>95.384855999999999</v>
      </c>
      <c r="E37" s="82">
        <v>642.21371399999998</v>
      </c>
      <c r="F37" s="82">
        <v>573.94376099999999</v>
      </c>
      <c r="G37" s="83">
        <v>11.894885464222341</v>
      </c>
    </row>
    <row r="38" spans="1:7" s="9" customFormat="1" ht="12" x14ac:dyDescent="0.2">
      <c r="A38" s="45" t="s">
        <v>37</v>
      </c>
      <c r="B38" s="82">
        <v>62.868727999999997</v>
      </c>
      <c r="C38" s="82">
        <v>70.179580000000001</v>
      </c>
      <c r="D38" s="82">
        <v>65.019396999999998</v>
      </c>
      <c r="E38" s="82">
        <v>411.17248999999998</v>
      </c>
      <c r="F38" s="82">
        <v>383.54853200000002</v>
      </c>
      <c r="G38" s="83">
        <v>7.2022066818912975</v>
      </c>
    </row>
    <row r="39" spans="1:7" s="9" customFormat="1" ht="12" x14ac:dyDescent="0.2">
      <c r="A39" s="45" t="s">
        <v>38</v>
      </c>
      <c r="B39" s="82">
        <v>91.950721000000001</v>
      </c>
      <c r="C39" s="82">
        <v>84.425561999999999</v>
      </c>
      <c r="D39" s="82">
        <v>119.639565</v>
      </c>
      <c r="E39" s="82">
        <v>584.89765699999998</v>
      </c>
      <c r="F39" s="82">
        <v>428.69575099999997</v>
      </c>
      <c r="G39" s="83">
        <v>36.436541681515308</v>
      </c>
    </row>
    <row r="40" spans="1:7" s="9" customFormat="1" ht="12" x14ac:dyDescent="0.2">
      <c r="A40" s="45" t="s">
        <v>109</v>
      </c>
      <c r="B40" s="82">
        <v>565.84887900000001</v>
      </c>
      <c r="C40" s="82">
        <v>541.92783399999996</v>
      </c>
      <c r="D40" s="82">
        <v>461.36879900000002</v>
      </c>
      <c r="E40" s="82">
        <v>3340.4969129999999</v>
      </c>
      <c r="F40" s="82">
        <v>3214.0781649999999</v>
      </c>
      <c r="G40" s="83">
        <v>3.9332816910505954</v>
      </c>
    </row>
    <row r="41" spans="1:7" s="9" customFormat="1" ht="12" x14ac:dyDescent="0.2">
      <c r="A41" s="45" t="s">
        <v>110</v>
      </c>
      <c r="B41" s="82">
        <v>37.966774999999998</v>
      </c>
      <c r="C41" s="82">
        <v>39.814149</v>
      </c>
      <c r="D41" s="82">
        <v>41.330950000000001</v>
      </c>
      <c r="E41" s="82">
        <v>253.22145399999999</v>
      </c>
      <c r="F41" s="82">
        <v>245.564122</v>
      </c>
      <c r="G41" s="83">
        <v>3.1182617141440545</v>
      </c>
    </row>
    <row r="42" spans="1:7" s="9" customFormat="1" ht="12" x14ac:dyDescent="0.2">
      <c r="A42" s="45" t="s">
        <v>111</v>
      </c>
      <c r="B42" s="82">
        <v>113.819523</v>
      </c>
      <c r="C42" s="82">
        <v>100.613637</v>
      </c>
      <c r="D42" s="82">
        <v>117.26620200000001</v>
      </c>
      <c r="E42" s="82">
        <v>646.95732599999997</v>
      </c>
      <c r="F42" s="82">
        <v>659.96515999999997</v>
      </c>
      <c r="G42" s="83">
        <v>-1.9709879836687065</v>
      </c>
    </row>
    <row r="43" spans="1:7" s="9" customFormat="1" ht="12" x14ac:dyDescent="0.2">
      <c r="A43" s="45" t="s">
        <v>108</v>
      </c>
      <c r="B43" s="82">
        <v>95.309793999999997</v>
      </c>
      <c r="C43" s="82">
        <v>88.055863000000002</v>
      </c>
      <c r="D43" s="82">
        <v>84.188033000000004</v>
      </c>
      <c r="E43" s="82">
        <v>596.097352</v>
      </c>
      <c r="F43" s="82">
        <v>549.85321299999998</v>
      </c>
      <c r="G43" s="83">
        <v>8.4102698514194145</v>
      </c>
    </row>
    <row r="44" spans="1:7" s="9" customFormat="1" ht="12" x14ac:dyDescent="0.2">
      <c r="A44" s="45" t="s">
        <v>39</v>
      </c>
      <c r="B44" s="82">
        <v>167.882013</v>
      </c>
      <c r="C44" s="82">
        <v>165.36284599999999</v>
      </c>
      <c r="D44" s="82">
        <v>193.90303599999999</v>
      </c>
      <c r="E44" s="82">
        <v>1067.7236789999999</v>
      </c>
      <c r="F44" s="82">
        <v>1006.953561</v>
      </c>
      <c r="G44" s="83">
        <v>6.0350467343945269</v>
      </c>
    </row>
    <row r="45" spans="1:7" s="9" customFormat="1" ht="12" x14ac:dyDescent="0.2">
      <c r="A45" s="45" t="s">
        <v>123</v>
      </c>
      <c r="B45" s="82">
        <v>8.0513189999999994</v>
      </c>
      <c r="C45" s="82">
        <v>6.9587199999999996</v>
      </c>
      <c r="D45" s="82">
        <v>13.351621</v>
      </c>
      <c r="E45" s="82">
        <v>51.569417000000001</v>
      </c>
      <c r="F45" s="82">
        <v>40.339207000000002</v>
      </c>
      <c r="G45" s="83">
        <v>27.839441662797199</v>
      </c>
    </row>
    <row r="46" spans="1:7" s="9" customFormat="1" ht="24" x14ac:dyDescent="0.2">
      <c r="A46" s="65" t="s">
        <v>124</v>
      </c>
      <c r="B46" s="82">
        <v>48.813164999999998</v>
      </c>
      <c r="C46" s="82">
        <v>50.713073999999999</v>
      </c>
      <c r="D46" s="82">
        <v>50.233176999999998</v>
      </c>
      <c r="E46" s="82">
        <v>331.10182800000001</v>
      </c>
      <c r="F46" s="82">
        <v>368.06811099999999</v>
      </c>
      <c r="G46" s="83">
        <v>-10.043326736338756</v>
      </c>
    </row>
    <row r="47" spans="1:7" s="9" customFormat="1" ht="12" x14ac:dyDescent="0.2">
      <c r="A47" s="46"/>
    </row>
    <row r="48" spans="1:7" s="9" customFormat="1" ht="12" customHeight="1" x14ac:dyDescent="0.2">
      <c r="A48" s="67" t="s">
        <v>141</v>
      </c>
      <c r="B48" s="82">
        <v>176.801829</v>
      </c>
      <c r="C48" s="82">
        <v>204.60817399999999</v>
      </c>
      <c r="D48" s="82">
        <v>235.134342</v>
      </c>
      <c r="E48" s="82">
        <v>811.26805999999999</v>
      </c>
      <c r="F48" s="82">
        <v>1120.6226650000001</v>
      </c>
      <c r="G48" s="83">
        <v>-27.605599517300504</v>
      </c>
    </row>
    <row r="49" spans="1:7" x14ac:dyDescent="0.2">
      <c r="A49" s="41"/>
      <c r="B49" s="9"/>
      <c r="C49" s="9"/>
      <c r="D49" s="9"/>
      <c r="E49" s="9"/>
      <c r="F49" s="9"/>
      <c r="G49" s="9"/>
    </row>
    <row r="50" spans="1:7" x14ac:dyDescent="0.2">
      <c r="A50" s="47" t="s">
        <v>40</v>
      </c>
      <c r="B50" s="84">
        <v>6177.8371360000001</v>
      </c>
      <c r="C50" s="85">
        <v>5735.1654520000002</v>
      </c>
      <c r="D50" s="85">
        <v>6572.2752970000001</v>
      </c>
      <c r="E50" s="85">
        <v>38056.619911000002</v>
      </c>
      <c r="F50" s="85">
        <v>36015.958919999997</v>
      </c>
      <c r="G50" s="86">
        <v>5.6659910000808225</v>
      </c>
    </row>
    <row r="51" spans="1:7" ht="7.5" customHeight="1" x14ac:dyDescent="0.2">
      <c r="A51" s="146"/>
    </row>
    <row r="52" spans="1:7" ht="24.95" customHeight="1" x14ac:dyDescent="0.2">
      <c r="A52" s="111" t="s">
        <v>150</v>
      </c>
      <c r="B52" s="111"/>
      <c r="C52" s="111"/>
      <c r="D52" s="111"/>
      <c r="E52" s="111"/>
      <c r="F52" s="111"/>
      <c r="G52" s="111"/>
    </row>
    <row r="53" spans="1:7" x14ac:dyDescent="0.2">
      <c r="A53" s="79" t="s">
        <v>135</v>
      </c>
      <c r="B53" s="79"/>
      <c r="C53" s="79"/>
      <c r="D53" s="79"/>
      <c r="E53" s="79"/>
      <c r="F53" s="79"/>
      <c r="G53" s="79"/>
    </row>
    <row r="54" spans="1:7" x14ac:dyDescent="0.2">
      <c r="A54" s="79" t="s">
        <v>151</v>
      </c>
      <c r="B54" s="79"/>
      <c r="C54" s="79"/>
      <c r="D54" s="79"/>
      <c r="E54" s="79"/>
      <c r="F54" s="79"/>
      <c r="G54" s="79"/>
    </row>
    <row r="55" spans="1:7" ht="13.5" customHeight="1" x14ac:dyDescent="0.2">
      <c r="A55" s="33" t="s">
        <v>147</v>
      </c>
    </row>
    <row r="56" spans="1:7" x14ac:dyDescent="0.2">
      <c r="A56" s="146"/>
    </row>
    <row r="57" spans="1:7" x14ac:dyDescent="0.2">
      <c r="A57" s="146"/>
    </row>
    <row r="58" spans="1:7" x14ac:dyDescent="0.2">
      <c r="A58" s="146"/>
    </row>
    <row r="59" spans="1:7" x14ac:dyDescent="0.2">
      <c r="A59" s="145"/>
      <c r="B59" s="145"/>
      <c r="C59" s="145"/>
      <c r="D59" s="145"/>
      <c r="E59" s="145"/>
      <c r="F59" s="145"/>
      <c r="G59" s="145"/>
    </row>
  </sheetData>
  <mergeCells count="8">
    <mergeCell ref="A59:G59"/>
    <mergeCell ref="A52:G52"/>
    <mergeCell ref="A1:G1"/>
    <mergeCell ref="B4:D4"/>
    <mergeCell ref="B5:F5"/>
    <mergeCell ref="E3:G3"/>
    <mergeCell ref="G4:G5"/>
    <mergeCell ref="A3:A5"/>
  </mergeCells>
  <conditionalFormatting sqref="A6: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M82"/>
  <sheetViews>
    <sheetView view="pageLayout" zoomScaleNormal="100" zoomScaleSheetLayoutView="100" workbookViewId="0">
      <selection sqref="A1:G1"/>
    </sheetView>
  </sheetViews>
  <sheetFormatPr baseColWidth="10" defaultRowHeight="14.25" x14ac:dyDescent="0.2"/>
  <cols>
    <col min="1" max="1" width="35.5703125" customWidth="1"/>
    <col min="2" max="6" width="9" customWidth="1"/>
    <col min="7" max="7" width="11.5703125" customWidth="1"/>
    <col min="8" max="14" width="11.42578125" customWidth="1"/>
    <col min="15" max="26" width="12.5703125" customWidth="1"/>
  </cols>
  <sheetData>
    <row r="1" spans="1:13" ht="12.75" customHeight="1" x14ac:dyDescent="0.2">
      <c r="A1" s="122" t="s">
        <v>148</v>
      </c>
      <c r="B1" s="123"/>
      <c r="C1" s="123"/>
      <c r="D1" s="123"/>
      <c r="E1" s="123"/>
      <c r="F1" s="123"/>
      <c r="G1" s="123"/>
    </row>
    <row r="2" spans="1:13" ht="12.75" customHeight="1" x14ac:dyDescent="0.2">
      <c r="A2" s="100"/>
      <c r="B2" s="101"/>
      <c r="C2" s="101"/>
      <c r="D2" s="101"/>
      <c r="E2" s="101"/>
      <c r="F2" s="101"/>
      <c r="G2" s="101"/>
    </row>
    <row r="3" spans="1:13" ht="26.1" customHeight="1" x14ac:dyDescent="0.2">
      <c r="A3" s="126" t="s">
        <v>139</v>
      </c>
      <c r="B3" s="87" t="s">
        <v>91</v>
      </c>
      <c r="C3" s="87" t="s">
        <v>92</v>
      </c>
      <c r="D3" s="87" t="s">
        <v>93</v>
      </c>
      <c r="E3" s="127" t="s">
        <v>162</v>
      </c>
      <c r="F3" s="127"/>
      <c r="G3" s="149"/>
    </row>
    <row r="4" spans="1:13" ht="24" customHeight="1" x14ac:dyDescent="0.2">
      <c r="A4" s="126"/>
      <c r="B4" s="124" t="s">
        <v>164</v>
      </c>
      <c r="C4" s="125"/>
      <c r="D4" s="125"/>
      <c r="E4" s="102" t="s">
        <v>164</v>
      </c>
      <c r="F4" s="34" t="s">
        <v>177</v>
      </c>
      <c r="G4" s="128" t="s">
        <v>149</v>
      </c>
    </row>
    <row r="5" spans="1:13" ht="17.25" customHeight="1" x14ac:dyDescent="0.2">
      <c r="A5" s="126"/>
      <c r="B5" s="125" t="s">
        <v>100</v>
      </c>
      <c r="C5" s="125"/>
      <c r="D5" s="125"/>
      <c r="E5" s="125"/>
      <c r="F5" s="125"/>
      <c r="G5" s="129"/>
    </row>
    <row r="6" spans="1:13" ht="12.75" x14ac:dyDescent="0.2">
      <c r="A6" s="68"/>
    </row>
    <row r="7" spans="1:13" ht="12.75" customHeight="1" x14ac:dyDescent="0.2">
      <c r="A7" s="56" t="s">
        <v>41</v>
      </c>
      <c r="B7" s="82">
        <v>2610.040297</v>
      </c>
      <c r="C7" s="82">
        <v>2444.7139769999999</v>
      </c>
      <c r="D7" s="82">
        <v>2762.5229039999999</v>
      </c>
      <c r="E7" s="82">
        <v>16778.957571999999</v>
      </c>
      <c r="F7" s="82">
        <v>16392.409814999999</v>
      </c>
      <c r="G7" s="83">
        <v>2.3580898803926118</v>
      </c>
      <c r="I7" s="103"/>
      <c r="J7" s="103"/>
      <c r="K7" s="103"/>
      <c r="L7" s="103"/>
      <c r="M7" s="103"/>
    </row>
    <row r="8" spans="1:13" ht="12.75" customHeight="1" x14ac:dyDescent="0.2">
      <c r="A8" s="49" t="s">
        <v>23</v>
      </c>
      <c r="B8" s="9"/>
      <c r="C8" s="9"/>
      <c r="D8" s="9"/>
      <c r="E8" s="9"/>
      <c r="F8" s="9"/>
      <c r="G8" s="9"/>
    </row>
    <row r="9" spans="1:13" ht="12.75" customHeight="1" x14ac:dyDescent="0.2">
      <c r="A9" s="49" t="s">
        <v>137</v>
      </c>
      <c r="B9" s="82">
        <v>2142.2075110000001</v>
      </c>
      <c r="C9" s="82">
        <v>2056.939003</v>
      </c>
      <c r="D9" s="82">
        <v>2314.3029310000002</v>
      </c>
      <c r="E9" s="82">
        <v>14108.199909999999</v>
      </c>
      <c r="F9" s="82">
        <v>13746.807175</v>
      </c>
      <c r="G9" s="83">
        <v>2.6289212498537751</v>
      </c>
      <c r="I9" s="103"/>
      <c r="J9" s="103"/>
      <c r="K9" s="103"/>
      <c r="L9" s="103"/>
      <c r="M9" s="103"/>
    </row>
    <row r="10" spans="1:13" ht="12.75" customHeight="1" x14ac:dyDescent="0.2">
      <c r="A10" s="50" t="s">
        <v>23</v>
      </c>
      <c r="B10" s="9"/>
      <c r="C10" s="9"/>
      <c r="D10" s="9"/>
      <c r="E10" s="9"/>
      <c r="F10" s="9"/>
      <c r="G10" s="9"/>
    </row>
    <row r="11" spans="1:13" ht="12.75" customHeight="1" x14ac:dyDescent="0.2">
      <c r="A11" s="50" t="s">
        <v>138</v>
      </c>
      <c r="B11" s="82">
        <v>1524.4703810000001</v>
      </c>
      <c r="C11" s="82">
        <v>1499.8736840000006</v>
      </c>
      <c r="D11" s="82">
        <v>1801.4313329999998</v>
      </c>
      <c r="E11" s="82">
        <v>10579.293267000003</v>
      </c>
      <c r="F11" s="82">
        <v>9524.8420579999984</v>
      </c>
      <c r="G11" s="83">
        <v>11.070537470113337</v>
      </c>
      <c r="I11" s="103"/>
      <c r="J11" s="103"/>
      <c r="K11" s="103"/>
      <c r="L11" s="103"/>
      <c r="M11" s="103"/>
    </row>
    <row r="12" spans="1:13" ht="12.75" customHeight="1" x14ac:dyDescent="0.2">
      <c r="A12" s="51" t="s">
        <v>23</v>
      </c>
      <c r="B12" s="9"/>
      <c r="C12" s="9"/>
      <c r="D12" s="9"/>
      <c r="E12" s="9"/>
      <c r="F12" s="9"/>
      <c r="G12" s="9"/>
    </row>
    <row r="13" spans="1:13" ht="12.75" customHeight="1" x14ac:dyDescent="0.2">
      <c r="A13" s="52" t="s">
        <v>42</v>
      </c>
      <c r="B13" s="82">
        <v>495.930407</v>
      </c>
      <c r="C13" s="82">
        <v>452.07086800000002</v>
      </c>
      <c r="D13" s="82">
        <v>764.90904699999999</v>
      </c>
      <c r="E13" s="82">
        <v>3319.3570370000002</v>
      </c>
      <c r="F13" s="82">
        <v>2537.4764500000001</v>
      </c>
      <c r="G13" s="83">
        <v>30.813314030953876</v>
      </c>
    </row>
    <row r="14" spans="1:13" ht="12.75" customHeight="1" x14ac:dyDescent="0.2">
      <c r="A14" s="52" t="s">
        <v>43</v>
      </c>
      <c r="B14" s="82">
        <v>240.194535</v>
      </c>
      <c r="C14" s="82">
        <v>188.713235</v>
      </c>
      <c r="D14" s="82">
        <v>198.01415399999999</v>
      </c>
      <c r="E14" s="82">
        <v>1320.55034</v>
      </c>
      <c r="F14" s="82">
        <v>1242.4092029999999</v>
      </c>
      <c r="G14" s="83">
        <v>6.2894847214038379</v>
      </c>
    </row>
    <row r="15" spans="1:13" ht="12.75" customHeight="1" x14ac:dyDescent="0.2">
      <c r="A15" s="52" t="s">
        <v>44</v>
      </c>
      <c r="B15" s="82">
        <v>8.9153079999999996</v>
      </c>
      <c r="C15" s="82">
        <v>7.5315529999999997</v>
      </c>
      <c r="D15" s="82">
        <v>7.864045</v>
      </c>
      <c r="E15" s="82">
        <v>46.897511000000002</v>
      </c>
      <c r="F15" s="82">
        <v>42.381011999999998</v>
      </c>
      <c r="G15" s="83">
        <v>10.656892761314921</v>
      </c>
    </row>
    <row r="16" spans="1:13" ht="12.75" customHeight="1" x14ac:dyDescent="0.2">
      <c r="A16" s="52" t="s">
        <v>45</v>
      </c>
      <c r="B16" s="82">
        <v>338.72604100000001</v>
      </c>
      <c r="C16" s="82">
        <v>398.86520200000001</v>
      </c>
      <c r="D16" s="82">
        <v>371.730076</v>
      </c>
      <c r="E16" s="82">
        <v>2095.9252879999999</v>
      </c>
      <c r="F16" s="82">
        <v>2232.773983</v>
      </c>
      <c r="G16" s="83">
        <v>-6.1290885706276157</v>
      </c>
    </row>
    <row r="17" spans="1:13" ht="12.75" customHeight="1" x14ac:dyDescent="0.2">
      <c r="A17" s="52" t="s">
        <v>46</v>
      </c>
      <c r="B17" s="82">
        <v>151.74283600000001</v>
      </c>
      <c r="C17" s="82">
        <v>132.407535</v>
      </c>
      <c r="D17" s="82">
        <v>145.36791199999999</v>
      </c>
      <c r="E17" s="82">
        <v>1948.2502179999999</v>
      </c>
      <c r="F17" s="82">
        <v>925.95018100000004</v>
      </c>
      <c r="G17" s="83">
        <v>110.40551187062189</v>
      </c>
    </row>
    <row r="18" spans="1:13" ht="12.75" customHeight="1" x14ac:dyDescent="0.2">
      <c r="A18" s="52" t="s">
        <v>47</v>
      </c>
      <c r="B18" s="82">
        <v>27.069013000000002</v>
      </c>
      <c r="C18" s="82">
        <v>53.202630999999997</v>
      </c>
      <c r="D18" s="82">
        <v>31.81202</v>
      </c>
      <c r="E18" s="82">
        <v>229.94162</v>
      </c>
      <c r="F18" s="82">
        <v>201.408705</v>
      </c>
      <c r="G18" s="83">
        <v>14.166674176272565</v>
      </c>
    </row>
    <row r="19" spans="1:13" ht="12.75" customHeight="1" x14ac:dyDescent="0.2">
      <c r="A19" s="52" t="s">
        <v>48</v>
      </c>
      <c r="B19" s="82">
        <v>11.840699000000001</v>
      </c>
      <c r="C19" s="82">
        <v>10.244510999999999</v>
      </c>
      <c r="D19" s="82">
        <v>12.732442000000001</v>
      </c>
      <c r="E19" s="82">
        <v>67.167944000000006</v>
      </c>
      <c r="F19" s="82">
        <v>70.515933000000004</v>
      </c>
      <c r="G19" s="83">
        <v>-4.7478475538287199</v>
      </c>
    </row>
    <row r="20" spans="1:13" ht="12.75" customHeight="1" x14ac:dyDescent="0.2">
      <c r="A20" s="52" t="s">
        <v>49</v>
      </c>
      <c r="B20" s="82">
        <v>10.0159</v>
      </c>
      <c r="C20" s="82">
        <v>8.3341650000000005</v>
      </c>
      <c r="D20" s="82">
        <v>7.284853</v>
      </c>
      <c r="E20" s="82">
        <v>55.080179000000001</v>
      </c>
      <c r="F20" s="82">
        <v>67.308188999999999</v>
      </c>
      <c r="G20" s="83">
        <v>-18.167195079338711</v>
      </c>
    </row>
    <row r="21" spans="1:13" ht="12.75" customHeight="1" x14ac:dyDescent="0.2">
      <c r="A21" s="52" t="s">
        <v>50</v>
      </c>
      <c r="B21" s="82">
        <v>108.025699</v>
      </c>
      <c r="C21" s="82">
        <v>109.526853</v>
      </c>
      <c r="D21" s="82">
        <v>115.392774</v>
      </c>
      <c r="E21" s="82">
        <v>725.12447799999995</v>
      </c>
      <c r="F21" s="82">
        <v>752.61188500000003</v>
      </c>
      <c r="G21" s="83">
        <v>-3.6522685261607393</v>
      </c>
    </row>
    <row r="22" spans="1:13" ht="12.75" customHeight="1" x14ac:dyDescent="0.2">
      <c r="A22" s="52" t="s">
        <v>51</v>
      </c>
      <c r="B22" s="82">
        <v>16.808765000000001</v>
      </c>
      <c r="C22" s="82">
        <v>18.159423</v>
      </c>
      <c r="D22" s="82">
        <v>15.463798000000001</v>
      </c>
      <c r="E22" s="82">
        <v>101.001424</v>
      </c>
      <c r="F22" s="82">
        <v>732.44314199999997</v>
      </c>
      <c r="G22" s="83">
        <v>-86.210339313955927</v>
      </c>
    </row>
    <row r="23" spans="1:13" ht="12.75" customHeight="1" x14ac:dyDescent="0.2">
      <c r="A23" s="52" t="s">
        <v>52</v>
      </c>
      <c r="B23" s="82">
        <v>62.832388000000002</v>
      </c>
      <c r="C23" s="82">
        <v>63.710110999999998</v>
      </c>
      <c r="D23" s="82">
        <v>76.944273999999993</v>
      </c>
      <c r="E23" s="82">
        <v>374.33036199999998</v>
      </c>
      <c r="F23" s="82">
        <v>435.42138799999998</v>
      </c>
      <c r="G23" s="83">
        <v>-14.030322736466033</v>
      </c>
    </row>
    <row r="24" spans="1:13" ht="12.75" customHeight="1" x14ac:dyDescent="0.2">
      <c r="A24" s="52" t="s">
        <v>61</v>
      </c>
      <c r="B24" s="82">
        <v>3.530402</v>
      </c>
      <c r="C24" s="82">
        <v>3.1941269999999999</v>
      </c>
      <c r="D24" s="82">
        <v>4.1858180000000003</v>
      </c>
      <c r="E24" s="82">
        <v>21.659542999999999</v>
      </c>
      <c r="F24" s="82">
        <v>29.572396000000001</v>
      </c>
      <c r="G24" s="83">
        <v>-26.757564723534756</v>
      </c>
    </row>
    <row r="25" spans="1:13" ht="12.75" customHeight="1" x14ac:dyDescent="0.2">
      <c r="A25" s="52" t="s">
        <v>62</v>
      </c>
      <c r="B25" s="82">
        <v>7.4963340000000001</v>
      </c>
      <c r="C25" s="82">
        <v>5.6147729999999996</v>
      </c>
      <c r="D25" s="82">
        <v>5.6651550000000004</v>
      </c>
      <c r="E25" s="82">
        <v>36.369382000000002</v>
      </c>
      <c r="F25" s="82">
        <v>26.243410000000001</v>
      </c>
      <c r="G25" s="83">
        <v>38.584818055275605</v>
      </c>
    </row>
    <row r="26" spans="1:13" ht="12.75" customHeight="1" x14ac:dyDescent="0.2">
      <c r="A26" s="52" t="s">
        <v>63</v>
      </c>
      <c r="B26" s="82">
        <v>11.420076999999999</v>
      </c>
      <c r="C26" s="82">
        <v>11.103063000000001</v>
      </c>
      <c r="D26" s="82">
        <v>8.2806470000000001</v>
      </c>
      <c r="E26" s="82">
        <v>55.192813999999998</v>
      </c>
      <c r="F26" s="82">
        <v>67.386315999999994</v>
      </c>
      <c r="G26" s="83">
        <v>-18.094923010778615</v>
      </c>
    </row>
    <row r="27" spans="1:13" ht="12.75" customHeight="1" x14ac:dyDescent="0.2">
      <c r="A27" s="52" t="s">
        <v>55</v>
      </c>
      <c r="B27" s="82">
        <v>9.5875529999999998</v>
      </c>
      <c r="C27" s="82">
        <v>7.0195049999999997</v>
      </c>
      <c r="D27" s="82">
        <v>6.3846850000000002</v>
      </c>
      <c r="E27" s="82">
        <v>41.578916</v>
      </c>
      <c r="F27" s="82">
        <v>35.867803000000002</v>
      </c>
      <c r="G27" s="83">
        <v>15.922673044680195</v>
      </c>
    </row>
    <row r="28" spans="1:13" ht="12.75" customHeight="1" x14ac:dyDescent="0.2">
      <c r="A28" s="52" t="s">
        <v>159</v>
      </c>
      <c r="B28" s="82">
        <v>2.3936660000000001</v>
      </c>
      <c r="C28" s="82">
        <v>3.6088330000000002</v>
      </c>
      <c r="D28" s="82">
        <v>3.34382</v>
      </c>
      <c r="E28" s="82">
        <v>17.038558999999999</v>
      </c>
      <c r="F28" s="82">
        <v>17.04609</v>
      </c>
      <c r="G28" s="83">
        <v>-4.4180219628088935E-2</v>
      </c>
    </row>
    <row r="29" spans="1:13" ht="12.75" customHeight="1" x14ac:dyDescent="0.2">
      <c r="A29" s="52" t="s">
        <v>56</v>
      </c>
      <c r="B29" s="82">
        <v>17.782049000000001</v>
      </c>
      <c r="C29" s="82">
        <v>26.257904</v>
      </c>
      <c r="D29" s="82">
        <v>25.565553999999999</v>
      </c>
      <c r="E29" s="82">
        <v>122.317472</v>
      </c>
      <c r="F29" s="82">
        <v>106.53472600000001</v>
      </c>
      <c r="G29" s="83">
        <v>14.814649262814072</v>
      </c>
    </row>
    <row r="30" spans="1:13" ht="12.75" customHeight="1" x14ac:dyDescent="0.2">
      <c r="A30" s="52" t="s">
        <v>53</v>
      </c>
      <c r="B30" s="82">
        <v>0.134352</v>
      </c>
      <c r="C30" s="82">
        <v>0.205901</v>
      </c>
      <c r="D30" s="82">
        <v>0.45545999999999998</v>
      </c>
      <c r="E30" s="82">
        <v>1.283064</v>
      </c>
      <c r="F30" s="82">
        <v>1.2073210000000001</v>
      </c>
      <c r="G30" s="83">
        <v>6.2736422210828664</v>
      </c>
    </row>
    <row r="31" spans="1:13" ht="12.75" customHeight="1" x14ac:dyDescent="0.2">
      <c r="A31" s="52" t="s">
        <v>54</v>
      </c>
      <c r="B31" s="82">
        <v>2.4357E-2</v>
      </c>
      <c r="C31" s="82">
        <v>0.103491</v>
      </c>
      <c r="D31" s="82">
        <v>3.4798999999999997E-2</v>
      </c>
      <c r="E31" s="82">
        <v>0.22711600000000001</v>
      </c>
      <c r="F31" s="82">
        <v>0.28392499999999998</v>
      </c>
      <c r="G31" s="83">
        <v>-20.008452936514914</v>
      </c>
    </row>
    <row r="32" spans="1:13" ht="12.75" customHeight="1" x14ac:dyDescent="0.2">
      <c r="A32" s="53" t="s">
        <v>57</v>
      </c>
      <c r="B32" s="82">
        <v>617.73712999999998</v>
      </c>
      <c r="C32" s="82">
        <v>557.06531899999936</v>
      </c>
      <c r="D32" s="82">
        <v>512.8715980000004</v>
      </c>
      <c r="E32" s="82">
        <v>3528.9066429999966</v>
      </c>
      <c r="F32" s="82">
        <v>4221.9651170000016</v>
      </c>
      <c r="G32" s="83">
        <v>-16.415542402502624</v>
      </c>
      <c r="I32" s="103"/>
      <c r="J32" s="103"/>
      <c r="K32" s="103"/>
      <c r="L32" s="103"/>
      <c r="M32" s="103"/>
    </row>
    <row r="33" spans="1:7" ht="12.75" customHeight="1" x14ac:dyDescent="0.2">
      <c r="A33" s="51" t="s">
        <v>23</v>
      </c>
      <c r="B33" s="9"/>
      <c r="C33" s="9"/>
      <c r="D33" s="9"/>
      <c r="E33" s="9"/>
      <c r="F33" s="9"/>
      <c r="G33" s="9"/>
    </row>
    <row r="34" spans="1:7" ht="12.75" customHeight="1" x14ac:dyDescent="0.2">
      <c r="A34" s="52" t="s">
        <v>58</v>
      </c>
      <c r="B34" s="82">
        <v>57.357720999999998</v>
      </c>
      <c r="C34" s="82">
        <v>61.102513999999999</v>
      </c>
      <c r="D34" s="82">
        <v>60.567222000000001</v>
      </c>
      <c r="E34" s="82">
        <v>380.09146900000002</v>
      </c>
      <c r="F34" s="82">
        <v>377.74192799999997</v>
      </c>
      <c r="G34" s="83">
        <v>0.62199634878764698</v>
      </c>
    </row>
    <row r="35" spans="1:7" ht="12.75" customHeight="1" x14ac:dyDescent="0.2">
      <c r="A35" s="52" t="s">
        <v>59</v>
      </c>
      <c r="B35" s="82">
        <v>214.59770599999999</v>
      </c>
      <c r="C35" s="82">
        <v>208.85176000000001</v>
      </c>
      <c r="D35" s="82">
        <v>145.60089300000001</v>
      </c>
      <c r="E35" s="82">
        <v>1224.566859</v>
      </c>
      <c r="F35" s="82">
        <v>1251.625681</v>
      </c>
      <c r="G35" s="83">
        <v>-2.1618941198442769</v>
      </c>
    </row>
    <row r="36" spans="1:7" ht="12.75" customHeight="1" x14ac:dyDescent="0.2">
      <c r="A36" s="52" t="s">
        <v>60</v>
      </c>
      <c r="B36" s="82">
        <v>94.497259</v>
      </c>
      <c r="C36" s="82">
        <v>73.613877000000002</v>
      </c>
      <c r="D36" s="82">
        <v>75.927419999999998</v>
      </c>
      <c r="E36" s="82">
        <v>499.57114899999999</v>
      </c>
      <c r="F36" s="82">
        <v>684.02005099999997</v>
      </c>
      <c r="G36" s="83">
        <v>-26.965423269441558</v>
      </c>
    </row>
    <row r="37" spans="1:7" ht="12.75" customHeight="1" x14ac:dyDescent="0.2">
      <c r="A37" s="52" t="s">
        <v>64</v>
      </c>
      <c r="B37" s="82">
        <v>98.524292000000003</v>
      </c>
      <c r="C37" s="82">
        <v>101.271293</v>
      </c>
      <c r="D37" s="82">
        <v>103.38963</v>
      </c>
      <c r="E37" s="82">
        <v>582.09294599999998</v>
      </c>
      <c r="F37" s="82">
        <v>663.95359299999996</v>
      </c>
      <c r="G37" s="83">
        <v>-12.329272386360884</v>
      </c>
    </row>
    <row r="38" spans="1:7" ht="12.75" customHeight="1" x14ac:dyDescent="0.2">
      <c r="A38" s="52" t="s">
        <v>65</v>
      </c>
      <c r="B38" s="82">
        <v>41.111888</v>
      </c>
      <c r="C38" s="82">
        <v>43.465260999999998</v>
      </c>
      <c r="D38" s="82">
        <v>40.375185999999999</v>
      </c>
      <c r="E38" s="82">
        <v>245.446462</v>
      </c>
      <c r="F38" s="82">
        <v>285.74785800000001</v>
      </c>
      <c r="G38" s="83">
        <v>-14.103831357504006</v>
      </c>
    </row>
    <row r="39" spans="1:7" ht="12.75" customHeight="1" x14ac:dyDescent="0.2">
      <c r="A39" s="52" t="s">
        <v>66</v>
      </c>
      <c r="B39" s="82">
        <v>11.962227</v>
      </c>
      <c r="C39" s="82">
        <v>12.212598</v>
      </c>
      <c r="D39" s="82">
        <v>11.208239000000001</v>
      </c>
      <c r="E39" s="82">
        <v>72.334975</v>
      </c>
      <c r="F39" s="82">
        <v>82.996734000000004</v>
      </c>
      <c r="G39" s="83">
        <v>-12.845998253377061</v>
      </c>
    </row>
    <row r="40" spans="1:7" ht="12.75" customHeight="1" x14ac:dyDescent="0.2">
      <c r="A40" s="52" t="s">
        <v>67</v>
      </c>
      <c r="B40" s="82">
        <v>99.686036999999999</v>
      </c>
      <c r="C40" s="82">
        <v>56.548015999999997</v>
      </c>
      <c r="D40" s="82">
        <v>75.803008000000005</v>
      </c>
      <c r="E40" s="82">
        <v>524.80278299999998</v>
      </c>
      <c r="F40" s="82">
        <v>875.87927200000001</v>
      </c>
      <c r="G40" s="83">
        <v>-40.08274886998354</v>
      </c>
    </row>
    <row r="41" spans="1:7" ht="12.75" customHeight="1" x14ac:dyDescent="0.2">
      <c r="A41" s="55" t="s">
        <v>68</v>
      </c>
      <c r="B41" s="82">
        <v>467.83278599999994</v>
      </c>
      <c r="C41" s="82">
        <v>387.77497399999993</v>
      </c>
      <c r="D41" s="82">
        <v>448.21997299999975</v>
      </c>
      <c r="E41" s="82">
        <v>2670.757662</v>
      </c>
      <c r="F41" s="82">
        <v>2645.6026399999992</v>
      </c>
      <c r="G41" s="83">
        <v>0.95082389243461307</v>
      </c>
    </row>
    <row r="42" spans="1:7" ht="12.75" customHeight="1" x14ac:dyDescent="0.2">
      <c r="A42" s="53" t="s">
        <v>31</v>
      </c>
      <c r="B42" s="9"/>
      <c r="C42" s="9"/>
      <c r="D42" s="9"/>
      <c r="E42" s="9"/>
      <c r="F42" s="9"/>
      <c r="G42" s="9"/>
    </row>
    <row r="43" spans="1:7" ht="12.75" customHeight="1" x14ac:dyDescent="0.2">
      <c r="A43" s="53" t="s">
        <v>69</v>
      </c>
      <c r="B43" s="82">
        <v>33.203102000000001</v>
      </c>
      <c r="C43" s="82">
        <v>12.732555</v>
      </c>
      <c r="D43" s="82">
        <v>22.170894000000001</v>
      </c>
      <c r="E43" s="82">
        <v>230.88559699999999</v>
      </c>
      <c r="F43" s="82">
        <v>393.93062300000003</v>
      </c>
      <c r="G43" s="83">
        <v>-41.389274273302689</v>
      </c>
    </row>
    <row r="44" spans="1:7" ht="12.75" customHeight="1" x14ac:dyDescent="0.2">
      <c r="A44" s="53" t="s">
        <v>70</v>
      </c>
      <c r="B44" s="82">
        <v>1.2559499999999999</v>
      </c>
      <c r="C44" s="82">
        <v>7.1109489999999997</v>
      </c>
      <c r="D44" s="82">
        <v>7.1922269999999999</v>
      </c>
      <c r="E44" s="82">
        <v>30.38072</v>
      </c>
      <c r="F44" s="82">
        <v>29.073041</v>
      </c>
      <c r="G44" s="83">
        <v>4.4979092486403545</v>
      </c>
    </row>
    <row r="45" spans="1:7" ht="12.75" customHeight="1" x14ac:dyDescent="0.2">
      <c r="A45" s="53" t="s">
        <v>71</v>
      </c>
      <c r="B45" s="82">
        <v>46.602707000000002</v>
      </c>
      <c r="C45" s="82">
        <v>54.609986999999997</v>
      </c>
      <c r="D45" s="82">
        <v>75.165785999999997</v>
      </c>
      <c r="E45" s="82">
        <v>334.81884000000002</v>
      </c>
      <c r="F45" s="82">
        <v>316.784246</v>
      </c>
      <c r="G45" s="83">
        <v>5.6930211106520829</v>
      </c>
    </row>
    <row r="46" spans="1:7" ht="12.75" customHeight="1" x14ac:dyDescent="0.2">
      <c r="A46" s="53" t="s">
        <v>72</v>
      </c>
      <c r="B46" s="82">
        <v>100.78104500000001</v>
      </c>
      <c r="C46" s="82">
        <v>91.211999000000006</v>
      </c>
      <c r="D46" s="82">
        <v>100.535135</v>
      </c>
      <c r="E46" s="82">
        <v>597.99786099999994</v>
      </c>
      <c r="F46" s="82">
        <v>663.10233200000005</v>
      </c>
      <c r="G46" s="83">
        <v>-9.8181634806858256</v>
      </c>
    </row>
    <row r="47" spans="1:7" ht="12.75" customHeight="1" x14ac:dyDescent="0.2">
      <c r="A47" s="53" t="s">
        <v>158</v>
      </c>
      <c r="B47" s="82">
        <v>269.08918599999998</v>
      </c>
      <c r="C47" s="82">
        <v>203.163802</v>
      </c>
      <c r="D47" s="82">
        <v>220.673438</v>
      </c>
      <c r="E47" s="82">
        <v>1354.7694220000001</v>
      </c>
      <c r="F47" s="82">
        <v>1122.9168979999999</v>
      </c>
      <c r="G47" s="83">
        <v>20.64734482248393</v>
      </c>
    </row>
    <row r="48" spans="1:7" ht="12.75" customHeight="1" x14ac:dyDescent="0.2">
      <c r="A48" s="53"/>
      <c r="B48" s="82"/>
      <c r="C48" s="82"/>
      <c r="D48" s="82"/>
      <c r="E48" s="82"/>
      <c r="F48" s="82"/>
      <c r="G48" s="83"/>
    </row>
    <row r="49" spans="1:7" ht="12.75" customHeight="1" x14ac:dyDescent="0.2">
      <c r="A49" s="54" t="s">
        <v>73</v>
      </c>
      <c r="B49" s="82">
        <v>265.352486</v>
      </c>
      <c r="C49" s="82">
        <v>200.29001500000001</v>
      </c>
      <c r="D49" s="82">
        <v>282.11505599999998</v>
      </c>
      <c r="E49" s="82">
        <v>1510.3013390000001</v>
      </c>
      <c r="F49" s="82">
        <v>1479.3661890000001</v>
      </c>
      <c r="G49" s="83">
        <v>2.0911083564043764</v>
      </c>
    </row>
    <row r="50" spans="1:7" ht="12.75" customHeight="1" x14ac:dyDescent="0.2">
      <c r="A50" s="55" t="s">
        <v>31</v>
      </c>
      <c r="B50" s="9"/>
      <c r="C50" s="9"/>
      <c r="D50" s="9"/>
      <c r="E50" s="9"/>
      <c r="F50" s="9"/>
      <c r="G50" s="9"/>
    </row>
    <row r="51" spans="1:7" ht="12.75" customHeight="1" x14ac:dyDescent="0.2">
      <c r="A51" s="55" t="s">
        <v>74</v>
      </c>
      <c r="B51" s="82">
        <v>18.701543000000001</v>
      </c>
      <c r="C51" s="82">
        <v>16.342279999999999</v>
      </c>
      <c r="D51" s="82">
        <v>19.879622999999999</v>
      </c>
      <c r="E51" s="82">
        <v>108.523274</v>
      </c>
      <c r="F51" s="82">
        <v>92.867007000000001</v>
      </c>
      <c r="G51" s="83">
        <v>16.858804332953255</v>
      </c>
    </row>
    <row r="52" spans="1:7" ht="12.75" customHeight="1" x14ac:dyDescent="0.2">
      <c r="A52" s="55" t="s">
        <v>112</v>
      </c>
      <c r="B52" s="82">
        <v>29.115048999999999</v>
      </c>
      <c r="C52" s="82">
        <v>28.820489999999999</v>
      </c>
      <c r="D52" s="82">
        <v>31.609165999999998</v>
      </c>
      <c r="E52" s="82">
        <v>206.16094000000001</v>
      </c>
      <c r="F52" s="82">
        <v>207.05338499999999</v>
      </c>
      <c r="G52" s="83">
        <v>-0.4310216903722619</v>
      </c>
    </row>
    <row r="53" spans="1:7" ht="12.75" customHeight="1" x14ac:dyDescent="0.2">
      <c r="A53" s="55" t="s">
        <v>75</v>
      </c>
      <c r="B53" s="82">
        <v>17.050348</v>
      </c>
      <c r="C53" s="82">
        <v>14.979469</v>
      </c>
      <c r="D53" s="82">
        <v>13.186403</v>
      </c>
      <c r="E53" s="82">
        <v>115.446375</v>
      </c>
      <c r="F53" s="82">
        <v>136.35843800000001</v>
      </c>
      <c r="G53" s="83">
        <v>-15.336097499151464</v>
      </c>
    </row>
    <row r="54" spans="1:7" ht="12.75" customHeight="1" x14ac:dyDescent="0.2">
      <c r="A54" s="56" t="s">
        <v>76</v>
      </c>
      <c r="B54" s="82">
        <v>1496.9356399999999</v>
      </c>
      <c r="C54" s="82">
        <v>1292.5217299999999</v>
      </c>
      <c r="D54" s="82">
        <v>1578.5304819999999</v>
      </c>
      <c r="E54" s="82">
        <v>8705.0039780000006</v>
      </c>
      <c r="F54" s="82">
        <v>7615.341496</v>
      </c>
      <c r="G54" s="83">
        <v>14.308780276923244</v>
      </c>
    </row>
    <row r="55" spans="1:7" ht="12.75" customHeight="1" x14ac:dyDescent="0.2">
      <c r="A55" s="49" t="s">
        <v>31</v>
      </c>
      <c r="B55" s="9"/>
      <c r="C55" s="9"/>
      <c r="D55" s="9"/>
      <c r="E55" s="9"/>
      <c r="F55" s="9"/>
      <c r="G55" s="9"/>
    </row>
    <row r="56" spans="1:7" ht="12.75" customHeight="1" x14ac:dyDescent="0.2">
      <c r="A56" s="55" t="s">
        <v>77</v>
      </c>
      <c r="B56" s="82">
        <v>902.49781199999995</v>
      </c>
      <c r="C56" s="82">
        <v>864.13748399999997</v>
      </c>
      <c r="D56" s="82">
        <v>1098.4126859999999</v>
      </c>
      <c r="E56" s="82">
        <v>6242.2262979999996</v>
      </c>
      <c r="F56" s="82">
        <v>5638.6479689999996</v>
      </c>
      <c r="G56" s="83">
        <v>10.704309478412839</v>
      </c>
    </row>
    <row r="57" spans="1:7" ht="12.75" customHeight="1" x14ac:dyDescent="0.2">
      <c r="A57" s="50" t="s">
        <v>31</v>
      </c>
      <c r="B57" s="9"/>
      <c r="C57" s="9"/>
      <c r="D57" s="9"/>
      <c r="E57" s="9"/>
      <c r="F57" s="9"/>
      <c r="G57" s="9"/>
    </row>
    <row r="58" spans="1:7" ht="12.75" customHeight="1" x14ac:dyDescent="0.2">
      <c r="A58" s="50" t="s">
        <v>78</v>
      </c>
      <c r="B58" s="82">
        <v>848.45396800000003</v>
      </c>
      <c r="C58" s="82">
        <v>723.83020699999997</v>
      </c>
      <c r="D58" s="82">
        <v>902.76625799999999</v>
      </c>
      <c r="E58" s="82">
        <v>5431.5918769999998</v>
      </c>
      <c r="F58" s="82">
        <v>5280.3664650000001</v>
      </c>
      <c r="G58" s="83">
        <v>2.8639188776455455</v>
      </c>
    </row>
    <row r="59" spans="1:7" ht="12.75" customHeight="1" x14ac:dyDescent="0.2">
      <c r="A59" s="50" t="s">
        <v>79</v>
      </c>
      <c r="B59" s="82">
        <v>14.722493999999999</v>
      </c>
      <c r="C59" s="82">
        <v>93.070222000000001</v>
      </c>
      <c r="D59" s="82">
        <v>161.29278400000001</v>
      </c>
      <c r="E59" s="82">
        <v>555.39264600000001</v>
      </c>
      <c r="F59" s="82">
        <v>154.653346</v>
      </c>
      <c r="G59" s="83">
        <v>259.12100214113701</v>
      </c>
    </row>
    <row r="60" spans="1:7" ht="12.75" customHeight="1" x14ac:dyDescent="0.2">
      <c r="A60" s="49" t="s">
        <v>113</v>
      </c>
      <c r="B60" s="88">
        <v>523.61230499999999</v>
      </c>
      <c r="C60" s="82">
        <v>366.41306300000002</v>
      </c>
      <c r="D60" s="82">
        <v>396.56172900000001</v>
      </c>
      <c r="E60" s="82">
        <v>2124.8109140000001</v>
      </c>
      <c r="F60" s="82">
        <v>1704.455864</v>
      </c>
      <c r="G60" s="83">
        <v>24.66212583607269</v>
      </c>
    </row>
    <row r="61" spans="1:7" ht="12.75" customHeight="1" x14ac:dyDescent="0.2">
      <c r="A61" s="50" t="s">
        <v>31</v>
      </c>
      <c r="B61" s="9"/>
      <c r="C61" s="9"/>
      <c r="D61" s="9"/>
      <c r="E61" s="9"/>
      <c r="F61" s="9"/>
      <c r="G61" s="9"/>
    </row>
    <row r="62" spans="1:7" ht="12.75" customHeight="1" x14ac:dyDescent="0.2">
      <c r="A62" s="50" t="s">
        <v>80</v>
      </c>
      <c r="B62" s="82">
        <v>296.95913899999999</v>
      </c>
      <c r="C62" s="82">
        <v>166.317341</v>
      </c>
      <c r="D62" s="82">
        <v>98.035717000000005</v>
      </c>
      <c r="E62" s="82">
        <v>802.25951099999997</v>
      </c>
      <c r="F62" s="82">
        <v>809.61537099999998</v>
      </c>
      <c r="G62" s="83">
        <v>-0.90856229556442258</v>
      </c>
    </row>
    <row r="63" spans="1:7" ht="12.75" customHeight="1" x14ac:dyDescent="0.2">
      <c r="A63" s="50"/>
      <c r="B63" s="9"/>
      <c r="C63" s="9"/>
      <c r="D63" s="9"/>
      <c r="E63" s="9"/>
      <c r="F63" s="9"/>
      <c r="G63" s="9"/>
    </row>
    <row r="64" spans="1:7" ht="12.75" customHeight="1" x14ac:dyDescent="0.2">
      <c r="A64" s="56" t="s">
        <v>81</v>
      </c>
      <c r="B64" s="82">
        <v>1728.5067200000001</v>
      </c>
      <c r="C64" s="82">
        <v>1694.1025440000001</v>
      </c>
      <c r="D64" s="82">
        <v>1833.653806</v>
      </c>
      <c r="E64" s="82">
        <v>10460.916669</v>
      </c>
      <c r="F64" s="82">
        <v>10115.412721000001</v>
      </c>
      <c r="G64" s="83">
        <v>3.4156188929663642</v>
      </c>
    </row>
    <row r="65" spans="1:7" ht="12.75" customHeight="1" x14ac:dyDescent="0.2">
      <c r="A65" s="49" t="s">
        <v>31</v>
      </c>
      <c r="B65" s="9"/>
      <c r="C65" s="9"/>
      <c r="D65" s="9"/>
      <c r="E65" s="9"/>
      <c r="F65" s="9"/>
      <c r="G65" s="9"/>
    </row>
    <row r="66" spans="1:7" ht="12.75" customHeight="1" x14ac:dyDescent="0.2">
      <c r="A66" s="55" t="s">
        <v>82</v>
      </c>
      <c r="B66" s="82">
        <v>394.62158299999999</v>
      </c>
      <c r="C66" s="82">
        <v>410.54491000000002</v>
      </c>
      <c r="D66" s="82">
        <v>422.399383</v>
      </c>
      <c r="E66" s="82">
        <v>2178.3732690000002</v>
      </c>
      <c r="F66" s="82">
        <v>1932.1581389999999</v>
      </c>
      <c r="G66" s="83">
        <v>12.743011300691492</v>
      </c>
    </row>
    <row r="67" spans="1:7" ht="12.75" customHeight="1" x14ac:dyDescent="0.2">
      <c r="A67" s="55" t="s">
        <v>178</v>
      </c>
      <c r="B67" s="82">
        <v>663.73357199999998</v>
      </c>
      <c r="C67" s="82">
        <v>624.70016099999998</v>
      </c>
      <c r="D67" s="82">
        <v>664.17154500000004</v>
      </c>
      <c r="E67" s="82">
        <v>4215.6182710000003</v>
      </c>
      <c r="F67" s="82">
        <v>4183.4770010000002</v>
      </c>
      <c r="G67" s="83">
        <v>0.76829082584455932</v>
      </c>
    </row>
    <row r="68" spans="1:7" ht="12.75" customHeight="1" x14ac:dyDescent="0.2">
      <c r="A68" s="55" t="s">
        <v>83</v>
      </c>
      <c r="B68" s="82">
        <v>105.044124</v>
      </c>
      <c r="C68" s="82">
        <v>105.413994</v>
      </c>
      <c r="D68" s="82">
        <v>116.57576400000001</v>
      </c>
      <c r="E68" s="82">
        <v>606.876622</v>
      </c>
      <c r="F68" s="82">
        <v>644.71680800000001</v>
      </c>
      <c r="G68" s="83">
        <v>-5.8692724511689818</v>
      </c>
    </row>
    <row r="69" spans="1:7" ht="12.75" customHeight="1" x14ac:dyDescent="0.2">
      <c r="A69" s="55" t="s">
        <v>125</v>
      </c>
      <c r="B69" s="82">
        <v>34.204071999999996</v>
      </c>
      <c r="C69" s="82">
        <v>30.420235000000002</v>
      </c>
      <c r="D69" s="82">
        <v>22.813808000000002</v>
      </c>
      <c r="E69" s="82">
        <v>186.473229</v>
      </c>
      <c r="F69" s="82">
        <v>137.32611900000001</v>
      </c>
      <c r="G69" s="83">
        <v>35.788610613833782</v>
      </c>
    </row>
    <row r="70" spans="1:7" ht="12.75" customHeight="1" x14ac:dyDescent="0.2">
      <c r="A70" s="57" t="s">
        <v>126</v>
      </c>
      <c r="B70" s="82">
        <v>16.209474</v>
      </c>
      <c r="C70" s="82">
        <v>73.526348999999996</v>
      </c>
      <c r="D70" s="82">
        <v>89.182233999999994</v>
      </c>
      <c r="E70" s="82">
        <v>236.53907100000001</v>
      </c>
      <c r="F70" s="82">
        <v>137.46922900000001</v>
      </c>
      <c r="G70" s="83">
        <v>72.066921972771098</v>
      </c>
    </row>
    <row r="71" spans="1:7" ht="12.75" customHeight="1" x14ac:dyDescent="0.2">
      <c r="A71" s="58" t="s">
        <v>84</v>
      </c>
      <c r="B71" s="82">
        <v>70.811970000000002</v>
      </c>
      <c r="C71" s="82">
        <v>96.024413999999993</v>
      </c>
      <c r="D71" s="82">
        <v>105.408866</v>
      </c>
      <c r="E71" s="82">
        <v>565.73306200000002</v>
      </c>
      <c r="F71" s="82">
        <v>371.55639600000001</v>
      </c>
      <c r="G71" s="83">
        <v>52.26034811684417</v>
      </c>
    </row>
    <row r="72" spans="1:7" ht="12.75" customHeight="1" x14ac:dyDescent="0.2">
      <c r="A72" s="59" t="s">
        <v>31</v>
      </c>
      <c r="B72" s="9"/>
      <c r="C72" s="9"/>
      <c r="D72" s="9"/>
      <c r="E72" s="9"/>
      <c r="F72" s="9"/>
      <c r="G72" s="9"/>
    </row>
    <row r="73" spans="1:7" ht="12.75" customHeight="1" x14ac:dyDescent="0.2">
      <c r="A73" s="59" t="s">
        <v>102</v>
      </c>
      <c r="B73" s="82">
        <v>35.703856999999999</v>
      </c>
      <c r="C73" s="82">
        <v>58.053331999999997</v>
      </c>
      <c r="D73" s="82">
        <v>66.170885999999996</v>
      </c>
      <c r="E73" s="82">
        <v>368.48109699999998</v>
      </c>
      <c r="F73" s="82">
        <v>223.772481</v>
      </c>
      <c r="G73" s="83">
        <v>64.667744377379449</v>
      </c>
    </row>
    <row r="74" spans="1:7" ht="36" customHeight="1" x14ac:dyDescent="0.2">
      <c r="A74" s="60" t="s">
        <v>182</v>
      </c>
      <c r="B74" s="82">
        <v>6.1900230000000001</v>
      </c>
      <c r="C74" s="82">
        <v>7.512772</v>
      </c>
      <c r="D74" s="82">
        <v>10.044183</v>
      </c>
      <c r="E74" s="82">
        <v>35.707290999999998</v>
      </c>
      <c r="F74" s="82">
        <v>41.872303000000002</v>
      </c>
      <c r="G74" s="83">
        <v>-14.723364989023892</v>
      </c>
    </row>
    <row r="75" spans="1:7" ht="12.75" x14ac:dyDescent="0.2">
      <c r="A75" s="61" t="s">
        <v>40</v>
      </c>
      <c r="B75" s="89">
        <v>6177.8371360000001</v>
      </c>
      <c r="C75" s="85">
        <v>5735.1654520000002</v>
      </c>
      <c r="D75" s="85">
        <v>6572.2752970000001</v>
      </c>
      <c r="E75" s="85">
        <v>38056.619911000002</v>
      </c>
      <c r="F75" s="85">
        <v>36015.958919999997</v>
      </c>
      <c r="G75" s="86">
        <v>5.6659910000808225</v>
      </c>
    </row>
    <row r="76" spans="1:7" ht="12.75" customHeight="1" x14ac:dyDescent="0.2"/>
    <row r="77" spans="1:7" ht="24.95" customHeight="1" x14ac:dyDescent="0.2">
      <c r="A77" s="111" t="s">
        <v>150</v>
      </c>
      <c r="B77" s="111"/>
      <c r="C77" s="111"/>
      <c r="D77" s="111"/>
      <c r="E77" s="111"/>
      <c r="F77" s="111"/>
      <c r="G77" s="111"/>
    </row>
    <row r="78" spans="1:7" ht="12.75" x14ac:dyDescent="0.2">
      <c r="A78" s="79" t="s">
        <v>135</v>
      </c>
      <c r="B78" s="79"/>
      <c r="C78" s="79"/>
      <c r="D78" s="79"/>
      <c r="E78" s="79"/>
      <c r="F78" s="79"/>
      <c r="G78" s="79"/>
    </row>
    <row r="79" spans="1:7" ht="12.75" x14ac:dyDescent="0.2">
      <c r="A79" s="79" t="s">
        <v>151</v>
      </c>
      <c r="B79" s="79"/>
      <c r="C79" s="79"/>
      <c r="D79" s="79"/>
      <c r="E79" s="79"/>
      <c r="F79" s="79"/>
      <c r="G79" s="79"/>
    </row>
    <row r="80" spans="1:7" ht="13.5" customHeight="1" x14ac:dyDescent="0.2">
      <c r="A80" s="33" t="s">
        <v>147</v>
      </c>
    </row>
    <row r="81" spans="1:1" ht="12.75" x14ac:dyDescent="0.2">
      <c r="A81" s="33" t="s">
        <v>157</v>
      </c>
    </row>
    <row r="82" spans="1:1" ht="12.75" x14ac:dyDescent="0.2"/>
  </sheetData>
  <mergeCells count="7">
    <mergeCell ref="A77:G77"/>
    <mergeCell ref="A1:G1"/>
    <mergeCell ref="B4:D4"/>
    <mergeCell ref="A3:A5"/>
    <mergeCell ref="B5:F5"/>
    <mergeCell ref="E3:G3"/>
    <mergeCell ref="G4:G5"/>
  </mergeCells>
  <conditionalFormatting sqref="A6:G7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2/25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12" t="s">
        <v>144</v>
      </c>
      <c r="B1" s="112"/>
      <c r="C1" s="112"/>
      <c r="D1" s="112"/>
      <c r="E1" s="112"/>
      <c r="F1" s="112"/>
      <c r="G1" s="112"/>
    </row>
    <row r="2" spans="1:7" x14ac:dyDescent="0.2">
      <c r="A2" s="71"/>
      <c r="B2" s="150" t="s">
        <v>165</v>
      </c>
      <c r="C2" s="150"/>
      <c r="D2" s="150"/>
      <c r="E2" s="150"/>
      <c r="F2" s="150"/>
      <c r="G2" s="71"/>
    </row>
    <row r="27" spans="1:7" x14ac:dyDescent="0.2">
      <c r="A27" s="112"/>
      <c r="B27" s="112"/>
      <c r="C27" s="112"/>
      <c r="D27" s="112"/>
      <c r="E27" s="112"/>
      <c r="F27" s="112"/>
      <c r="G27" s="112"/>
    </row>
    <row r="30" spans="1:7" x14ac:dyDescent="0.2">
      <c r="A30" s="130" t="s">
        <v>166</v>
      </c>
      <c r="B30" s="130"/>
      <c r="C30" s="130"/>
      <c r="D30" s="130"/>
      <c r="E30" s="130"/>
      <c r="F30" s="130"/>
      <c r="G30" s="130"/>
    </row>
  </sheetData>
  <mergeCells count="3">
    <mergeCell ref="A30:G30"/>
    <mergeCell ref="A27:G27"/>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B10" sqref="B10:B26"/>
    </sheetView>
  </sheetViews>
  <sheetFormatPr baseColWidth="10" defaultRowHeight="14.25" x14ac:dyDescent="0.2"/>
  <cols>
    <col min="1" max="1" width="18.7109375" customWidth="1"/>
    <col min="2" max="2" width="11.42578125" customWidth="1"/>
    <col min="7" max="26" width="2.140625" customWidth="1"/>
  </cols>
  <sheetData>
    <row r="1" spans="1:26" ht="12.75" x14ac:dyDescent="0.2">
      <c r="A1" s="64" t="s">
        <v>140</v>
      </c>
      <c r="B1" s="10"/>
      <c r="C1" s="10"/>
      <c r="D1" s="10"/>
      <c r="E1" s="10"/>
      <c r="F1" s="10"/>
      <c r="G1" s="11"/>
      <c r="H1" s="11"/>
      <c r="I1" s="11"/>
      <c r="J1" s="11"/>
      <c r="K1" s="11"/>
      <c r="L1" s="11"/>
      <c r="M1" s="11"/>
      <c r="N1" s="11"/>
      <c r="O1" s="11"/>
      <c r="P1" s="11"/>
      <c r="Q1" s="11"/>
      <c r="R1" s="11"/>
      <c r="S1" s="11"/>
      <c r="T1" s="11"/>
      <c r="U1" s="11"/>
      <c r="V1" s="11"/>
      <c r="W1" s="11"/>
      <c r="X1" s="11"/>
      <c r="Y1" s="11"/>
      <c r="Z1" s="11"/>
    </row>
    <row r="2" spans="1:26" ht="12.75"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ht="12.75" x14ac:dyDescent="0.2">
      <c r="A3" s="131" t="s">
        <v>85</v>
      </c>
      <c r="B3" s="136" t="s">
        <v>86</v>
      </c>
      <c r="C3" s="137"/>
      <c r="D3" s="12"/>
      <c r="E3" s="12"/>
      <c r="F3" s="12"/>
      <c r="G3" s="12"/>
      <c r="H3" s="12"/>
      <c r="I3" s="12"/>
      <c r="J3" s="12"/>
      <c r="K3" s="12"/>
      <c r="L3" s="12"/>
      <c r="M3" s="12"/>
      <c r="N3" s="12"/>
      <c r="O3" s="12"/>
      <c r="P3" s="14"/>
      <c r="Q3" s="14"/>
      <c r="R3" s="15"/>
      <c r="S3" s="15"/>
      <c r="T3" s="15"/>
      <c r="U3" s="15"/>
      <c r="V3" s="15"/>
      <c r="W3" s="15"/>
      <c r="X3" s="15"/>
      <c r="Y3" s="15"/>
      <c r="Z3" s="15"/>
    </row>
    <row r="4" spans="1:26" ht="12.75" x14ac:dyDescent="0.2">
      <c r="A4" s="132"/>
      <c r="B4" s="138" t="s">
        <v>167</v>
      </c>
      <c r="C4" s="139"/>
      <c r="D4" s="12"/>
      <c r="E4" s="12"/>
      <c r="F4" s="12"/>
      <c r="G4" s="12"/>
      <c r="H4" s="12"/>
      <c r="I4" s="12"/>
      <c r="J4" s="12"/>
      <c r="K4" s="12"/>
      <c r="L4" s="12"/>
      <c r="M4" s="12"/>
      <c r="N4" s="12"/>
      <c r="O4" s="12"/>
      <c r="P4" s="14"/>
      <c r="Q4" s="14"/>
      <c r="R4" s="15"/>
      <c r="S4" s="15"/>
      <c r="T4" s="15"/>
      <c r="U4" s="15"/>
      <c r="V4" s="15"/>
      <c r="W4" s="15"/>
      <c r="X4" s="15"/>
      <c r="Y4" s="15"/>
      <c r="Z4" s="15"/>
    </row>
    <row r="5" spans="1:26" ht="12.75" x14ac:dyDescent="0.2">
      <c r="A5" s="132"/>
      <c r="B5" s="134"/>
      <c r="C5" s="135"/>
      <c r="D5" s="12"/>
      <c r="E5" s="12"/>
      <c r="F5" s="12"/>
      <c r="G5" s="12"/>
      <c r="H5" s="12"/>
      <c r="I5" s="12"/>
      <c r="J5" s="12"/>
      <c r="K5" s="12"/>
      <c r="L5" s="12"/>
      <c r="M5" s="12"/>
      <c r="N5" s="12"/>
      <c r="O5" s="12"/>
      <c r="P5" s="12"/>
      <c r="Q5" s="12"/>
      <c r="R5" s="12"/>
      <c r="S5" s="12"/>
      <c r="T5" s="12"/>
      <c r="U5" s="12"/>
      <c r="V5" s="12"/>
      <c r="W5" s="12"/>
      <c r="X5" s="12"/>
      <c r="Y5" s="12"/>
      <c r="Z5" s="15"/>
    </row>
    <row r="6" spans="1:26" ht="12.75" x14ac:dyDescent="0.2">
      <c r="A6" s="133"/>
      <c r="B6" s="134"/>
      <c r="C6" s="135"/>
      <c r="D6" s="12"/>
      <c r="E6" s="12"/>
      <c r="F6" s="12"/>
      <c r="G6" s="12"/>
      <c r="H6" s="12"/>
      <c r="I6" s="12"/>
      <c r="J6" s="12"/>
      <c r="K6" s="12"/>
      <c r="L6" s="12"/>
      <c r="M6" s="12"/>
      <c r="N6" s="12"/>
      <c r="O6" s="12"/>
      <c r="P6" s="12"/>
      <c r="Q6" s="12"/>
      <c r="R6" s="12"/>
      <c r="S6" s="12"/>
      <c r="T6" s="12"/>
      <c r="U6" s="12"/>
      <c r="V6" s="12"/>
      <c r="W6" s="12"/>
      <c r="X6" s="12"/>
      <c r="Y6" s="12"/>
      <c r="Z6" s="15"/>
    </row>
    <row r="7" spans="1:26" ht="12.75"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ht="12.75" x14ac:dyDescent="0.2">
      <c r="A8" s="18" t="s">
        <v>40</v>
      </c>
      <c r="B8" s="91">
        <v>38056.619911000002</v>
      </c>
      <c r="C8" s="92"/>
      <c r="D8" s="91">
        <v>36015.958919999997</v>
      </c>
      <c r="E8" s="92"/>
      <c r="F8" s="12"/>
      <c r="G8" s="12"/>
      <c r="H8" s="12"/>
      <c r="I8" s="12"/>
      <c r="J8" s="12"/>
      <c r="K8" s="12"/>
      <c r="L8" s="12"/>
      <c r="M8" s="12"/>
      <c r="N8" s="12"/>
      <c r="O8" s="12"/>
      <c r="P8" s="12"/>
      <c r="Q8" s="12"/>
      <c r="R8" s="12"/>
      <c r="S8" s="12"/>
      <c r="T8" s="12"/>
      <c r="U8" s="12"/>
      <c r="V8" s="12"/>
      <c r="W8" s="12"/>
      <c r="X8" s="12"/>
      <c r="Y8" s="12"/>
      <c r="Z8" s="15"/>
    </row>
    <row r="9" spans="1:26" ht="12.75" x14ac:dyDescent="0.2">
      <c r="A9" s="19"/>
      <c r="B9" s="20">
        <v>2025</v>
      </c>
      <c r="C9" s="20">
        <v>2025</v>
      </c>
      <c r="D9" s="12">
        <v>2024</v>
      </c>
      <c r="E9" s="12">
        <v>2024</v>
      </c>
      <c r="F9" s="12"/>
      <c r="G9" s="12"/>
      <c r="H9" s="12"/>
      <c r="I9" s="12"/>
      <c r="J9" s="12"/>
      <c r="K9" s="12"/>
      <c r="L9" s="12"/>
      <c r="M9" s="12"/>
      <c r="N9" s="12"/>
      <c r="O9" s="12"/>
      <c r="P9" s="12"/>
      <c r="Q9" s="12"/>
      <c r="R9" s="12"/>
      <c r="S9" s="12"/>
      <c r="T9" s="12"/>
      <c r="U9" s="12"/>
      <c r="V9" s="12"/>
      <c r="W9" s="12"/>
      <c r="X9" s="12"/>
      <c r="Y9" s="12"/>
      <c r="Z9" s="15"/>
    </row>
    <row r="10" spans="1:26" ht="12.75" x14ac:dyDescent="0.2">
      <c r="A10" s="19" t="s">
        <v>168</v>
      </c>
      <c r="B10" s="90">
        <v>5431.5918769999998</v>
      </c>
      <c r="C10" s="93">
        <f t="shared" ref="C10:C24" si="0">IF(B$8&gt;0,B10/B$8*100,0)</f>
        <v>14.272396996113773</v>
      </c>
      <c r="D10" s="94">
        <v>5280.3664650000001</v>
      </c>
      <c r="E10" s="93">
        <f t="shared" ref="E10:E24" si="1">IF(D$8&gt;0,D10/D$8*100,0)</f>
        <v>14.661185272697995</v>
      </c>
      <c r="F10" s="12"/>
      <c r="G10" s="12"/>
      <c r="H10" s="12"/>
      <c r="I10" s="12"/>
      <c r="J10" s="12"/>
      <c r="K10" s="12"/>
      <c r="L10" s="12"/>
      <c r="M10" s="12"/>
      <c r="N10" s="12"/>
      <c r="O10" s="12"/>
      <c r="P10" s="12"/>
      <c r="Q10" s="12"/>
      <c r="R10" s="12"/>
      <c r="S10" s="12"/>
      <c r="T10" s="12"/>
      <c r="U10" s="12"/>
      <c r="V10" s="12"/>
      <c r="W10" s="12"/>
      <c r="X10" s="12"/>
      <c r="Y10" s="12"/>
      <c r="Z10" s="15"/>
    </row>
    <row r="11" spans="1:26" ht="12.75" x14ac:dyDescent="0.2">
      <c r="A11" s="19" t="s">
        <v>169</v>
      </c>
      <c r="B11" s="90">
        <v>4199.7573419999999</v>
      </c>
      <c r="C11" s="95">
        <f t="shared" si="0"/>
        <v>11.035550061517915</v>
      </c>
      <c r="D11" s="94">
        <v>4124.5384119999999</v>
      </c>
      <c r="E11" s="93">
        <f t="shared" si="1"/>
        <v>11.451974445999285</v>
      </c>
      <c r="F11" s="12"/>
      <c r="G11" s="12"/>
      <c r="H11" s="12"/>
      <c r="I11" s="12"/>
      <c r="J11" s="12"/>
      <c r="K11" s="12"/>
      <c r="L11" s="12"/>
      <c r="M11" s="12"/>
      <c r="N11" s="12"/>
      <c r="O11" s="12"/>
      <c r="P11" s="12"/>
      <c r="Q11" s="12"/>
      <c r="R11" s="12"/>
      <c r="S11" s="12"/>
      <c r="T11" s="12"/>
      <c r="U11" s="12"/>
      <c r="V11" s="12"/>
      <c r="W11" s="12"/>
      <c r="X11" s="12"/>
      <c r="Y11" s="12"/>
      <c r="Z11" s="15"/>
    </row>
    <row r="12" spans="1:26" ht="12.75" x14ac:dyDescent="0.2">
      <c r="A12" s="19" t="s">
        <v>170</v>
      </c>
      <c r="B12" s="90">
        <v>3319.3570370000002</v>
      </c>
      <c r="C12" s="95">
        <f t="shared" si="0"/>
        <v>8.7221541081754417</v>
      </c>
      <c r="D12" s="94">
        <v>2537.4764500000001</v>
      </c>
      <c r="E12" s="93">
        <f t="shared" si="1"/>
        <v>7.0454224351941814</v>
      </c>
      <c r="F12" s="12"/>
      <c r="G12" s="12"/>
      <c r="H12" s="12"/>
      <c r="I12" s="12"/>
      <c r="J12" s="12"/>
      <c r="K12" s="12"/>
      <c r="L12" s="12"/>
      <c r="M12" s="12"/>
      <c r="N12" s="12"/>
      <c r="O12" s="12"/>
      <c r="P12" s="12"/>
      <c r="Q12" s="12"/>
      <c r="R12" s="12"/>
      <c r="S12" s="12"/>
      <c r="T12" s="12"/>
      <c r="U12" s="12"/>
      <c r="V12" s="12"/>
      <c r="W12" s="12"/>
      <c r="X12" s="12"/>
      <c r="Y12" s="12"/>
      <c r="Z12" s="15"/>
    </row>
    <row r="13" spans="1:26" ht="12.75" x14ac:dyDescent="0.2">
      <c r="A13" s="19" t="s">
        <v>45</v>
      </c>
      <c r="B13" s="90">
        <v>2095.9252879999999</v>
      </c>
      <c r="C13" s="95">
        <f t="shared" si="0"/>
        <v>5.5073868696210386</v>
      </c>
      <c r="D13" s="94">
        <v>2232.773983</v>
      </c>
      <c r="E13" s="93">
        <f t="shared" si="1"/>
        <v>6.1994017373229511</v>
      </c>
      <c r="F13" s="12"/>
      <c r="G13" s="12"/>
      <c r="H13" s="12"/>
      <c r="I13" s="12"/>
      <c r="J13" s="12"/>
      <c r="K13" s="12"/>
      <c r="L13" s="12"/>
      <c r="M13" s="12"/>
      <c r="N13" s="12"/>
      <c r="O13" s="12"/>
      <c r="P13" s="12"/>
      <c r="Q13" s="12"/>
      <c r="R13" s="12"/>
      <c r="S13" s="12"/>
      <c r="T13" s="12"/>
      <c r="U13" s="12"/>
      <c r="V13" s="12"/>
      <c r="W13" s="12"/>
      <c r="X13" s="12"/>
      <c r="Y13" s="12"/>
      <c r="Z13" s="15"/>
    </row>
    <row r="14" spans="1:26" ht="12.75" x14ac:dyDescent="0.2">
      <c r="A14" s="19" t="s">
        <v>46</v>
      </c>
      <c r="B14" s="90">
        <v>1948.2502179999999</v>
      </c>
      <c r="C14" s="95">
        <f t="shared" si="0"/>
        <v>5.1193464436836953</v>
      </c>
      <c r="D14" s="94">
        <v>925.95018100000004</v>
      </c>
      <c r="E14" s="93">
        <f t="shared" si="1"/>
        <v>2.570944128009351</v>
      </c>
      <c r="F14" s="12"/>
      <c r="G14" s="12"/>
      <c r="H14" s="12"/>
      <c r="I14" s="12"/>
      <c r="J14" s="12"/>
      <c r="K14" s="12"/>
      <c r="L14" s="12"/>
      <c r="M14" s="12"/>
      <c r="N14" s="12"/>
      <c r="O14" s="12"/>
      <c r="P14" s="12"/>
      <c r="Q14" s="12"/>
      <c r="R14" s="12"/>
      <c r="S14" s="12"/>
      <c r="T14" s="12"/>
      <c r="U14" s="12"/>
      <c r="V14" s="12"/>
      <c r="W14" s="12"/>
      <c r="X14" s="12"/>
      <c r="Y14" s="12"/>
      <c r="Z14" s="15"/>
    </row>
    <row r="15" spans="1:26" ht="12.75" x14ac:dyDescent="0.2">
      <c r="A15" s="19" t="s">
        <v>171</v>
      </c>
      <c r="B15" s="90">
        <v>1354.7694220000001</v>
      </c>
      <c r="C15" s="95">
        <f t="shared" si="0"/>
        <v>3.5598784788777662</v>
      </c>
      <c r="D15" s="94">
        <v>1122.9168979999999</v>
      </c>
      <c r="E15" s="93">
        <f t="shared" si="1"/>
        <v>3.1178314604763551</v>
      </c>
      <c r="F15" s="12"/>
      <c r="G15" s="12"/>
      <c r="H15" s="12"/>
      <c r="I15" s="12"/>
      <c r="J15" s="12"/>
      <c r="K15" s="12"/>
      <c r="L15" s="12"/>
      <c r="M15" s="12"/>
      <c r="N15" s="12"/>
      <c r="O15" s="12"/>
      <c r="P15" s="12"/>
      <c r="Q15" s="12"/>
      <c r="R15" s="12"/>
      <c r="S15" s="12"/>
      <c r="T15" s="12"/>
      <c r="U15" s="12"/>
      <c r="V15" s="12"/>
      <c r="W15" s="12"/>
      <c r="X15" s="12"/>
      <c r="Y15" s="12"/>
      <c r="Z15" s="15"/>
    </row>
    <row r="16" spans="1:26" ht="12.75" x14ac:dyDescent="0.2">
      <c r="A16" s="19" t="s">
        <v>43</v>
      </c>
      <c r="B16" s="90">
        <v>1320.55034</v>
      </c>
      <c r="C16" s="95">
        <f t="shared" si="0"/>
        <v>3.4699622380764934</v>
      </c>
      <c r="D16" s="94">
        <v>1242.4092029999999</v>
      </c>
      <c r="E16" s="93">
        <f t="shared" si="1"/>
        <v>3.4496074525176077</v>
      </c>
      <c r="F16" s="12"/>
      <c r="G16" s="12"/>
      <c r="H16" s="12"/>
      <c r="I16" s="12"/>
      <c r="J16" s="12"/>
      <c r="K16" s="12"/>
      <c r="L16" s="12"/>
      <c r="M16" s="12"/>
      <c r="N16" s="12"/>
      <c r="O16" s="12"/>
      <c r="P16" s="12"/>
      <c r="Q16" s="12"/>
      <c r="R16" s="12"/>
      <c r="S16" s="12"/>
      <c r="T16" s="12"/>
      <c r="U16" s="12"/>
      <c r="V16" s="12"/>
      <c r="W16" s="12"/>
      <c r="X16" s="12"/>
      <c r="Y16" s="12"/>
      <c r="Z16" s="15"/>
    </row>
    <row r="17" spans="1:26" ht="12.75" x14ac:dyDescent="0.2">
      <c r="A17" s="19" t="s">
        <v>59</v>
      </c>
      <c r="B17" s="90">
        <v>1224.566859</v>
      </c>
      <c r="C17" s="95">
        <f t="shared" si="0"/>
        <v>3.217749925936138</v>
      </c>
      <c r="D17" s="94">
        <v>1251.625681</v>
      </c>
      <c r="E17" s="93">
        <f t="shared" si="1"/>
        <v>3.4751974361703324</v>
      </c>
      <c r="F17" s="12"/>
      <c r="G17" s="12"/>
      <c r="H17" s="12"/>
      <c r="I17" s="12"/>
      <c r="J17" s="12"/>
      <c r="K17" s="12"/>
      <c r="L17" s="12"/>
      <c r="M17" s="12"/>
      <c r="N17" s="12"/>
      <c r="O17" s="12"/>
      <c r="P17" s="12"/>
      <c r="Q17" s="12"/>
      <c r="R17" s="12"/>
      <c r="S17" s="12"/>
      <c r="T17" s="12"/>
      <c r="U17" s="12"/>
      <c r="V17" s="12"/>
      <c r="W17" s="12"/>
      <c r="X17" s="12"/>
      <c r="Y17" s="12"/>
      <c r="Z17" s="15"/>
    </row>
    <row r="18" spans="1:26" ht="12.75" x14ac:dyDescent="0.2">
      <c r="A18" s="19" t="s">
        <v>172</v>
      </c>
      <c r="B18" s="90">
        <v>869.62850500000002</v>
      </c>
      <c r="C18" s="95">
        <f t="shared" si="0"/>
        <v>2.2850912851265592</v>
      </c>
      <c r="D18" s="94">
        <v>660.66501600000004</v>
      </c>
      <c r="E18" s="93">
        <f t="shared" si="1"/>
        <v>1.8343674188086843</v>
      </c>
      <c r="F18" s="12"/>
      <c r="G18" s="12"/>
      <c r="H18" s="12"/>
      <c r="I18" s="12"/>
      <c r="J18" s="12"/>
      <c r="K18" s="12"/>
      <c r="L18" s="12"/>
      <c r="M18" s="12"/>
      <c r="N18" s="12"/>
      <c r="O18" s="12"/>
      <c r="P18" s="12"/>
      <c r="Q18" s="12"/>
      <c r="R18" s="12"/>
      <c r="S18" s="12"/>
      <c r="T18" s="12"/>
      <c r="U18" s="12"/>
      <c r="V18" s="12"/>
      <c r="W18" s="12"/>
      <c r="X18" s="12"/>
      <c r="Y18" s="12"/>
      <c r="Z18" s="15"/>
    </row>
    <row r="19" spans="1:26" ht="12.75" x14ac:dyDescent="0.2">
      <c r="A19" s="19" t="s">
        <v>173</v>
      </c>
      <c r="B19" s="90">
        <v>843.532465</v>
      </c>
      <c r="C19" s="95">
        <f t="shared" si="0"/>
        <v>2.2165196672029794</v>
      </c>
      <c r="D19" s="94">
        <v>896.50395500000002</v>
      </c>
      <c r="E19" s="93">
        <f t="shared" si="1"/>
        <v>2.4891852997482262</v>
      </c>
      <c r="F19" s="12"/>
      <c r="G19" s="12"/>
      <c r="H19" s="12"/>
      <c r="I19" s="12"/>
      <c r="J19" s="12"/>
      <c r="K19" s="12"/>
      <c r="L19" s="12"/>
      <c r="M19" s="12"/>
      <c r="N19" s="12"/>
      <c r="O19" s="12"/>
      <c r="P19" s="12"/>
      <c r="Q19" s="12"/>
      <c r="R19" s="12"/>
      <c r="S19" s="12"/>
      <c r="T19" s="12"/>
      <c r="U19" s="12"/>
      <c r="V19" s="12"/>
      <c r="W19" s="12"/>
      <c r="X19" s="12"/>
      <c r="Y19" s="12"/>
      <c r="Z19" s="15"/>
    </row>
    <row r="20" spans="1:26" ht="12.75" x14ac:dyDescent="0.2">
      <c r="A20" s="19" t="s">
        <v>80</v>
      </c>
      <c r="B20" s="90">
        <v>802.25951099999997</v>
      </c>
      <c r="C20" s="95">
        <f t="shared" si="0"/>
        <v>2.1080682227590906</v>
      </c>
      <c r="D20" s="94">
        <v>809.61537099999998</v>
      </c>
      <c r="E20" s="93">
        <f t="shared" si="1"/>
        <v>2.247935069001906</v>
      </c>
      <c r="F20" s="12"/>
      <c r="G20" s="12"/>
      <c r="H20" s="12"/>
      <c r="I20" s="12"/>
      <c r="J20" s="12"/>
      <c r="K20" s="12"/>
      <c r="L20" s="12"/>
      <c r="M20" s="12"/>
      <c r="N20" s="12"/>
      <c r="O20" s="12"/>
      <c r="P20" s="12"/>
      <c r="Q20" s="12"/>
      <c r="R20" s="12"/>
      <c r="S20" s="12"/>
      <c r="T20" s="12"/>
      <c r="U20" s="12"/>
      <c r="V20" s="12"/>
      <c r="W20" s="12"/>
      <c r="X20" s="12"/>
      <c r="Y20" s="12"/>
      <c r="Z20" s="15"/>
    </row>
    <row r="21" spans="1:26" ht="12.75" x14ac:dyDescent="0.2">
      <c r="A21" s="19" t="s">
        <v>174</v>
      </c>
      <c r="B21" s="90">
        <v>741.71995000000004</v>
      </c>
      <c r="C21" s="95">
        <f t="shared" si="0"/>
        <v>1.9489906138133173</v>
      </c>
      <c r="D21" s="94">
        <v>742.99732300000005</v>
      </c>
      <c r="E21" s="93">
        <f t="shared" si="1"/>
        <v>2.0629669326599731</v>
      </c>
      <c r="F21" s="12"/>
      <c r="G21" s="12"/>
      <c r="H21" s="12"/>
      <c r="I21" s="12"/>
      <c r="J21" s="12"/>
      <c r="K21" s="12"/>
      <c r="L21" s="12"/>
      <c r="M21" s="12"/>
      <c r="N21" s="12"/>
      <c r="O21" s="12"/>
      <c r="P21" s="12"/>
      <c r="Q21" s="12"/>
      <c r="R21" s="12"/>
      <c r="S21" s="12"/>
      <c r="T21" s="12"/>
      <c r="U21" s="12"/>
      <c r="V21" s="12"/>
      <c r="W21" s="12"/>
      <c r="X21" s="12"/>
      <c r="Y21" s="12"/>
      <c r="Z21" s="15"/>
    </row>
    <row r="22" spans="1:26" ht="12.75" x14ac:dyDescent="0.2">
      <c r="A22" s="19" t="s">
        <v>50</v>
      </c>
      <c r="B22" s="90">
        <v>725.12447799999995</v>
      </c>
      <c r="C22" s="95">
        <f t="shared" si="0"/>
        <v>1.9053832938810411</v>
      </c>
      <c r="D22" s="94">
        <v>752.61188500000003</v>
      </c>
      <c r="E22" s="93">
        <f t="shared" si="1"/>
        <v>2.0896622152188975</v>
      </c>
      <c r="F22" s="12"/>
      <c r="G22" s="12"/>
      <c r="H22" s="12"/>
      <c r="I22" s="12"/>
      <c r="J22" s="12"/>
      <c r="K22" s="12"/>
      <c r="L22" s="12"/>
      <c r="M22" s="12"/>
      <c r="N22" s="12"/>
      <c r="O22" s="12"/>
      <c r="P22" s="12"/>
      <c r="Q22" s="12"/>
      <c r="R22" s="12"/>
      <c r="S22" s="12"/>
      <c r="T22" s="12"/>
      <c r="U22" s="12"/>
      <c r="V22" s="12"/>
      <c r="W22" s="12"/>
      <c r="X22" s="12"/>
      <c r="Y22" s="12"/>
      <c r="Z22" s="15"/>
    </row>
    <row r="23" spans="1:26" ht="12.75" x14ac:dyDescent="0.2">
      <c r="A23" s="19" t="s">
        <v>175</v>
      </c>
      <c r="B23" s="90">
        <v>689.32619</v>
      </c>
      <c r="C23" s="95">
        <f t="shared" si="0"/>
        <v>1.8113174307441713</v>
      </c>
      <c r="D23" s="94">
        <v>676.717173</v>
      </c>
      <c r="E23" s="93">
        <f t="shared" si="1"/>
        <v>1.8789369859709959</v>
      </c>
      <c r="F23" s="12"/>
      <c r="G23" s="12"/>
      <c r="H23" s="12"/>
      <c r="I23" s="12"/>
      <c r="J23" s="12"/>
      <c r="K23" s="12"/>
      <c r="L23" s="12"/>
      <c r="M23" s="12"/>
      <c r="N23" s="12"/>
      <c r="O23" s="12"/>
      <c r="P23" s="12"/>
      <c r="Q23" s="12"/>
      <c r="R23" s="12"/>
      <c r="S23" s="12"/>
      <c r="T23" s="12"/>
      <c r="U23" s="12"/>
      <c r="V23" s="12"/>
      <c r="W23" s="12"/>
      <c r="X23" s="12"/>
      <c r="Y23" s="12"/>
      <c r="Z23" s="15"/>
    </row>
    <row r="24" spans="1:26" ht="12.75" x14ac:dyDescent="0.2">
      <c r="A24" s="19" t="s">
        <v>83</v>
      </c>
      <c r="B24" s="90">
        <v>606.876622</v>
      </c>
      <c r="C24" s="95">
        <f t="shared" si="0"/>
        <v>1.5946676909805817</v>
      </c>
      <c r="D24" s="94">
        <v>644.71680800000001</v>
      </c>
      <c r="E24" s="93">
        <f t="shared" si="1"/>
        <v>1.7900864709227076</v>
      </c>
      <c r="F24" s="12"/>
      <c r="G24" s="12"/>
      <c r="H24" s="12"/>
      <c r="I24" s="12"/>
      <c r="J24" s="12"/>
      <c r="K24" s="12"/>
      <c r="L24" s="12"/>
      <c r="M24" s="12"/>
      <c r="N24" s="12"/>
      <c r="O24" s="12"/>
      <c r="P24" s="12"/>
      <c r="Q24" s="12"/>
      <c r="R24" s="12"/>
      <c r="S24" s="12"/>
      <c r="T24" s="12"/>
      <c r="U24" s="12"/>
      <c r="V24" s="12"/>
      <c r="W24" s="12"/>
      <c r="X24" s="12"/>
      <c r="Y24" s="12"/>
      <c r="Z24" s="15"/>
    </row>
    <row r="25" spans="1:26" ht="12.75"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ht="12.75" x14ac:dyDescent="0.2">
      <c r="A26" s="19" t="s">
        <v>87</v>
      </c>
      <c r="B26" s="90">
        <f>B8-(SUM(B10:B24))</f>
        <v>11883.383806999998</v>
      </c>
      <c r="C26" s="95">
        <f>IF(B$8&gt;0,B26/B$8*100,0)</f>
        <v>31.225536673489991</v>
      </c>
      <c r="D26" s="94">
        <f>D8-(SUM(D10:D24))</f>
        <v>12114.074115999996</v>
      </c>
      <c r="E26" s="93">
        <f>IF(D$8&gt;0,D26/D$8*100,0)</f>
        <v>33.635295239280545</v>
      </c>
      <c r="F26" s="12"/>
      <c r="G26" s="12"/>
      <c r="H26" s="12"/>
      <c r="I26" s="12"/>
      <c r="J26" s="12"/>
      <c r="K26" s="12"/>
      <c r="L26" s="12"/>
      <c r="M26" s="12"/>
      <c r="N26" s="12"/>
      <c r="O26" s="12"/>
      <c r="P26" s="12"/>
      <c r="Q26" s="12"/>
      <c r="R26" s="12"/>
      <c r="S26" s="12"/>
      <c r="T26" s="12"/>
      <c r="U26" s="12"/>
      <c r="V26" s="12"/>
      <c r="W26" s="12"/>
      <c r="X26" s="12"/>
      <c r="Y26" s="12"/>
      <c r="Z26" s="15"/>
    </row>
    <row r="27" spans="1:26" ht="12.75" x14ac:dyDescent="0.2">
      <c r="G27" s="12"/>
      <c r="H27" s="12"/>
      <c r="I27" s="12"/>
      <c r="J27" s="12"/>
      <c r="K27" s="12"/>
      <c r="L27" s="12"/>
      <c r="M27" s="12"/>
      <c r="N27" s="12"/>
      <c r="O27" s="12"/>
      <c r="P27" s="12"/>
      <c r="Q27" s="12"/>
      <c r="R27" s="12"/>
      <c r="S27" s="12"/>
      <c r="T27" s="12"/>
      <c r="U27" s="12"/>
      <c r="V27" s="12"/>
      <c r="W27" s="12"/>
      <c r="X27" s="12"/>
      <c r="Y27" s="12"/>
      <c r="Z27" s="15"/>
    </row>
    <row r="28" spans="1:26" ht="12.75" x14ac:dyDescent="0.2">
      <c r="G28" s="12"/>
      <c r="H28" s="12"/>
      <c r="I28" s="12"/>
      <c r="J28" s="12"/>
      <c r="K28" s="12"/>
      <c r="L28" s="12"/>
      <c r="M28" s="12"/>
      <c r="N28" s="12"/>
      <c r="O28" s="12"/>
      <c r="P28" s="12"/>
      <c r="Q28" s="12"/>
      <c r="R28" s="12"/>
      <c r="S28" s="12"/>
      <c r="T28" s="12"/>
      <c r="U28" s="12"/>
      <c r="V28" s="12"/>
      <c r="W28" s="12"/>
      <c r="X28" s="12"/>
      <c r="Y28" s="12"/>
      <c r="Z28" s="15"/>
    </row>
    <row r="29" spans="1:26" ht="12.75" x14ac:dyDescent="0.2">
      <c r="G29" s="12"/>
      <c r="H29" s="12"/>
      <c r="I29" s="12"/>
      <c r="J29" s="12"/>
      <c r="K29" s="12"/>
      <c r="L29" s="12"/>
      <c r="M29" s="12"/>
      <c r="N29" s="12"/>
      <c r="O29" s="12"/>
      <c r="P29" s="12"/>
      <c r="Q29" s="12"/>
      <c r="R29" s="12"/>
      <c r="S29" s="12"/>
      <c r="T29" s="12"/>
      <c r="U29" s="12"/>
      <c r="V29" s="12"/>
      <c r="W29" s="12"/>
      <c r="X29" s="12"/>
      <c r="Y29" s="12"/>
      <c r="Z29" s="15"/>
    </row>
    <row r="30" spans="1:26" ht="12.75" x14ac:dyDescent="0.2">
      <c r="A30" s="64" t="s">
        <v>176</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ht="12.75"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ht="12.75"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ht="12.75" x14ac:dyDescent="0.2">
      <c r="A33" s="6"/>
      <c r="B33" s="6">
        <v>2025</v>
      </c>
      <c r="C33" s="6">
        <v>2024</v>
      </c>
      <c r="D33" s="6">
        <v>2023</v>
      </c>
      <c r="E33" s="27"/>
      <c r="F33" s="27"/>
      <c r="G33" s="17"/>
      <c r="H33" s="12"/>
      <c r="I33" s="12"/>
      <c r="J33" s="12"/>
      <c r="K33" s="12"/>
      <c r="L33" s="12"/>
      <c r="M33" s="12"/>
      <c r="N33" s="12"/>
      <c r="O33" s="12"/>
      <c r="P33" s="12"/>
      <c r="Q33" s="12"/>
      <c r="R33" s="12"/>
      <c r="S33" s="12"/>
      <c r="T33" s="12"/>
      <c r="U33" s="12"/>
      <c r="V33" s="12"/>
      <c r="W33" s="12"/>
      <c r="X33" s="12"/>
      <c r="Y33" s="12"/>
      <c r="Z33" s="12"/>
    </row>
    <row r="34" spans="1:26" ht="12.75" x14ac:dyDescent="0.2">
      <c r="A34" s="6" t="s">
        <v>88</v>
      </c>
      <c r="B34" s="96">
        <v>5987.8310460000002</v>
      </c>
      <c r="C34" s="96">
        <v>5416.3949689999999</v>
      </c>
      <c r="D34" s="96">
        <v>6670.1824459999998</v>
      </c>
      <c r="E34" s="27"/>
      <c r="F34" s="27"/>
      <c r="G34" s="17"/>
      <c r="H34" s="12"/>
      <c r="I34" s="12"/>
      <c r="J34" s="12"/>
      <c r="K34" s="12"/>
      <c r="L34" s="12"/>
      <c r="M34" s="12"/>
      <c r="N34" s="12"/>
      <c r="O34" s="12"/>
      <c r="P34" s="12"/>
      <c r="Q34" s="12"/>
      <c r="R34" s="12"/>
      <c r="S34" s="12"/>
      <c r="T34" s="12"/>
      <c r="U34" s="12"/>
      <c r="V34" s="12"/>
      <c r="W34" s="12"/>
      <c r="X34" s="12"/>
      <c r="Y34" s="12"/>
      <c r="Z34" s="12"/>
    </row>
    <row r="35" spans="1:26" ht="12.75" x14ac:dyDescent="0.2">
      <c r="A35" s="15" t="s">
        <v>89</v>
      </c>
      <c r="B35" s="96">
        <v>7279.8087859999996</v>
      </c>
      <c r="C35" s="96">
        <v>5605.1391169999997</v>
      </c>
      <c r="D35" s="96">
        <v>6152.6670539999996</v>
      </c>
      <c r="E35" s="12"/>
      <c r="F35" s="27"/>
      <c r="G35" s="17"/>
      <c r="H35" s="12"/>
      <c r="I35" s="12"/>
      <c r="J35" s="12"/>
      <c r="K35" s="12"/>
      <c r="L35" s="12"/>
      <c r="M35" s="12"/>
      <c r="N35" s="12"/>
      <c r="O35" s="12"/>
      <c r="P35" s="12"/>
      <c r="Q35" s="12"/>
      <c r="R35" s="12"/>
      <c r="S35" s="12"/>
      <c r="T35" s="12"/>
      <c r="U35" s="12"/>
      <c r="V35" s="12"/>
      <c r="W35" s="12"/>
      <c r="X35" s="12"/>
      <c r="Y35" s="12"/>
      <c r="Z35" s="12"/>
    </row>
    <row r="36" spans="1:26" ht="12.75" x14ac:dyDescent="0.2">
      <c r="A36" s="15" t="s">
        <v>90</v>
      </c>
      <c r="B36" s="96">
        <v>6303.7021940000004</v>
      </c>
      <c r="C36" s="96">
        <v>6101.6513379999997</v>
      </c>
      <c r="D36" s="96">
        <v>7189.3826470000004</v>
      </c>
      <c r="E36" s="12"/>
      <c r="F36" s="27"/>
      <c r="G36" s="17"/>
      <c r="H36" s="17"/>
      <c r="I36" s="17"/>
      <c r="J36" s="17"/>
      <c r="K36" s="28"/>
      <c r="L36" s="17"/>
      <c r="M36" s="17"/>
      <c r="N36" s="17"/>
      <c r="O36" s="17"/>
      <c r="P36" s="17"/>
      <c r="Q36" s="15"/>
      <c r="R36" s="15"/>
      <c r="S36" s="15"/>
      <c r="T36" s="15"/>
      <c r="U36" s="15"/>
      <c r="V36" s="15"/>
      <c r="W36" s="15"/>
      <c r="X36" s="15"/>
      <c r="Y36" s="15"/>
      <c r="Z36" s="15"/>
    </row>
    <row r="37" spans="1:26" ht="12.75" x14ac:dyDescent="0.2">
      <c r="A37" s="6" t="s">
        <v>91</v>
      </c>
      <c r="B37" s="96">
        <v>6177.8371360000001</v>
      </c>
      <c r="C37" s="96">
        <v>6464.5663599999998</v>
      </c>
      <c r="D37" s="96">
        <v>5909.3088120000002</v>
      </c>
      <c r="E37" s="12"/>
      <c r="F37" s="27"/>
      <c r="G37" s="17"/>
      <c r="H37" s="17"/>
      <c r="I37" s="17"/>
      <c r="J37" s="17"/>
      <c r="K37" s="28"/>
      <c r="L37" s="17"/>
      <c r="M37" s="17"/>
      <c r="N37" s="17"/>
      <c r="O37" s="17"/>
      <c r="P37" s="17"/>
      <c r="Q37" s="15"/>
      <c r="R37" s="15"/>
      <c r="S37" s="15"/>
      <c r="T37" s="15"/>
      <c r="U37" s="15"/>
      <c r="V37" s="15"/>
      <c r="W37" s="15"/>
      <c r="X37" s="15"/>
      <c r="Y37" s="15"/>
      <c r="Z37" s="15"/>
    </row>
    <row r="38" spans="1:26" ht="12.75" x14ac:dyDescent="0.2">
      <c r="A38" s="15" t="s">
        <v>92</v>
      </c>
      <c r="B38" s="96">
        <v>5735.1654520000002</v>
      </c>
      <c r="C38" s="96">
        <v>5873.8110859999997</v>
      </c>
      <c r="D38" s="96">
        <v>6764.5965930000002</v>
      </c>
      <c r="E38" s="12"/>
      <c r="F38" s="27"/>
      <c r="G38" s="17"/>
      <c r="H38" s="17"/>
      <c r="I38" s="17"/>
      <c r="J38" s="17"/>
      <c r="K38" s="28"/>
      <c r="L38" s="17"/>
      <c r="M38" s="17"/>
      <c r="N38" s="17"/>
      <c r="O38" s="17"/>
      <c r="P38" s="17"/>
      <c r="Q38" s="15"/>
      <c r="R38" s="15"/>
      <c r="S38" s="15"/>
      <c r="T38" s="15"/>
      <c r="U38" s="15"/>
      <c r="V38" s="15"/>
      <c r="W38" s="15"/>
      <c r="X38" s="15"/>
      <c r="Y38" s="15"/>
      <c r="Z38" s="15"/>
    </row>
    <row r="39" spans="1:26" ht="12.75" x14ac:dyDescent="0.2">
      <c r="A39" s="15" t="s">
        <v>93</v>
      </c>
      <c r="B39" s="96">
        <v>6572.2752970000001</v>
      </c>
      <c r="C39" s="96">
        <v>6554.3960500000003</v>
      </c>
      <c r="D39" s="96">
        <v>6523.9067940000004</v>
      </c>
      <c r="E39" s="20"/>
      <c r="F39" s="27"/>
      <c r="G39" s="17"/>
      <c r="H39" s="17"/>
      <c r="I39" s="17"/>
      <c r="J39" s="17"/>
      <c r="K39" s="17"/>
      <c r="L39" s="17"/>
      <c r="M39" s="17"/>
      <c r="N39" s="17"/>
      <c r="O39" s="17"/>
      <c r="P39" s="15"/>
      <c r="Q39" s="15"/>
      <c r="R39" s="15"/>
      <c r="S39" s="15"/>
      <c r="T39" s="15"/>
      <c r="U39" s="15"/>
      <c r="V39" s="15"/>
      <c r="W39" s="15"/>
      <c r="X39" s="15"/>
      <c r="Y39" s="15"/>
      <c r="Z39" s="15"/>
    </row>
    <row r="40" spans="1:26" ht="12.75" x14ac:dyDescent="0.2">
      <c r="A40" s="6" t="s">
        <v>94</v>
      </c>
      <c r="B40" s="96">
        <v>0</v>
      </c>
      <c r="C40" s="96">
        <v>6134.6260860000002</v>
      </c>
      <c r="D40" s="96">
        <v>5665.4296420000001</v>
      </c>
      <c r="E40" s="20"/>
      <c r="F40" s="27"/>
      <c r="G40" s="17"/>
      <c r="H40" s="17"/>
      <c r="I40" s="17"/>
      <c r="J40" s="17"/>
      <c r="K40" s="17"/>
      <c r="L40" s="17"/>
      <c r="M40" s="17"/>
      <c r="N40" s="17"/>
      <c r="O40" s="17"/>
      <c r="P40" s="15"/>
      <c r="Q40" s="15"/>
      <c r="R40" s="15"/>
      <c r="S40" s="15"/>
      <c r="T40" s="15"/>
      <c r="U40" s="15"/>
      <c r="V40" s="15"/>
      <c r="W40" s="15"/>
      <c r="X40" s="15"/>
      <c r="Y40" s="15"/>
      <c r="Z40" s="15"/>
    </row>
    <row r="41" spans="1:26" ht="12.75" x14ac:dyDescent="0.2">
      <c r="A41" s="15" t="s">
        <v>95</v>
      </c>
      <c r="B41" s="96">
        <v>0</v>
      </c>
      <c r="C41" s="96">
        <v>5941.0141329999997</v>
      </c>
      <c r="D41" s="96">
        <v>6032.1838969999999</v>
      </c>
      <c r="E41" s="20"/>
      <c r="F41" s="27"/>
      <c r="G41" s="17"/>
      <c r="H41" s="17"/>
      <c r="I41" s="17"/>
      <c r="J41" s="17"/>
      <c r="K41" s="17"/>
      <c r="L41" s="17"/>
      <c r="M41" s="17"/>
      <c r="N41" s="17"/>
      <c r="O41" s="17"/>
      <c r="P41" s="15"/>
      <c r="Q41" s="15"/>
      <c r="R41" s="15"/>
      <c r="S41" s="15"/>
      <c r="T41" s="15"/>
      <c r="U41" s="15"/>
      <c r="V41" s="15"/>
      <c r="W41" s="15"/>
      <c r="X41" s="15"/>
      <c r="Y41" s="15"/>
      <c r="Z41" s="15"/>
    </row>
    <row r="42" spans="1:26" ht="12.75" x14ac:dyDescent="0.2">
      <c r="A42" s="15" t="s">
        <v>96</v>
      </c>
      <c r="B42" s="96">
        <v>0</v>
      </c>
      <c r="C42" s="96">
        <v>6587.4418180000002</v>
      </c>
      <c r="D42" s="96">
        <v>5992.7872360000001</v>
      </c>
      <c r="E42" s="20"/>
      <c r="F42" s="27"/>
      <c r="G42" s="17"/>
      <c r="H42" s="17"/>
      <c r="I42" s="17"/>
      <c r="J42" s="17"/>
      <c r="K42" s="17"/>
      <c r="L42" s="17"/>
      <c r="M42" s="17"/>
      <c r="N42" s="17"/>
      <c r="O42" s="17"/>
      <c r="P42" s="15"/>
      <c r="Q42" s="15"/>
      <c r="R42" s="15"/>
      <c r="S42" s="15"/>
      <c r="T42" s="15"/>
      <c r="U42" s="15"/>
      <c r="V42" s="15"/>
      <c r="W42" s="15"/>
      <c r="X42" s="15"/>
      <c r="Y42" s="15"/>
      <c r="Z42" s="15"/>
    </row>
    <row r="43" spans="1:26" ht="12.75" x14ac:dyDescent="0.2">
      <c r="A43" s="6" t="s">
        <v>97</v>
      </c>
      <c r="B43" s="96">
        <v>0</v>
      </c>
      <c r="C43" s="96">
        <v>6804.6394289999998</v>
      </c>
      <c r="D43" s="96">
        <v>6294.8600809999998</v>
      </c>
      <c r="E43" s="20"/>
      <c r="F43" s="27"/>
      <c r="G43" s="17"/>
      <c r="H43" s="17"/>
      <c r="I43" s="17"/>
      <c r="J43" s="17"/>
      <c r="K43" s="17"/>
      <c r="L43" s="17"/>
      <c r="M43" s="17"/>
      <c r="N43" s="17"/>
      <c r="O43" s="17"/>
      <c r="P43" s="15"/>
      <c r="Q43" s="15"/>
      <c r="R43" s="15"/>
      <c r="S43" s="15"/>
      <c r="T43" s="15"/>
      <c r="U43" s="15"/>
      <c r="V43" s="15"/>
      <c r="W43" s="15"/>
      <c r="X43" s="15"/>
      <c r="Y43" s="15"/>
      <c r="Z43" s="15"/>
    </row>
    <row r="44" spans="1:26" ht="12.75" x14ac:dyDescent="0.2">
      <c r="A44" s="15" t="s">
        <v>98</v>
      </c>
      <c r="B44" s="96">
        <v>0</v>
      </c>
      <c r="C44" s="96">
        <v>6786.1710359999997</v>
      </c>
      <c r="D44" s="96">
        <v>6249.4603989999996</v>
      </c>
      <c r="E44" s="27"/>
      <c r="F44" s="27"/>
      <c r="G44" s="17"/>
      <c r="H44" s="17"/>
      <c r="I44" s="17"/>
      <c r="J44" s="17"/>
      <c r="K44" s="28"/>
      <c r="L44" s="17"/>
      <c r="M44" s="17"/>
      <c r="N44" s="17"/>
      <c r="O44" s="17"/>
      <c r="P44" s="17"/>
      <c r="Q44" s="15"/>
      <c r="R44" s="15"/>
      <c r="S44" s="15"/>
      <c r="T44" s="15"/>
      <c r="U44" s="15"/>
      <c r="V44" s="15"/>
      <c r="W44" s="15"/>
      <c r="X44" s="15"/>
      <c r="Y44" s="15"/>
      <c r="Z44" s="15"/>
    </row>
    <row r="45" spans="1:26" ht="12.75" x14ac:dyDescent="0.2">
      <c r="A45" s="15" t="s">
        <v>99</v>
      </c>
      <c r="B45" s="96">
        <v>0</v>
      </c>
      <c r="C45" s="96">
        <v>5743.9504729999999</v>
      </c>
      <c r="D45" s="96">
        <v>6032.3314280000004</v>
      </c>
      <c r="E45" s="29"/>
      <c r="F45" s="29"/>
      <c r="G45" s="29"/>
      <c r="H45" s="29"/>
      <c r="I45" s="29"/>
      <c r="J45" s="29"/>
      <c r="K45" s="28"/>
      <c r="L45" s="17"/>
      <c r="M45" s="17"/>
      <c r="N45" s="17"/>
      <c r="O45" s="17"/>
      <c r="P45" s="17"/>
      <c r="Q45" s="15"/>
      <c r="R45" s="15"/>
      <c r="S45" s="15"/>
      <c r="T45" s="15"/>
      <c r="U45" s="15"/>
      <c r="V45" s="15"/>
      <c r="W45" s="15"/>
      <c r="X45" s="15"/>
      <c r="Y45" s="15"/>
      <c r="Z45" s="15"/>
    </row>
    <row r="46" spans="1:26" ht="12.75" x14ac:dyDescent="0.2">
      <c r="A46" s="78" t="s">
        <v>142</v>
      </c>
      <c r="B46" s="76"/>
      <c r="C46" s="76"/>
      <c r="D46" s="77"/>
    </row>
    <row r="47" spans="1:26" ht="12.75" x14ac:dyDescent="0.2">
      <c r="A47" s="73"/>
      <c r="B47" s="73">
        <v>2025</v>
      </c>
      <c r="C47" s="73">
        <v>2024</v>
      </c>
      <c r="D47" s="73">
        <v>2023</v>
      </c>
    </row>
    <row r="48" spans="1:26" ht="12.75" x14ac:dyDescent="0.2">
      <c r="A48" s="73" t="s">
        <v>88</v>
      </c>
      <c r="B48" s="75">
        <f>IF(B34=0,#N/A,B34)</f>
        <v>5987.8310460000002</v>
      </c>
      <c r="C48" s="75">
        <f t="shared" ref="C48:D48" si="2">IF(C34=0,#N/A,C34)</f>
        <v>5416.3949689999999</v>
      </c>
      <c r="D48" s="75">
        <f t="shared" si="2"/>
        <v>6670.1824459999998</v>
      </c>
    </row>
    <row r="49" spans="1:4" ht="12.75" x14ac:dyDescent="0.2">
      <c r="A49" s="74" t="s">
        <v>89</v>
      </c>
      <c r="B49" s="75">
        <f t="shared" ref="B49:D59" si="3">IF(B35=0,#N/A,B35)</f>
        <v>7279.8087859999996</v>
      </c>
      <c r="C49" s="75">
        <f t="shared" si="3"/>
        <v>5605.1391169999997</v>
      </c>
      <c r="D49" s="75">
        <f t="shared" si="3"/>
        <v>6152.6670539999996</v>
      </c>
    </row>
    <row r="50" spans="1:4" ht="12.75" x14ac:dyDescent="0.2">
      <c r="A50" s="74" t="s">
        <v>90</v>
      </c>
      <c r="B50" s="75">
        <f t="shared" si="3"/>
        <v>6303.7021940000004</v>
      </c>
      <c r="C50" s="75">
        <f t="shared" si="3"/>
        <v>6101.6513379999997</v>
      </c>
      <c r="D50" s="75">
        <f t="shared" si="3"/>
        <v>7189.3826470000004</v>
      </c>
    </row>
    <row r="51" spans="1:4" ht="12.75" x14ac:dyDescent="0.2">
      <c r="A51" s="73" t="s">
        <v>91</v>
      </c>
      <c r="B51" s="75">
        <f t="shared" si="3"/>
        <v>6177.8371360000001</v>
      </c>
      <c r="C51" s="75">
        <f t="shared" si="3"/>
        <v>6464.5663599999998</v>
      </c>
      <c r="D51" s="75">
        <f t="shared" si="3"/>
        <v>5909.3088120000002</v>
      </c>
    </row>
    <row r="52" spans="1:4" ht="12.75" x14ac:dyDescent="0.2">
      <c r="A52" s="74" t="s">
        <v>92</v>
      </c>
      <c r="B52" s="75">
        <f t="shared" si="3"/>
        <v>5735.1654520000002</v>
      </c>
      <c r="C52" s="75">
        <f t="shared" si="3"/>
        <v>5873.8110859999997</v>
      </c>
      <c r="D52" s="75">
        <f t="shared" si="3"/>
        <v>6764.5965930000002</v>
      </c>
    </row>
    <row r="53" spans="1:4" ht="12.75" x14ac:dyDescent="0.2">
      <c r="A53" s="74" t="s">
        <v>93</v>
      </c>
      <c r="B53" s="75">
        <f t="shared" si="3"/>
        <v>6572.2752970000001</v>
      </c>
      <c r="C53" s="75">
        <f t="shared" si="3"/>
        <v>6554.3960500000003</v>
      </c>
      <c r="D53" s="75">
        <f t="shared" si="3"/>
        <v>6523.9067940000004</v>
      </c>
    </row>
    <row r="54" spans="1:4" ht="12.75" x14ac:dyDescent="0.2">
      <c r="A54" s="73" t="s">
        <v>94</v>
      </c>
      <c r="B54" s="75" t="e">
        <f t="shared" si="3"/>
        <v>#N/A</v>
      </c>
      <c r="C54" s="75">
        <f t="shared" si="3"/>
        <v>6134.6260860000002</v>
      </c>
      <c r="D54" s="75">
        <f t="shared" si="3"/>
        <v>5665.4296420000001</v>
      </c>
    </row>
    <row r="55" spans="1:4" ht="12.75" x14ac:dyDescent="0.2">
      <c r="A55" s="74" t="s">
        <v>95</v>
      </c>
      <c r="B55" s="75" t="e">
        <f t="shared" si="3"/>
        <v>#N/A</v>
      </c>
      <c r="C55" s="75">
        <f t="shared" si="3"/>
        <v>5941.0141329999997</v>
      </c>
      <c r="D55" s="75">
        <f t="shared" si="3"/>
        <v>6032.1838969999999</v>
      </c>
    </row>
    <row r="56" spans="1:4" ht="12.75" x14ac:dyDescent="0.2">
      <c r="A56" s="74" t="s">
        <v>96</v>
      </c>
      <c r="B56" s="75" t="e">
        <f t="shared" si="3"/>
        <v>#N/A</v>
      </c>
      <c r="C56" s="75">
        <f t="shared" si="3"/>
        <v>6587.4418180000002</v>
      </c>
      <c r="D56" s="75">
        <f t="shared" si="3"/>
        <v>5992.7872360000001</v>
      </c>
    </row>
    <row r="57" spans="1:4" ht="12.75" x14ac:dyDescent="0.2">
      <c r="A57" s="73" t="s">
        <v>97</v>
      </c>
      <c r="B57" s="75" t="e">
        <f t="shared" si="3"/>
        <v>#N/A</v>
      </c>
      <c r="C57" s="75">
        <f t="shared" si="3"/>
        <v>6804.6394289999998</v>
      </c>
      <c r="D57" s="75">
        <f t="shared" si="3"/>
        <v>6294.8600809999998</v>
      </c>
    </row>
    <row r="58" spans="1:4" ht="12.75" x14ac:dyDescent="0.2">
      <c r="A58" s="74" t="s">
        <v>98</v>
      </c>
      <c r="B58" s="75" t="e">
        <f t="shared" si="3"/>
        <v>#N/A</v>
      </c>
      <c r="C58" s="75">
        <f t="shared" si="3"/>
        <v>6786.1710359999997</v>
      </c>
      <c r="D58" s="75">
        <f t="shared" si="3"/>
        <v>6249.4603989999996</v>
      </c>
    </row>
    <row r="59" spans="1:4" ht="12.75" x14ac:dyDescent="0.2">
      <c r="A59" s="74" t="s">
        <v>99</v>
      </c>
      <c r="B59" s="75" t="e">
        <f t="shared" si="3"/>
        <v>#N/A</v>
      </c>
      <c r="C59" s="75">
        <f t="shared" si="3"/>
        <v>5743.9504729999999</v>
      </c>
      <c r="D59" s="75">
        <f t="shared" si="3"/>
        <v>6032.3314280000004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2/25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2025-09-11T08:14:14Z</cp:lastPrinted>
  <dcterms:created xsi:type="dcterms:W3CDTF">2012-03-28T07:56:08Z</dcterms:created>
  <dcterms:modified xsi:type="dcterms:W3CDTF">2025-09-11T08:15:15Z</dcterms:modified>
  <cp:category>LIS-Bericht</cp:category>
</cp:coreProperties>
</file>