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1_vj_HH\"/>
    </mc:Choice>
  </mc:AlternateContent>
  <xr:revisionPtr revIDLastSave="0" documentId="13_ncr:1_{F290DEC4-EC38-4969-92EB-1CD86E53A8D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<sst xmlns="http://schemas.openxmlformats.org/spreadsheetml/2006/main" count="237" uniqueCount="186">
  <si>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</si>
  <si>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</si>
  <si>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</si>
  <si>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</si>
  <si>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</si>
  <si>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</si>
  <si>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</si>
  <si>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</si>
  <si>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</si>
  <si>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</si>
  <si>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</si>
  <si>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</si>
  <si>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</si>
  <si>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</si>
  <si>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</si>
  <si>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</si>
  <si>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</si>
  <si>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</si>
  <si>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</si>
  <si>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</si>
  <si>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</si>
  <si>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</si>
  <si>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</si>
  <si>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</si>
  <si>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</si>
  <si>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</si>
  <si>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</si>
  <si>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</si>
  <si>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</si>
  <si>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</si>
  <si>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</si>
  <si>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</si>
  <si>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</si>
  <si>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</si>
  <si>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</si>
  <si>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</si>
  <si>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</si>
  <si>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</si>
  <si>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</si>
  <si>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</si>
  <si>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</si>
  <si>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</si>
  <si>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</si>
  <si>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</si>
  <si>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</si>
  <si>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</si>
  <si>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</si>
  <si>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</si>
  <si>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</si>
  <si>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</si>
  <si>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</si>
  <si>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</si>
  <si>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</si>
  <si>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</si>
  <si>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</si>
  <si>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</si>
  <si>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</si>
  <si>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</si>
  <si>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</si>
  <si>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</si>
  <si>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</si>
  <si>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</si>
  <si>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</si>
  <si>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</si>
  <si>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</si>
  <si>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</si>
  <si>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</si>
  <si>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</si>
  <si>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</si>
  <si>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</si>
  <si>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</si>
  <si>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</si>
  <si>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</si>
  <si>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</si>
  <si>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</si>
  <si>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</si>
  <si>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</si>
  <si>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</si>
  <si>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</si>
  <si>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</si>
  <si>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</si>
  <si>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</si>
  <si>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</si>
  <si>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</si>
  <si>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</si>
  <si>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</si>
  <si>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</si>
  <si>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</si>
  <si>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</si>
  <si>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</si>
  <si>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</si>
  <si>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</si>
  <si>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</si>
  <si>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</si>
  <si>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</si>
  <si>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</si>
  <si>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</si>
  <si>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</si>
  <si>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</si>
  <si>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</si>
  <si>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</si>
  <si>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</si>
  <si>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</si>
  <si>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</si>
  <si>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</si>
  <si>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</si>
  <si>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</si>
  <si>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</si>
  <si>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</si>
  <si>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</si>
  <si>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</si>
  <si>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</si>
  <si>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</si>
  <si>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</si>
  <si>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</si>
  <si>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</si>
  <si>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</si>
  <si>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</si>
  <si>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</si>
  <si>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</si>
  <si>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</si>
  <si>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</si>
  <si>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</si>
  <si>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</si>
  <si>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</si>
  <si>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</si>
  <si>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</si>
  <si>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</si>
  <si>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</si>
  <si>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</si>
  <si>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</si>
  <si>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</si>
  <si>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</si>
  <si>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</si>
  <si>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</si>
  <si>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</si>
  <si>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</si>
  <si>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</si>
  <si>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</si>
  <si>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</si>
  <si>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</si>
  <si>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</si>
  <si>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</si>
  <si>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</si>
  <si>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</si>
  <si>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</si>
  <si>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</si>
  <si>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</si>
  <si>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</si>
  <si>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</si>
  <si>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</si>
  <si>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</si>
  <si>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</si>
  <si>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</si>
  <si>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</si>
  <si>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</si>
  <si>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</si>
  <si>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</si>
  <si>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</si>
  <si>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</si>
  <si>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</si>
  <si>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</si>
  <si>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</si>
  <si>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</si>
  <si>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2/25 HH</t>
  </si>
  <si>
    <t>2. Quartal 2025</t>
  </si>
  <si>
    <t>Januar - Juni</t>
  </si>
  <si>
    <r>
      <t>2025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</si>
  <si>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</si>
  <si>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</si>
  <si>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</si>
  <si>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</si>
  <si>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2023 bis 2025 im Monatsvergleich</t>
  </si>
  <si>
    <t>Januar - Juni 2025</t>
  </si>
  <si>
    <t>Frankreich</t>
  </si>
  <si>
    <t>China, Volksrepublik</t>
  </si>
  <si>
    <t>Vereinigt.Königreich</t>
  </si>
  <si>
    <t>Verein.Staaten (USA)</t>
  </si>
  <si>
    <t>Tschechische Republ.</t>
  </si>
  <si>
    <t>Indien</t>
  </si>
  <si>
    <t xml:space="preserve">2. Ausfuhr des Landes Hamburg im monatlichen Jahresvergleich in 2023 bis 2025 </t>
  </si>
  <si>
    <t>China, einschl. Hongkong</t>
  </si>
  <si>
    <t>Herausgegeben am: 12. September 2025</t>
  </si>
  <si>
    <t>Herausgegeben von:</t>
  </si>
  <si>
    <t xml:space="preserve">© Statistisches Amt für Hamburg und Schleswig-Holstein, Hamburg 2025
Auszugsweise Vervielfältigung und Verbreitung mit Quellenangabe gestattet.        </t>
  </si>
  <si>
    <t>Schiffs- und 
Luftfahrzeugbedarf, 
nicht ermittelte Länder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</si>
</sst>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4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5" fillId="3" borderId="8" xfId="0" quotePrefix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5" fillId="0" borderId="11" xfId="0" applyFont="1" applyBorder="1"/>
    <xf numFmtId="0" fontId="15" fillId="0" borderId="11" xfId="0" applyFont="1" applyBorder="1" applyAlignment="1">
      <alignment horizontal="left" indent="4"/>
    </xf>
    <xf numFmtId="0" fontId="15" fillId="0" borderId="11" xfId="0" applyFont="1" applyBorder="1" applyAlignment="1">
      <alignment horizontal="left" indent="2"/>
    </xf>
    <xf numFmtId="0" fontId="13" fillId="0" borderId="11" xfId="0" applyFont="1" applyBorder="1"/>
    <xf numFmtId="0" fontId="13" fillId="0" borderId="11" xfId="0" applyFont="1" applyBorder="1" applyAlignment="1">
      <alignment horizontal="left" indent="2"/>
    </xf>
    <xf numFmtId="0" fontId="13" fillId="0" borderId="11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center" indent="2"/>
    </xf>
    <xf numFmtId="0" fontId="15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3"/>
    </xf>
    <xf numFmtId="0" fontId="15" fillId="0" borderId="11" xfId="0" applyFont="1" applyBorder="1" applyAlignment="1">
      <alignment horizontal="left" indent="3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0" fillId="0" borderId="0" xfId="0" applyFont="1"/>
    <xf numFmtId="0" fontId="13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5" fillId="0" borderId="6" xfId="0" applyFont="1" applyBorder="1"/>
    <xf numFmtId="0" fontId="13" fillId="0" borderId="6" xfId="0" applyFont="1" applyBorder="1" applyAlignment="1">
      <alignment horizontal="left" wrapText="1"/>
    </xf>
    <xf numFmtId="0" fontId="26" fillId="0" borderId="7" xfId="0" applyFont="1" applyBorder="1" applyAlignment="1">
      <alignment horizontal="left" wrapText="1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indent="1"/>
    </xf>
    <xf numFmtId="0" fontId="28" fillId="0" borderId="0" xfId="2" applyFont="1" applyAlignment="1">
      <alignment horizontal="left"/>
    </xf>
    <xf numFmtId="0" fontId="17" fillId="0" borderId="0" xfId="0" applyFont="1" applyFill="1" applyAlignment="1">
      <alignment horizontal="left" vertical="center"/>
    </xf>
    <xf numFmtId="0" fontId="15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1" fillId="0" borderId="0" xfId="0" quotePrefix="1" applyFont="1" applyAlignment="1">
      <alignment horizontal="right"/>
    </xf>
    <xf numFmtId="0" fontId="15" fillId="3" borderId="8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167" fontId="26" fillId="0" borderId="14" xfId="0" applyNumberFormat="1" applyFont="1" applyBorder="1"/>
    <xf numFmtId="0" fontId="13" fillId="3" borderId="8" xfId="0" quotePrefix="1" applyFont="1" applyFill="1" applyBorder="1" applyAlignment="1">
      <alignment horizontal="center" vertical="center"/>
    </xf>
    <xf numFmtId="0" fontId="13" fillId="3" borderId="8" xfId="0" quotePrefix="1" applyFont="1" applyFill="1" applyBorder="1" applyAlignment="1">
      <alignment horizontal="center" vertical="center" wrapText="1"/>
    </xf>
    <xf numFmtId="166" fontId="26" fillId="0" borderId="5" xfId="0" applyNumberFormat="1" applyFont="1" applyBorder="1"/>
    <xf numFmtId="166" fontId="26" fillId="0" borderId="4" xfId="0" applyNumberFormat="1" applyFont="1" applyBorder="1"/>
    <xf numFmtId="167" fontId="26" fillId="0" borderId="4" xfId="0" applyNumberFormat="1" applyFont="1" applyBorder="1"/>
    <xf numFmtId="168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8" fontId="2" fillId="0" borderId="0" xfId="0" applyNumberFormat="1" applyFont="1"/>
    <xf numFmtId="2" fontId="13" fillId="0" borderId="0" xfId="0" applyNumberFormat="1" applyFont="1"/>
    <xf numFmtId="2" fontId="0" fillId="0" borderId="0" xfId="0" applyNumberFormat="1"/>
    <xf numFmtId="166" fontId="0" fillId="0" borderId="0" xfId="0" applyNumberFormat="1"/>
    <xf numFmtId="0" fontId="6" fillId="0" borderId="0" xfId="0" applyFont="1" applyAlignment="1">
      <alignment horizontal="center" wrapText="1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5" fillId="3" borderId="8" xfId="0" quotePrefix="1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3" borderId="8" xfId="0" quotePrefix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indent="1"/>
    </xf>
    <xf numFmtId="0" fontId="13" fillId="0" borderId="8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0" borderId="9" xfId="0" applyFont="1" applyBorder="1" applyAlignment="1"/>
    <xf numFmtId="0" fontId="13" fillId="3" borderId="15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6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5" fillId="0" borderId="0" xfId="0" applyFont="1" applyAlignment="1">
      <alignment horizontal="right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11" xfId="0" applyBorder="1" applyAlignment="1">
      <alignment horizontal="left" vertical="center" indent="1"/>
    </xf>
    <xf numFmtId="17" fontId="15" fillId="0" borderId="0" xfId="0" quotePrefix="1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">
    <cellStyle name="Link" xfId="2" builtinId="8"/>
    <cellStyle name="Standard" xfId="0" builtinId="0" customBuiltin="1"/>
    <cellStyle name="Standard 2" xfId="3" xr:uid="{00000000-0005-0000-0000-000002000000}"/>
    <cellStyle name="Standard 3 2" xfId="1" xr:uid="{00000000-0005-0000-0000-000003000000}"/>
  </cellStyles>
  <dxfs count="5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1333333333334"/>
          <c:y val="0.10486638888888888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Italien</c:v>
                </c:pt>
                <c:pt idx="5">
                  <c:v>Polen</c:v>
                </c:pt>
                <c:pt idx="6">
                  <c:v>Verein.Staaten (USA)</c:v>
                </c:pt>
                <c:pt idx="7">
                  <c:v>Schweiz</c:v>
                </c:pt>
                <c:pt idx="8">
                  <c:v>Tschechische Republ.</c:v>
                </c:pt>
                <c:pt idx="9">
                  <c:v>Indien</c:v>
                </c:pt>
                <c:pt idx="10">
                  <c:v>Österreich</c:v>
                </c:pt>
                <c:pt idx="11">
                  <c:v>Belgien</c:v>
                </c:pt>
                <c:pt idx="12">
                  <c:v>Ungarn</c:v>
                </c:pt>
                <c:pt idx="13">
                  <c:v>Spanien</c:v>
                </c:pt>
                <c:pt idx="14">
                  <c:v>Türkei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3047.1814260000001</c:v>
                </c:pt>
                <c:pt idx="1">
                  <c:v>2404.1147700000001</c:v>
                </c:pt>
                <c:pt idx="2">
                  <c:v>2103.1821329999998</c:v>
                </c:pt>
                <c:pt idx="3">
                  <c:v>1688.667263</c:v>
                </c:pt>
                <c:pt idx="4">
                  <c:v>1256.6958529999999</c:v>
                </c:pt>
                <c:pt idx="5">
                  <c:v>1201.4163249999999</c:v>
                </c:pt>
                <c:pt idx="6">
                  <c:v>1188.566253</c:v>
                </c:pt>
                <c:pt idx="7">
                  <c:v>1063.4231279999999</c:v>
                </c:pt>
                <c:pt idx="8">
                  <c:v>963.13942599999996</c:v>
                </c:pt>
                <c:pt idx="9">
                  <c:v>954.93330500000002</c:v>
                </c:pt>
                <c:pt idx="10">
                  <c:v>838.17214100000001</c:v>
                </c:pt>
                <c:pt idx="11">
                  <c:v>666.330692</c:v>
                </c:pt>
                <c:pt idx="12">
                  <c:v>611.76457600000003</c:v>
                </c:pt>
                <c:pt idx="13">
                  <c:v>524.950335</c:v>
                </c:pt>
                <c:pt idx="14">
                  <c:v>464.896883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Niederlande</c:v>
                </c:pt>
                <c:pt idx="4">
                  <c:v>Italien</c:v>
                </c:pt>
                <c:pt idx="5">
                  <c:v>Polen</c:v>
                </c:pt>
                <c:pt idx="6">
                  <c:v>Verein.Staaten (USA)</c:v>
                </c:pt>
                <c:pt idx="7">
                  <c:v>Schweiz</c:v>
                </c:pt>
                <c:pt idx="8">
                  <c:v>Tschechische Republ.</c:v>
                </c:pt>
                <c:pt idx="9">
                  <c:v>Indien</c:v>
                </c:pt>
                <c:pt idx="10">
                  <c:v>Österreich</c:v>
                </c:pt>
                <c:pt idx="11">
                  <c:v>Belgien</c:v>
                </c:pt>
                <c:pt idx="12">
                  <c:v>Ungarn</c:v>
                </c:pt>
                <c:pt idx="13">
                  <c:v>Spanien</c:v>
                </c:pt>
                <c:pt idx="14">
                  <c:v>Türkei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2490.530804</c:v>
                </c:pt>
                <c:pt idx="1">
                  <c:v>1448.675639</c:v>
                </c:pt>
                <c:pt idx="2">
                  <c:v>2479.2498380000002</c:v>
                </c:pt>
                <c:pt idx="3">
                  <c:v>1634.9485319999999</c:v>
                </c:pt>
                <c:pt idx="4">
                  <c:v>815.468659</c:v>
                </c:pt>
                <c:pt idx="5">
                  <c:v>1114.155256</c:v>
                </c:pt>
                <c:pt idx="6">
                  <c:v>2919.7371720000001</c:v>
                </c:pt>
                <c:pt idx="7">
                  <c:v>594.15493100000003</c:v>
                </c:pt>
                <c:pt idx="8">
                  <c:v>924.19537400000002</c:v>
                </c:pt>
                <c:pt idx="9">
                  <c:v>413.84134699999998</c:v>
                </c:pt>
                <c:pt idx="10">
                  <c:v>541.33687799999996</c:v>
                </c:pt>
                <c:pt idx="11">
                  <c:v>754.054845</c:v>
                </c:pt>
                <c:pt idx="12">
                  <c:v>1424.818092</c:v>
                </c:pt>
                <c:pt idx="13">
                  <c:v>320.38454899999999</c:v>
                </c:pt>
                <c:pt idx="14">
                  <c:v>477.58306299999998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82793650793651"/>
          <c:y val="0.10825185185185185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3833.2757150000002</c:v>
                </c:pt>
                <c:pt idx="1">
                  <c:v>4246.7372889999997</c:v>
                </c:pt>
                <c:pt idx="2">
                  <c:v>4791.8738519999997</c:v>
                </c:pt>
                <c:pt idx="3">
                  <c:v>4583.1361479999996</c:v>
                </c:pt>
                <c:pt idx="4">
                  <c:v>4401.0449349999999</c:v>
                </c:pt>
                <c:pt idx="5">
                  <c:v>4389.5299599999998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3942.928813</c:v>
                </c:pt>
                <c:pt idx="1">
                  <c:v>4330.7686329999997</c:v>
                </c:pt>
                <c:pt idx="2">
                  <c:v>4681.4218010000004</c:v>
                </c:pt>
                <c:pt idx="3">
                  <c:v>4987.1410640000004</c:v>
                </c:pt>
                <c:pt idx="4">
                  <c:v>4253.514631</c:v>
                </c:pt>
                <c:pt idx="5">
                  <c:v>4615.4101049999999</c:v>
                </c:pt>
                <c:pt idx="6">
                  <c:v>4594.5420000000004</c:v>
                </c:pt>
                <c:pt idx="7">
                  <c:v>3940.312958</c:v>
                </c:pt>
                <c:pt idx="8">
                  <c:v>4386.0093870000001</c:v>
                </c:pt>
                <c:pt idx="9">
                  <c:v>4894.9099390000001</c:v>
                </c:pt>
                <c:pt idx="10">
                  <c:v>5091.278558</c:v>
                </c:pt>
                <c:pt idx="11">
                  <c:v>6188.0753070000001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3529.0418810000001</c:v>
                </c:pt>
                <c:pt idx="1">
                  <c:v>4504.8091969999996</c:v>
                </c:pt>
                <c:pt idx="2">
                  <c:v>5341.0880719999996</c:v>
                </c:pt>
                <c:pt idx="3">
                  <c:v>4046.5817590000001</c:v>
                </c:pt>
                <c:pt idx="4">
                  <c:v>5213.3625679999996</c:v>
                </c:pt>
                <c:pt idx="5">
                  <c:v>5032.7718180000002</c:v>
                </c:pt>
                <c:pt idx="6">
                  <c:v>4636.1399590000001</c:v>
                </c:pt>
                <c:pt idx="7">
                  <c:v>4283.8531620000003</c:v>
                </c:pt>
                <c:pt idx="8">
                  <c:v>4203.6176089999999</c:v>
                </c:pt>
                <c:pt idx="9">
                  <c:v>4956.8202419999998</c:v>
                </c:pt>
                <c:pt idx="10">
                  <c:v>4653.2868840000001</c:v>
                </c:pt>
                <c:pt idx="11">
                  <c:v>5764.255846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926301587301586"/>
          <c:y val="0.918364814814814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3</xdr:row>
      <xdr:rowOff>152400</xdr:rowOff>
    </xdr:from>
    <xdr:to>
      <xdr:col>6</xdr:col>
      <xdr:colOff>737399</xdr:colOff>
      <xdr:row>26</xdr:row>
      <xdr:rowOff>28125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33</xdr:row>
      <xdr:rowOff>4760</xdr:rowOff>
    </xdr:from>
    <xdr:to>
      <xdr:col>6</xdr:col>
      <xdr:colOff>746925</xdr:colOff>
      <xdr:row>53</xdr:row>
      <xdr:rowOff>6260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0.02588</cdr:x>
      <cdr:y>0.01994</cdr:y>
    </cdr:from>
    <cdr:to>
      <cdr:x>0.20962</cdr:x>
      <cdr:y>0.0902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3047" y="71796"/>
          <a:ext cx="1157562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0.03343</cdr:x>
      <cdr:y>0.01398</cdr:y>
    </cdr:from>
    <cdr:to>
      <cdr:x>0.19677</cdr:x>
      <cdr:y>0.09674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0609" y="45295"/>
          <a:ext cx="1029042" cy="268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4" t="s">
        <v>144</v>
      </c>
    </row>
    <row r="16" spans="1:7" ht="15" x14ac:dyDescent="0.2">
      <c r="G16" s="53" t="s">
        <v>164</v>
      </c>
    </row>
    <row r="17" spans="1:7" x14ac:dyDescent="0.2">
      <c r="G17" s="55"/>
    </row>
    <row r="18" spans="1:7" ht="37.5" x14ac:dyDescent="0.5">
      <c r="G18" s="31" t="s">
        <v>124</v>
      </c>
    </row>
    <row r="19" spans="1:7" ht="37.5" x14ac:dyDescent="0.5">
      <c r="G19" s="77" t="s">
        <v>165</v>
      </c>
    </row>
    <row r="20" spans="1:7" ht="16.5" x14ac:dyDescent="0.25">
      <c r="A20" s="29"/>
      <c r="B20" s="29"/>
      <c r="C20" s="29"/>
      <c r="D20" s="29"/>
      <c r="E20" s="29"/>
      <c r="F20" s="29"/>
      <c r="G20" s="55"/>
    </row>
    <row r="21" spans="1:7" ht="15" x14ac:dyDescent="0.2">
      <c r="D21" s="138" t="s">
        <v>182</v>
      </c>
      <c r="E21" s="138"/>
      <c r="F21" s="138"/>
      <c r="G21" s="138"/>
    </row>
    <row r="22" spans="1:7" ht="20.25" customHeight="1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D21:G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2D439-1B00-497E-BA9B-CB10DF9E5EF2}">
  <dimension ref="A1:H53"/>
  <sheetViews>
    <sheetView view="pageLayout" zoomScaleNormal="100" workbookViewId="0">
      <selection sqref="A1:H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8" s="43" customFormat="1" ht="15.75" x14ac:dyDescent="0.2">
      <c r="A1" s="139" t="s">
        <v>0</v>
      </c>
      <c r="B1" s="139"/>
      <c r="C1" s="139"/>
      <c r="D1" s="139"/>
      <c r="E1" s="139"/>
      <c r="F1" s="139"/>
      <c r="G1" s="139"/>
      <c r="H1" s="139"/>
    </row>
    <row r="2" spans="1:8" s="43" customFormat="1" x14ac:dyDescent="0.2"/>
    <row r="3" spans="1:8" s="43" customFormat="1" x14ac:dyDescent="0.2"/>
    <row r="4" spans="1:8" s="43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8" s="43" customFormat="1" x14ac:dyDescent="0.2">
      <c r="A5" s="102"/>
      <c r="B5" s="102"/>
      <c r="C5" s="102"/>
      <c r="D5" s="102"/>
      <c r="E5" s="102"/>
      <c r="F5" s="102"/>
      <c r="G5" s="102"/>
    </row>
    <row r="6" spans="1:8" s="43" customFormat="1" x14ac:dyDescent="0.2">
      <c r="A6" s="74" t="s">
        <v>183</v>
      </c>
      <c r="B6" s="140"/>
      <c r="C6" s="140"/>
      <c r="D6" s="140"/>
      <c r="E6" s="140"/>
      <c r="F6" s="140"/>
      <c r="G6" s="140"/>
    </row>
    <row r="7" spans="1:8" s="43" customFormat="1" ht="5.85" customHeight="1" x14ac:dyDescent="0.2">
      <c r="A7" s="74"/>
      <c r="B7" s="140"/>
      <c r="C7" s="140"/>
      <c r="D7" s="140"/>
      <c r="E7" s="140"/>
      <c r="F7" s="140"/>
      <c r="G7" s="140"/>
    </row>
    <row r="8" spans="1:8" s="43" customFormat="1" x14ac:dyDescent="0.2">
      <c r="A8" s="103" t="s">
        <v>126</v>
      </c>
      <c r="B8" s="104"/>
      <c r="C8" s="104"/>
      <c r="D8" s="104"/>
      <c r="E8" s="104"/>
      <c r="F8" s="104"/>
      <c r="G8" s="104"/>
    </row>
    <row r="9" spans="1:8" s="43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8" s="43" customFormat="1" ht="5.85" customHeight="1" x14ac:dyDescent="0.2">
      <c r="A10" s="140"/>
      <c r="B10" s="140"/>
      <c r="C10" s="140"/>
      <c r="D10" s="140"/>
      <c r="E10" s="140"/>
      <c r="F10" s="140"/>
      <c r="G10" s="140"/>
    </row>
    <row r="11" spans="1:8" s="43" customForma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8" s="43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8" s="43" customFormat="1" x14ac:dyDescent="0.2">
      <c r="A13" s="140"/>
      <c r="B13" s="140"/>
      <c r="C13" s="140"/>
      <c r="D13" s="140"/>
      <c r="E13" s="140"/>
      <c r="F13" s="140"/>
      <c r="G13" s="140"/>
    </row>
    <row r="14" spans="1:8" s="43" customFormat="1" x14ac:dyDescent="0.2">
      <c r="A14" s="140"/>
      <c r="B14" s="140"/>
      <c r="C14" s="140"/>
      <c r="D14" s="140"/>
      <c r="E14" s="140"/>
      <c r="F14" s="140"/>
      <c r="G14" s="140"/>
    </row>
    <row r="15" spans="1:8" s="43" customFormat="1" ht="12.75" customHeight="1" x14ac:dyDescent="0.2">
      <c r="A15" s="103" t="s">
        <v>128</v>
      </c>
      <c r="B15" s="103"/>
      <c r="C15" s="103"/>
      <c r="D15" s="103"/>
      <c r="E15" s="75"/>
      <c r="F15" s="75"/>
      <c r="G15" s="75"/>
    </row>
    <row r="16" spans="1:8" s="43" customFormat="1" ht="5.85" customHeight="1" x14ac:dyDescent="0.2">
      <c r="A16" s="75"/>
      <c r="B16" s="76"/>
      <c r="C16" s="76"/>
      <c r="D16" s="75"/>
      <c r="E16" s="75"/>
      <c r="F16" s="75"/>
      <c r="G16" s="75"/>
    </row>
    <row r="17" spans="1:7" s="43" customFormat="1" ht="12.75" customHeight="1" x14ac:dyDescent="0.2">
      <c r="A17" s="104" t="s">
        <v>158</v>
      </c>
      <c r="B17" s="104"/>
      <c r="C17" s="104"/>
      <c r="D17" s="76"/>
      <c r="E17" s="76"/>
      <c r="F17" s="76"/>
      <c r="G17" s="76"/>
    </row>
    <row r="18" spans="1:7" s="43" customFormat="1" ht="12.75" customHeight="1" x14ac:dyDescent="0.2">
      <c r="A18" s="76" t="s">
        <v>132</v>
      </c>
      <c r="B18" s="104" t="s">
        <v>159</v>
      </c>
      <c r="C18" s="104"/>
      <c r="D18" s="76"/>
      <c r="E18" s="76"/>
      <c r="F18" s="76"/>
      <c r="G18" s="76"/>
    </row>
    <row r="19" spans="1:7" s="43" customFormat="1" ht="12.75" customHeight="1" x14ac:dyDescent="0.2">
      <c r="A19" s="76" t="s">
        <v>133</v>
      </c>
      <c r="B19" s="69" t="s">
        <v>160</v>
      </c>
      <c r="C19" s="69"/>
      <c r="D19" s="69"/>
      <c r="E19" s="76"/>
      <c r="F19" s="76"/>
      <c r="G19" s="76"/>
    </row>
    <row r="20" spans="1:7" s="43" customFormat="1" x14ac:dyDescent="0.2">
      <c r="A20" s="76"/>
      <c r="B20" s="76"/>
      <c r="C20" s="76"/>
      <c r="D20" s="76"/>
      <c r="E20" s="76"/>
      <c r="F20" s="76"/>
      <c r="G20" s="76"/>
    </row>
    <row r="21" spans="1:7" s="43" customFormat="1" ht="12.75" customHeight="1" x14ac:dyDescent="0.2">
      <c r="A21" s="103" t="s">
        <v>139</v>
      </c>
      <c r="B21" s="104"/>
      <c r="C21" s="75"/>
      <c r="D21" s="75"/>
      <c r="E21" s="75"/>
      <c r="F21" s="75"/>
      <c r="G21" s="75"/>
    </row>
    <row r="22" spans="1:7" s="43" customFormat="1" ht="5.85" customHeight="1" x14ac:dyDescent="0.2">
      <c r="A22" s="75"/>
      <c r="B22" s="76"/>
      <c r="C22" s="75"/>
      <c r="D22" s="75"/>
      <c r="E22" s="75"/>
      <c r="F22" s="75"/>
      <c r="G22" s="75"/>
    </row>
    <row r="23" spans="1:7" s="43" customFormat="1" ht="12.75" customHeight="1" x14ac:dyDescent="0.2">
      <c r="A23" s="76" t="s">
        <v>134</v>
      </c>
      <c r="B23" s="104" t="s">
        <v>135</v>
      </c>
      <c r="C23" s="104"/>
      <c r="D23" s="76"/>
      <c r="E23" s="76"/>
      <c r="F23" s="76"/>
      <c r="G23" s="76"/>
    </row>
    <row r="24" spans="1:7" s="43" customFormat="1" ht="12.75" customHeight="1" x14ac:dyDescent="0.2">
      <c r="A24" s="76" t="s">
        <v>136</v>
      </c>
      <c r="B24" s="104" t="s">
        <v>137</v>
      </c>
      <c r="C24" s="104"/>
      <c r="D24" s="76"/>
      <c r="E24" s="76"/>
      <c r="F24" s="76"/>
      <c r="G24" s="76"/>
    </row>
    <row r="25" spans="1:7" s="43" customFormat="1" ht="12.75" customHeight="1" x14ac:dyDescent="0.2">
      <c r="A25" s="76"/>
      <c r="B25" s="104"/>
      <c r="C25" s="104"/>
      <c r="D25" s="76"/>
      <c r="E25" s="76"/>
      <c r="F25" s="76"/>
      <c r="G25" s="76"/>
    </row>
    <row r="26" spans="1:7" s="43" customFormat="1" x14ac:dyDescent="0.2">
      <c r="A26" s="140"/>
      <c r="B26" s="140"/>
      <c r="C26" s="140"/>
      <c r="D26" s="140"/>
      <c r="E26" s="140"/>
      <c r="F26" s="140"/>
      <c r="G26" s="140"/>
    </row>
    <row r="27" spans="1:7" s="43" customFormat="1" x14ac:dyDescent="0.2">
      <c r="A27" s="140" t="s">
        <v>140</v>
      </c>
      <c r="B27" s="69" t="s">
        <v>141</v>
      </c>
      <c r="C27" s="140"/>
      <c r="D27" s="140"/>
      <c r="E27" s="140"/>
      <c r="F27" s="140"/>
      <c r="G27" s="140"/>
    </row>
    <row r="28" spans="1:7" s="43" customFormat="1" x14ac:dyDescent="0.2">
      <c r="A28" s="140"/>
      <c r="B28" s="140"/>
      <c r="C28" s="140"/>
      <c r="D28" s="140"/>
      <c r="E28" s="140"/>
      <c r="F28" s="140"/>
      <c r="G28" s="140"/>
    </row>
    <row r="29" spans="1:7" s="43" customFormat="1" ht="27.75" customHeight="1" x14ac:dyDescent="0.2">
      <c r="A29" s="142" t="s">
        <v>184</v>
      </c>
      <c r="B29" s="104"/>
      <c r="C29" s="104"/>
      <c r="D29" s="104"/>
      <c r="E29" s="104"/>
      <c r="F29" s="104"/>
      <c r="G29" s="104"/>
    </row>
    <row r="30" spans="1:7" s="43" customFormat="1" ht="41.85" customHeight="1" x14ac:dyDescent="0.2">
      <c r="A30" s="104" t="s">
        <v>146</v>
      </c>
      <c r="B30" s="104"/>
      <c r="C30" s="104"/>
      <c r="D30" s="104"/>
      <c r="E30" s="104"/>
      <c r="F30" s="104"/>
      <c r="G30" s="104"/>
    </row>
    <row r="31" spans="1:7" s="43" customFormat="1" x14ac:dyDescent="0.2">
      <c r="A31" s="140"/>
      <c r="B31" s="140"/>
      <c r="C31" s="140"/>
      <c r="D31" s="140"/>
      <c r="E31" s="140"/>
      <c r="F31" s="140"/>
      <c r="G31" s="140"/>
    </row>
    <row r="32" spans="1:7" s="43" customFormat="1" x14ac:dyDescent="0.2">
      <c r="A32" s="140"/>
      <c r="B32" s="140"/>
      <c r="C32" s="140"/>
      <c r="D32" s="140"/>
      <c r="E32" s="140"/>
      <c r="F32" s="140"/>
      <c r="G32" s="140"/>
    </row>
    <row r="33" spans="1:7" s="43" customFormat="1" x14ac:dyDescent="0.2">
      <c r="A33" s="140"/>
      <c r="B33" s="140"/>
      <c r="C33" s="140"/>
      <c r="D33" s="140"/>
      <c r="E33" s="140"/>
      <c r="F33" s="140"/>
      <c r="G33" s="140"/>
    </row>
    <row r="34" spans="1:7" s="43" customFormat="1" x14ac:dyDescent="0.2">
      <c r="A34" s="140"/>
      <c r="B34" s="140"/>
      <c r="C34" s="140"/>
      <c r="D34" s="140"/>
      <c r="E34" s="140"/>
      <c r="F34" s="140"/>
      <c r="G34" s="140"/>
    </row>
    <row r="35" spans="1:7" s="43" customFormat="1" x14ac:dyDescent="0.2">
      <c r="A35" s="140"/>
      <c r="B35" s="140"/>
      <c r="C35" s="140"/>
      <c r="D35" s="140"/>
      <c r="E35" s="140"/>
      <c r="F35" s="140"/>
      <c r="G35" s="140"/>
    </row>
    <row r="36" spans="1:7" s="43" customFormat="1" x14ac:dyDescent="0.2">
      <c r="A36" s="140"/>
      <c r="B36" s="140"/>
      <c r="C36" s="140"/>
      <c r="D36" s="140"/>
      <c r="E36" s="140"/>
      <c r="F36" s="140"/>
      <c r="G36" s="140"/>
    </row>
    <row r="37" spans="1:7" s="43" customFormat="1" x14ac:dyDescent="0.2">
      <c r="A37" s="140"/>
      <c r="B37" s="140"/>
      <c r="C37" s="140"/>
      <c r="D37" s="140"/>
      <c r="E37" s="140"/>
      <c r="F37" s="140"/>
      <c r="G37" s="140"/>
    </row>
    <row r="38" spans="1:7" s="43" customFormat="1" x14ac:dyDescent="0.2">
      <c r="A38" s="140"/>
      <c r="B38" s="140"/>
      <c r="C38" s="140"/>
      <c r="D38" s="140"/>
      <c r="E38" s="140"/>
      <c r="F38" s="140"/>
      <c r="G38" s="140"/>
    </row>
    <row r="39" spans="1:7" s="43" customFormat="1" x14ac:dyDescent="0.2">
      <c r="A39" s="140"/>
      <c r="B39" s="140"/>
      <c r="C39" s="140"/>
      <c r="D39" s="140"/>
      <c r="E39" s="140"/>
      <c r="F39" s="140"/>
      <c r="G39" s="140"/>
    </row>
    <row r="40" spans="1:7" s="43" customFormat="1" x14ac:dyDescent="0.2">
      <c r="A40" s="140"/>
      <c r="B40" s="140"/>
      <c r="C40" s="140"/>
      <c r="D40" s="140"/>
      <c r="E40" s="140"/>
      <c r="F40" s="140"/>
      <c r="G40" s="140"/>
    </row>
    <row r="41" spans="1:7" s="43" customFormat="1" x14ac:dyDescent="0.2">
      <c r="A41" s="102" t="s">
        <v>142</v>
      </c>
      <c r="B41" s="102"/>
      <c r="C41" s="140"/>
      <c r="D41" s="140"/>
      <c r="E41" s="140"/>
      <c r="F41" s="140"/>
      <c r="G41" s="140"/>
    </row>
    <row r="42" spans="1:7" s="43" customFormat="1" x14ac:dyDescent="0.2">
      <c r="A42" s="140"/>
      <c r="B42" s="140"/>
      <c r="C42" s="140"/>
      <c r="D42" s="140"/>
      <c r="E42" s="140"/>
      <c r="F42" s="140"/>
      <c r="G42" s="140"/>
    </row>
    <row r="43" spans="1:7" s="43" customFormat="1" x14ac:dyDescent="0.2">
      <c r="A43" s="7">
        <v>0</v>
      </c>
      <c r="B43" s="8" t="s">
        <v>5</v>
      </c>
      <c r="C43" s="140"/>
      <c r="D43" s="140"/>
      <c r="E43" s="140"/>
      <c r="F43" s="140"/>
      <c r="G43" s="140"/>
    </row>
    <row r="44" spans="1:7" s="43" customFormat="1" x14ac:dyDescent="0.2">
      <c r="A44" s="8" t="s">
        <v>19</v>
      </c>
      <c r="B44" s="8" t="s">
        <v>6</v>
      </c>
      <c r="C44" s="140"/>
      <c r="D44" s="140"/>
      <c r="E44" s="140"/>
      <c r="F44" s="140"/>
      <c r="G44" s="140"/>
    </row>
    <row r="45" spans="1:7" s="43" customFormat="1" x14ac:dyDescent="0.2">
      <c r="A45" s="8" t="s">
        <v>20</v>
      </c>
      <c r="B45" s="8" t="s">
        <v>7</v>
      </c>
      <c r="C45" s="140"/>
      <c r="D45" s="140"/>
      <c r="E45" s="140"/>
      <c r="F45" s="140"/>
      <c r="G45" s="140"/>
    </row>
    <row r="46" spans="1:7" s="43" customFormat="1" x14ac:dyDescent="0.2">
      <c r="A46" s="8" t="s">
        <v>21</v>
      </c>
      <c r="B46" s="8" t="s">
        <v>8</v>
      </c>
      <c r="C46" s="140"/>
      <c r="D46" s="140"/>
      <c r="E46" s="140"/>
      <c r="F46" s="140"/>
      <c r="G46" s="140"/>
    </row>
    <row r="47" spans="1:7" s="43" customFormat="1" x14ac:dyDescent="0.2">
      <c r="A47" s="8" t="s">
        <v>15</v>
      </c>
      <c r="B47" s="8" t="s">
        <v>9</v>
      </c>
      <c r="C47" s="140"/>
      <c r="D47" s="140"/>
      <c r="E47" s="140"/>
      <c r="F47" s="140"/>
      <c r="G47" s="140"/>
    </row>
    <row r="48" spans="1:7" s="43" customFormat="1" x14ac:dyDescent="0.2">
      <c r="A48" s="8" t="s">
        <v>16</v>
      </c>
      <c r="B48" s="8" t="s">
        <v>10</v>
      </c>
      <c r="C48" s="140"/>
      <c r="D48" s="140"/>
      <c r="E48" s="140"/>
      <c r="F48" s="140"/>
      <c r="G48" s="140"/>
    </row>
    <row r="49" spans="1:7" s="43" customFormat="1" x14ac:dyDescent="0.2">
      <c r="A49" s="8" t="s">
        <v>17</v>
      </c>
      <c r="B49" s="8" t="s">
        <v>11</v>
      </c>
      <c r="C49" s="140"/>
      <c r="D49" s="140"/>
      <c r="E49" s="140"/>
      <c r="F49" s="140"/>
      <c r="G49" s="140"/>
    </row>
    <row r="50" spans="1:7" s="43" customFormat="1" x14ac:dyDescent="0.2">
      <c r="A50" s="8" t="s">
        <v>18</v>
      </c>
      <c r="B50" s="8" t="s">
        <v>12</v>
      </c>
      <c r="C50" s="140"/>
      <c r="D50" s="140"/>
      <c r="E50" s="140"/>
      <c r="F50" s="140"/>
      <c r="G50" s="140"/>
    </row>
    <row r="51" spans="1:7" s="43" customFormat="1" x14ac:dyDescent="0.2">
      <c r="A51" s="8" t="s">
        <v>143</v>
      </c>
      <c r="B51" s="8" t="s">
        <v>13</v>
      </c>
      <c r="C51" s="140"/>
      <c r="D51" s="140"/>
      <c r="E51" s="140"/>
      <c r="F51" s="140"/>
      <c r="G51" s="140"/>
    </row>
    <row r="52" spans="1:7" s="43" customFormat="1" x14ac:dyDescent="0.2">
      <c r="A52" s="8" t="s">
        <v>138</v>
      </c>
      <c r="B52" s="8" t="s">
        <v>14</v>
      </c>
      <c r="C52" s="140"/>
      <c r="D52" s="140"/>
      <c r="E52" s="140"/>
      <c r="F52" s="140"/>
      <c r="G52" s="140"/>
    </row>
    <row r="53" spans="1:7" s="43" customFormat="1" x14ac:dyDescent="0.2"/>
  </sheetData>
  <mergeCells count="17">
    <mergeCell ref="B24:C24"/>
    <mergeCell ref="B25:C25"/>
    <mergeCell ref="A29:G29"/>
    <mergeCell ref="A30:G30"/>
    <mergeCell ref="A41:B41"/>
    <mergeCell ref="A12:G12"/>
    <mergeCell ref="A15:D15"/>
    <mergeCell ref="A17:C17"/>
    <mergeCell ref="B18:C18"/>
    <mergeCell ref="A21:B21"/>
    <mergeCell ref="B23:C23"/>
    <mergeCell ref="A1:H1"/>
    <mergeCell ref="A4:G4"/>
    <mergeCell ref="A5:G5"/>
    <mergeCell ref="A8:G8"/>
    <mergeCell ref="A9:G9"/>
    <mergeCell ref="A11:G11"/>
  </mergeCells>
  <hyperlinks>
    <hyperlink ref="B26" r:id="rId1" display="www.statistik-nord.de" xr:uid="{7742988B-6805-445F-8CFE-592CD9AD33CD}"/>
    <hyperlink ref="B27" r:id="rId2" xr:uid="{03792054-AA8C-4BD9-849F-8AC3D7E7F34B}"/>
    <hyperlink ref="B19" r:id="rId3" display="mailto:hafen@statistik-nord.de" xr:uid="{35D66633-BD20-4C54-A81F-4ADE20FB7E2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5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8" width="8" customWidth="1"/>
    <col min="9" max="10" width="8.7109375" customWidth="1"/>
    <col min="11" max="26" width="9.85546875" customWidth="1"/>
  </cols>
  <sheetData>
    <row r="1" spans="1:9" x14ac:dyDescent="0.2">
      <c r="A1" s="106" t="s">
        <v>149</v>
      </c>
      <c r="B1" s="106"/>
      <c r="C1" s="106"/>
      <c r="D1" s="106"/>
      <c r="E1" s="106"/>
      <c r="F1" s="106"/>
      <c r="G1" s="106"/>
    </row>
    <row r="3" spans="1:9" s="9" customFormat="1" ht="26.25" customHeight="1" x14ac:dyDescent="0.2">
      <c r="A3" s="114" t="s">
        <v>131</v>
      </c>
      <c r="B3" s="78" t="s">
        <v>115</v>
      </c>
      <c r="C3" s="78" t="s">
        <v>116</v>
      </c>
      <c r="D3" s="78" t="s">
        <v>117</v>
      </c>
      <c r="E3" s="109" t="s">
        <v>166</v>
      </c>
      <c r="F3" s="110"/>
      <c r="G3" s="111"/>
    </row>
    <row r="4" spans="1:9" s="9" customFormat="1" ht="18" customHeight="1" x14ac:dyDescent="0.2">
      <c r="A4" s="115"/>
      <c r="B4" s="107" t="s">
        <v>167</v>
      </c>
      <c r="C4" s="108"/>
      <c r="D4" s="108"/>
      <c r="E4" s="34" t="s">
        <v>167</v>
      </c>
      <c r="F4" s="34" t="s">
        <v>168</v>
      </c>
      <c r="G4" s="112" t="s">
        <v>150</v>
      </c>
    </row>
    <row r="5" spans="1:9" s="9" customFormat="1" ht="17.25" customHeight="1" x14ac:dyDescent="0.2">
      <c r="A5" s="116"/>
      <c r="B5" s="107" t="s">
        <v>125</v>
      </c>
      <c r="C5" s="108"/>
      <c r="D5" s="108"/>
      <c r="E5" s="108"/>
      <c r="F5" s="108"/>
      <c r="G5" s="113"/>
    </row>
    <row r="6" spans="1:9" s="9" customFormat="1" ht="12.75" customHeight="1" x14ac:dyDescent="0.2">
      <c r="A6" s="143"/>
      <c r="B6" s="144"/>
      <c r="C6" s="145"/>
      <c r="D6" s="145"/>
      <c r="E6" s="145"/>
      <c r="F6" s="145"/>
      <c r="G6" s="146"/>
    </row>
    <row r="7" spans="1:9" s="9" customFormat="1" ht="12.75" customHeight="1" x14ac:dyDescent="0.2">
      <c r="A7" s="36" t="s">
        <v>22</v>
      </c>
      <c r="B7" s="79">
        <v>259.89503200000001</v>
      </c>
      <c r="C7" s="79">
        <v>235.658131</v>
      </c>
      <c r="D7" s="79">
        <v>240.80704700000001</v>
      </c>
      <c r="E7" s="79">
        <v>1462.381187</v>
      </c>
      <c r="F7" s="79">
        <v>1294.554202</v>
      </c>
      <c r="G7" s="80">
        <v>12.964075566764109</v>
      </c>
      <c r="I7" s="96"/>
    </row>
    <row r="8" spans="1:9" s="9" customFormat="1" ht="12.75" customHeight="1" x14ac:dyDescent="0.2">
      <c r="A8" s="44" t="s">
        <v>23</v>
      </c>
      <c r="I8" s="96"/>
    </row>
    <row r="9" spans="1:9" s="9" customFormat="1" ht="12.75" customHeight="1" x14ac:dyDescent="0.2">
      <c r="A9" s="45" t="s">
        <v>24</v>
      </c>
      <c r="B9" s="79">
        <v>3.3931999999999997E-2</v>
      </c>
      <c r="C9" s="79">
        <v>0.37012800000000001</v>
      </c>
      <c r="D9" s="79">
        <v>0.1578</v>
      </c>
      <c r="E9" s="79">
        <v>0.86307</v>
      </c>
      <c r="F9" s="79">
        <v>1.208426</v>
      </c>
      <c r="G9" s="80">
        <v>-28.578994493663657</v>
      </c>
      <c r="I9" s="96"/>
    </row>
    <row r="10" spans="1:9" s="9" customFormat="1" ht="12.75" customHeight="1" x14ac:dyDescent="0.2">
      <c r="A10" s="45" t="s">
        <v>25</v>
      </c>
      <c r="B10" s="79">
        <v>29.335016</v>
      </c>
      <c r="C10" s="79">
        <v>22.349930000000001</v>
      </c>
      <c r="D10" s="79">
        <v>25.345056</v>
      </c>
      <c r="E10" s="79">
        <v>164.131888</v>
      </c>
      <c r="F10" s="79">
        <v>125.493621</v>
      </c>
      <c r="G10" s="80">
        <v>30.789028710869673</v>
      </c>
      <c r="I10" s="96"/>
    </row>
    <row r="11" spans="1:9" s="9" customFormat="1" ht="12.75" customHeight="1" x14ac:dyDescent="0.2">
      <c r="A11" s="45" t="s">
        <v>26</v>
      </c>
      <c r="B11" s="79">
        <v>189.19853499999999</v>
      </c>
      <c r="C11" s="79">
        <v>179.94270499999999</v>
      </c>
      <c r="D11" s="79">
        <v>179.67884100000001</v>
      </c>
      <c r="E11" s="79">
        <v>1058.3834810000001</v>
      </c>
      <c r="F11" s="79">
        <v>1015.266273</v>
      </c>
      <c r="G11" s="80">
        <v>4.2468866687153479</v>
      </c>
      <c r="I11" s="96"/>
    </row>
    <row r="12" spans="1:9" s="9" customFormat="1" ht="12.75" customHeight="1" x14ac:dyDescent="0.2">
      <c r="A12" s="38" t="s">
        <v>29</v>
      </c>
      <c r="I12" s="96"/>
    </row>
    <row r="13" spans="1:9" s="9" customFormat="1" ht="12.75" customHeight="1" x14ac:dyDescent="0.2">
      <c r="A13" s="38" t="s">
        <v>30</v>
      </c>
      <c r="B13" s="79">
        <v>26.823568999999999</v>
      </c>
      <c r="C13" s="79">
        <v>18.627611000000002</v>
      </c>
      <c r="D13" s="79">
        <v>30.073415000000001</v>
      </c>
      <c r="E13" s="79">
        <v>117.13468899999999</v>
      </c>
      <c r="F13" s="79">
        <v>103.176911</v>
      </c>
      <c r="G13" s="80">
        <v>13.528005311188281</v>
      </c>
      <c r="I13" s="96"/>
    </row>
    <row r="14" spans="1:9" s="9" customFormat="1" ht="12.75" customHeight="1" x14ac:dyDescent="0.2">
      <c r="A14" s="46" t="s">
        <v>28</v>
      </c>
      <c r="B14" s="79">
        <v>35.717556000000002</v>
      </c>
      <c r="C14" s="79">
        <v>33.000419000000001</v>
      </c>
      <c r="D14" s="79">
        <v>33.341825</v>
      </c>
      <c r="E14" s="79">
        <v>200.36183800000001</v>
      </c>
      <c r="F14" s="79">
        <v>287.49338399999999</v>
      </c>
      <c r="G14" s="80">
        <v>-30.307322133019923</v>
      </c>
      <c r="I14" s="96"/>
    </row>
    <row r="15" spans="1:9" s="9" customFormat="1" ht="12.75" customHeight="1" x14ac:dyDescent="0.2">
      <c r="A15" s="47" t="s">
        <v>27</v>
      </c>
      <c r="B15" s="79">
        <v>41.327548999999998</v>
      </c>
      <c r="C15" s="79">
        <v>32.995367999999999</v>
      </c>
      <c r="D15" s="79">
        <v>35.625349999999997</v>
      </c>
      <c r="E15" s="79">
        <v>239.002748</v>
      </c>
      <c r="F15" s="79">
        <v>152.585882</v>
      </c>
      <c r="G15" s="80">
        <v>56.634902828034882</v>
      </c>
      <c r="I15" s="96"/>
    </row>
    <row r="16" spans="1:9" s="9" customFormat="1" ht="12.75" customHeight="1" x14ac:dyDescent="0.2">
      <c r="A16" s="39"/>
      <c r="I16" s="96"/>
    </row>
    <row r="17" spans="1:9" s="9" customFormat="1" ht="12.75" customHeight="1" x14ac:dyDescent="0.2">
      <c r="A17" s="36" t="s">
        <v>31</v>
      </c>
      <c r="B17" s="79">
        <v>4253.5685030000004</v>
      </c>
      <c r="C17" s="79">
        <v>4090.2870680000001</v>
      </c>
      <c r="D17" s="79">
        <v>4056.4878490000001</v>
      </c>
      <c r="E17" s="79">
        <v>24376.083317000001</v>
      </c>
      <c r="F17" s="79">
        <v>25145.192168000001</v>
      </c>
      <c r="G17" s="80">
        <v>-3.0586715975818919</v>
      </c>
      <c r="I17" s="96"/>
    </row>
    <row r="18" spans="1:9" s="9" customFormat="1" ht="12.75" customHeight="1" x14ac:dyDescent="0.2">
      <c r="A18" s="48" t="s">
        <v>23</v>
      </c>
      <c r="I18" s="96"/>
    </row>
    <row r="19" spans="1:9" s="9" customFormat="1" ht="12.75" customHeight="1" x14ac:dyDescent="0.2">
      <c r="A19" s="47" t="s">
        <v>32</v>
      </c>
      <c r="B19" s="79">
        <v>9.7594169999999991</v>
      </c>
      <c r="C19" s="79">
        <v>8.5890989999999992</v>
      </c>
      <c r="D19" s="79">
        <v>11.536173</v>
      </c>
      <c r="E19" s="79">
        <v>65.486253000000005</v>
      </c>
      <c r="F19" s="79">
        <v>215.896717</v>
      </c>
      <c r="G19" s="80">
        <v>-69.667786564813767</v>
      </c>
      <c r="I19" s="96"/>
    </row>
    <row r="20" spans="1:9" s="9" customFormat="1" ht="12.75" customHeight="1" x14ac:dyDescent="0.2">
      <c r="A20" s="47" t="s">
        <v>33</v>
      </c>
      <c r="B20" s="79">
        <v>691.837625</v>
      </c>
      <c r="C20" s="79">
        <v>862.70189000000005</v>
      </c>
      <c r="D20" s="79">
        <v>985.603475</v>
      </c>
      <c r="E20" s="79">
        <v>5411.1854009999997</v>
      </c>
      <c r="F20" s="79">
        <v>5653.0092020000002</v>
      </c>
      <c r="G20" s="80">
        <v>-4.2777889148746624</v>
      </c>
      <c r="I20" s="96"/>
    </row>
    <row r="21" spans="1:9" s="9" customFormat="1" ht="12.75" customHeight="1" x14ac:dyDescent="0.2">
      <c r="A21" s="38" t="s">
        <v>34</v>
      </c>
      <c r="I21" s="96"/>
    </row>
    <row r="22" spans="1:9" s="9" customFormat="1" ht="12.75" customHeight="1" x14ac:dyDescent="0.2">
      <c r="A22" s="38" t="s">
        <v>35</v>
      </c>
      <c r="B22" s="79">
        <v>11.891602000000001</v>
      </c>
      <c r="C22" s="79">
        <v>13.018442</v>
      </c>
      <c r="D22" s="79">
        <v>9.5196620000000003</v>
      </c>
      <c r="E22" s="79">
        <v>51.083351</v>
      </c>
      <c r="F22" s="79">
        <v>30.633127000000002</v>
      </c>
      <c r="G22" s="80">
        <v>66.758525827284927</v>
      </c>
      <c r="I22" s="96"/>
    </row>
    <row r="23" spans="1:9" s="9" customFormat="1" ht="12.75" customHeight="1" x14ac:dyDescent="0.2">
      <c r="A23" s="38" t="s">
        <v>36</v>
      </c>
      <c r="B23" s="79">
        <v>38.501831000000003</v>
      </c>
      <c r="C23" s="79">
        <v>34.855125000000001</v>
      </c>
      <c r="D23" s="79">
        <v>34.476067</v>
      </c>
      <c r="E23" s="79">
        <v>329.67104699999999</v>
      </c>
      <c r="F23" s="79">
        <v>316.152492</v>
      </c>
      <c r="G23" s="80">
        <v>4.2759602856459651</v>
      </c>
      <c r="I23" s="96"/>
    </row>
    <row r="24" spans="1:9" s="9" customFormat="1" ht="12.75" customHeight="1" x14ac:dyDescent="0.2">
      <c r="A24" s="38" t="s">
        <v>38</v>
      </c>
      <c r="B24" s="79">
        <v>22.035446</v>
      </c>
      <c r="C24" s="79">
        <v>22.197545000000002</v>
      </c>
      <c r="D24" s="79">
        <v>20.640218000000001</v>
      </c>
      <c r="E24" s="79">
        <v>140.05275</v>
      </c>
      <c r="F24" s="79">
        <v>138.591128</v>
      </c>
      <c r="G24" s="80">
        <v>1.0546288359814895</v>
      </c>
      <c r="I24" s="96"/>
    </row>
    <row r="25" spans="1:9" s="9" customFormat="1" ht="12.75" customHeight="1" x14ac:dyDescent="0.2">
      <c r="A25" s="38" t="s">
        <v>37</v>
      </c>
      <c r="B25" s="79">
        <v>293.00771300000002</v>
      </c>
      <c r="C25" s="79">
        <v>280.478611</v>
      </c>
      <c r="D25" s="79">
        <v>315.99913199999997</v>
      </c>
      <c r="E25" s="79">
        <v>1908.823357</v>
      </c>
      <c r="F25" s="79">
        <v>2390.2512999999999</v>
      </c>
      <c r="G25" s="80">
        <v>-20.141310790208536</v>
      </c>
      <c r="I25" s="96"/>
    </row>
    <row r="26" spans="1:9" s="9" customFormat="1" ht="12.75" customHeight="1" x14ac:dyDescent="0.2">
      <c r="A26" s="48" t="s">
        <v>39</v>
      </c>
      <c r="B26" s="79">
        <v>3551.9714610000001</v>
      </c>
      <c r="C26" s="79">
        <v>3218.996079</v>
      </c>
      <c r="D26" s="79">
        <v>3059.3482009999998</v>
      </c>
      <c r="E26" s="79">
        <v>18899.411662999999</v>
      </c>
      <c r="F26" s="79">
        <v>19276.286249000001</v>
      </c>
      <c r="G26" s="80">
        <v>-1.9551203023847705</v>
      </c>
      <c r="I26" s="96"/>
    </row>
    <row r="27" spans="1:9" s="9" customFormat="1" ht="12.75" customHeight="1" x14ac:dyDescent="0.2">
      <c r="A27" s="40" t="s">
        <v>23</v>
      </c>
      <c r="I27" s="96"/>
    </row>
    <row r="28" spans="1:9" s="9" customFormat="1" ht="12.75" customHeight="1" x14ac:dyDescent="0.2">
      <c r="A28" s="38" t="s">
        <v>40</v>
      </c>
      <c r="B28" s="79">
        <v>300.92954600000002</v>
      </c>
      <c r="C28" s="79">
        <v>290.30995799999999</v>
      </c>
      <c r="D28" s="79">
        <v>256.168228</v>
      </c>
      <c r="E28" s="79">
        <v>1840.9025119999999</v>
      </c>
      <c r="F28" s="79">
        <v>1846.8649849999999</v>
      </c>
      <c r="G28" s="80">
        <v>-0.32284292833674044</v>
      </c>
      <c r="I28" s="96"/>
    </row>
    <row r="29" spans="1:9" s="9" customFormat="1" ht="12.75" customHeight="1" x14ac:dyDescent="0.2">
      <c r="A29" s="49" t="s">
        <v>34</v>
      </c>
      <c r="I29" s="96"/>
    </row>
    <row r="30" spans="1:9" s="9" customFormat="1" ht="12.75" customHeight="1" x14ac:dyDescent="0.2">
      <c r="A30" s="50" t="s">
        <v>41</v>
      </c>
      <c r="B30" s="79">
        <v>21.409213999999999</v>
      </c>
      <c r="C30" s="79">
        <v>18.646121999999998</v>
      </c>
      <c r="D30" s="79">
        <v>22.352523999999999</v>
      </c>
      <c r="E30" s="79">
        <v>128.563999</v>
      </c>
      <c r="F30" s="79">
        <v>148.02647999999999</v>
      </c>
      <c r="G30" s="80">
        <v>-13.147972578960193</v>
      </c>
      <c r="I30" s="96"/>
    </row>
    <row r="31" spans="1:9" s="9" customFormat="1" ht="12.75" customHeight="1" x14ac:dyDescent="0.2">
      <c r="A31" s="50" t="s">
        <v>43</v>
      </c>
      <c r="B31" s="79">
        <v>53.916082000000003</v>
      </c>
      <c r="C31" s="79">
        <v>46.718119000000002</v>
      </c>
      <c r="D31" s="79">
        <v>50.776833000000003</v>
      </c>
      <c r="E31" s="79">
        <v>325.426107</v>
      </c>
      <c r="F31" s="79">
        <v>315.29091299999999</v>
      </c>
      <c r="G31" s="80">
        <v>3.2145531577689326</v>
      </c>
      <c r="I31" s="96"/>
    </row>
    <row r="32" spans="1:9" s="9" customFormat="1" ht="12.75" customHeight="1" x14ac:dyDescent="0.2">
      <c r="A32" s="50" t="s">
        <v>42</v>
      </c>
      <c r="B32" s="79">
        <v>121.84645500000001</v>
      </c>
      <c r="C32" s="79">
        <v>118.956165</v>
      </c>
      <c r="D32" s="79">
        <v>85.650240999999994</v>
      </c>
      <c r="E32" s="79">
        <v>684.35410200000001</v>
      </c>
      <c r="F32" s="79">
        <v>650.53842099999997</v>
      </c>
      <c r="G32" s="80">
        <v>5.1981066618661771</v>
      </c>
      <c r="I32" s="96"/>
    </row>
    <row r="33" spans="1:9" s="9" customFormat="1" ht="12.75" customHeight="1" x14ac:dyDescent="0.2">
      <c r="A33" s="40" t="s">
        <v>44</v>
      </c>
      <c r="B33" s="79">
        <v>3251.0419149999998</v>
      </c>
      <c r="C33" s="79">
        <v>2928.6861210000002</v>
      </c>
      <c r="D33" s="79">
        <v>2803.1799729999998</v>
      </c>
      <c r="E33" s="79">
        <v>17058.509150999998</v>
      </c>
      <c r="F33" s="79">
        <v>17429.421264000001</v>
      </c>
      <c r="G33" s="80">
        <v>-2.1280804874807444</v>
      </c>
      <c r="I33" s="96"/>
    </row>
    <row r="34" spans="1:9" s="9" customFormat="1" ht="12.75" customHeight="1" x14ac:dyDescent="0.2">
      <c r="A34" s="49" t="s">
        <v>34</v>
      </c>
      <c r="I34" s="96"/>
    </row>
    <row r="35" spans="1:9" s="9" customFormat="1" ht="12.75" customHeight="1" x14ac:dyDescent="0.2">
      <c r="A35" s="50" t="s">
        <v>156</v>
      </c>
      <c r="B35" s="79">
        <v>5.3160850000000002</v>
      </c>
      <c r="C35" s="79">
        <v>5.6901270000000004</v>
      </c>
      <c r="D35" s="79">
        <v>5.7435549999999997</v>
      </c>
      <c r="E35" s="79">
        <v>33.152842999999997</v>
      </c>
      <c r="F35" s="79">
        <v>28.087862000000001</v>
      </c>
      <c r="G35" s="80">
        <v>18.032632743638501</v>
      </c>
      <c r="I35" s="96"/>
    </row>
    <row r="36" spans="1:9" s="9" customFormat="1" ht="12.75" customHeight="1" x14ac:dyDescent="0.2">
      <c r="A36" s="50" t="s">
        <v>45</v>
      </c>
      <c r="B36" s="79">
        <v>15.224911000000001</v>
      </c>
      <c r="C36" s="79">
        <v>14.108852000000001</v>
      </c>
      <c r="D36" s="79">
        <v>15.51774</v>
      </c>
      <c r="E36" s="79">
        <v>93.307761999999997</v>
      </c>
      <c r="F36" s="79">
        <v>86.527987999999993</v>
      </c>
      <c r="G36" s="80">
        <v>7.8353538048290261</v>
      </c>
      <c r="I36" s="96"/>
    </row>
    <row r="37" spans="1:9" s="9" customFormat="1" ht="12.75" customHeight="1" x14ac:dyDescent="0.2">
      <c r="A37" s="50" t="s">
        <v>157</v>
      </c>
      <c r="B37" s="79">
        <v>33.604782999999998</v>
      </c>
      <c r="C37" s="79">
        <v>33.447406000000001</v>
      </c>
      <c r="D37" s="79">
        <v>33.800680999999997</v>
      </c>
      <c r="E37" s="79">
        <v>203.870476</v>
      </c>
      <c r="F37" s="79">
        <v>176.75540100000001</v>
      </c>
      <c r="G37" s="80">
        <v>15.340450615141307</v>
      </c>
      <c r="I37" s="96"/>
    </row>
    <row r="38" spans="1:9" s="9" customFormat="1" ht="12.75" customHeight="1" x14ac:dyDescent="0.2">
      <c r="A38" s="50" t="s">
        <v>46</v>
      </c>
      <c r="B38" s="79">
        <v>208.42552800000001</v>
      </c>
      <c r="C38" s="79">
        <v>184.39046400000001</v>
      </c>
      <c r="D38" s="79">
        <v>228.44619599999999</v>
      </c>
      <c r="E38" s="79">
        <v>1289.4320379999999</v>
      </c>
      <c r="F38" s="79">
        <v>1400.810825</v>
      </c>
      <c r="G38" s="80">
        <v>-7.9510227228576724</v>
      </c>
      <c r="I38" s="96"/>
    </row>
    <row r="39" spans="1:9" s="9" customFormat="1" ht="12.75" customHeight="1" x14ac:dyDescent="0.2">
      <c r="A39" s="50" t="s">
        <v>47</v>
      </c>
      <c r="B39" s="79">
        <v>78.982854000000003</v>
      </c>
      <c r="C39" s="79">
        <v>83.104524999999995</v>
      </c>
      <c r="D39" s="79">
        <v>109.553286</v>
      </c>
      <c r="E39" s="79">
        <v>533.23110799999995</v>
      </c>
      <c r="F39" s="79">
        <v>496.12127800000002</v>
      </c>
      <c r="G39" s="80">
        <v>7.4799916160822164</v>
      </c>
      <c r="I39" s="96"/>
    </row>
    <row r="40" spans="1:9" s="9" customFormat="1" ht="12.75" customHeight="1" x14ac:dyDescent="0.2">
      <c r="A40" s="50" t="s">
        <v>48</v>
      </c>
      <c r="I40" s="96"/>
    </row>
    <row r="41" spans="1:9" s="9" customFormat="1" ht="12.75" customHeight="1" x14ac:dyDescent="0.2">
      <c r="A41" s="50" t="s">
        <v>49</v>
      </c>
      <c r="B41" s="79">
        <v>28.532347999999999</v>
      </c>
      <c r="C41" s="79">
        <v>27.638598000000002</v>
      </c>
      <c r="D41" s="79">
        <v>24.143466</v>
      </c>
      <c r="E41" s="79">
        <v>162.45638600000001</v>
      </c>
      <c r="F41" s="79">
        <v>165.842309</v>
      </c>
      <c r="G41" s="80">
        <v>-2.0416521094143718</v>
      </c>
      <c r="I41" s="96"/>
    </row>
    <row r="42" spans="1:9" s="9" customFormat="1" ht="12.75" customHeight="1" x14ac:dyDescent="0.2">
      <c r="A42" s="50" t="s">
        <v>50</v>
      </c>
      <c r="B42" s="79">
        <v>43.007902000000001</v>
      </c>
      <c r="C42" s="79">
        <v>43.304760999999999</v>
      </c>
      <c r="D42" s="79">
        <v>42.150151999999999</v>
      </c>
      <c r="E42" s="79">
        <v>265.19752599999998</v>
      </c>
      <c r="F42" s="79">
        <v>263.42578900000001</v>
      </c>
      <c r="G42" s="80">
        <v>0.6725753794743099</v>
      </c>
      <c r="I42" s="96"/>
    </row>
    <row r="43" spans="1:9" s="9" customFormat="1" ht="12.75" customHeight="1" x14ac:dyDescent="0.2">
      <c r="A43" s="50" t="s">
        <v>51</v>
      </c>
      <c r="B43" s="79">
        <v>29.375447999999999</v>
      </c>
      <c r="C43" s="79">
        <v>31.501232000000002</v>
      </c>
      <c r="D43" s="79">
        <v>29.010241000000001</v>
      </c>
      <c r="E43" s="79">
        <v>208.23799399999999</v>
      </c>
      <c r="F43" s="79">
        <v>219.364406</v>
      </c>
      <c r="G43" s="80">
        <v>-5.0721136591321141</v>
      </c>
      <c r="I43" s="96"/>
    </row>
    <row r="44" spans="1:9" s="9" customFormat="1" ht="12.75" customHeight="1" x14ac:dyDescent="0.2">
      <c r="A44" s="50" t="s">
        <v>52</v>
      </c>
      <c r="B44" s="79">
        <v>167.89728299999999</v>
      </c>
      <c r="C44" s="79">
        <v>67.026185999999996</v>
      </c>
      <c r="D44" s="79">
        <v>23.803967</v>
      </c>
      <c r="E44" s="79">
        <v>611.46442500000001</v>
      </c>
      <c r="F44" s="79">
        <v>348.10730899999999</v>
      </c>
      <c r="G44" s="80">
        <v>75.654003576236335</v>
      </c>
      <c r="I44" s="96"/>
    </row>
    <row r="45" spans="1:9" s="9" customFormat="1" ht="12.75" customHeight="1" x14ac:dyDescent="0.2">
      <c r="A45" s="50" t="s">
        <v>53</v>
      </c>
      <c r="B45" s="79">
        <v>2091.104253</v>
      </c>
      <c r="C45" s="79">
        <v>1909.9476299999999</v>
      </c>
      <c r="D45" s="79">
        <v>1807.3981309999999</v>
      </c>
      <c r="E45" s="79">
        <v>10478.513939</v>
      </c>
      <c r="F45" s="79">
        <v>11036.631954</v>
      </c>
      <c r="G45" s="80">
        <v>-5.056959562719868</v>
      </c>
      <c r="I45" s="96"/>
    </row>
    <row r="46" spans="1:9" s="9" customFormat="1" ht="12.75" customHeight="1" x14ac:dyDescent="0.2">
      <c r="A46" s="50" t="s">
        <v>54</v>
      </c>
      <c r="B46" s="79">
        <v>153.54341299999999</v>
      </c>
      <c r="C46" s="79">
        <v>137.54094900000001</v>
      </c>
      <c r="D46" s="79">
        <v>134.745588</v>
      </c>
      <c r="E46" s="79">
        <v>872.32712500000002</v>
      </c>
      <c r="F46" s="79">
        <v>883.87487799999997</v>
      </c>
      <c r="G46" s="80">
        <v>-1.3064918222508766</v>
      </c>
      <c r="I46" s="96"/>
    </row>
    <row r="47" spans="1:9" s="9" customFormat="1" ht="12.75" customHeight="1" x14ac:dyDescent="0.2">
      <c r="A47" s="37"/>
      <c r="I47" s="96"/>
    </row>
    <row r="48" spans="1:9" s="9" customFormat="1" ht="12.75" customHeight="1" x14ac:dyDescent="0.2">
      <c r="A48" s="41" t="s">
        <v>154</v>
      </c>
      <c r="B48" s="79">
        <v>69.672612999999998</v>
      </c>
      <c r="C48" s="79">
        <v>75.099735999999993</v>
      </c>
      <c r="D48" s="79">
        <v>92.235063999999994</v>
      </c>
      <c r="E48" s="79">
        <v>407.13339500000001</v>
      </c>
      <c r="F48" s="79">
        <v>371.43867699999998</v>
      </c>
      <c r="G48" s="80">
        <v>9.6098549263355295</v>
      </c>
      <c r="I48" s="96"/>
    </row>
    <row r="49" spans="1:9" ht="12.75" customHeight="1" x14ac:dyDescent="0.2">
      <c r="A49" s="39"/>
      <c r="B49" s="9"/>
      <c r="C49" s="9"/>
      <c r="D49" s="9"/>
      <c r="E49" s="9"/>
      <c r="F49" s="9"/>
      <c r="G49" s="9"/>
      <c r="I49" s="96"/>
    </row>
    <row r="50" spans="1:9" ht="12.75" customHeight="1" x14ac:dyDescent="0.2">
      <c r="A50" s="42" t="s">
        <v>55</v>
      </c>
      <c r="B50" s="81">
        <v>4583.1361479999996</v>
      </c>
      <c r="C50" s="82">
        <v>4401.0449349999999</v>
      </c>
      <c r="D50" s="82">
        <v>4389.5299599999998</v>
      </c>
      <c r="E50" s="82">
        <v>26245.597899</v>
      </c>
      <c r="F50" s="82">
        <v>26811.185046999999</v>
      </c>
      <c r="G50" s="83">
        <v>-2.10951939277777</v>
      </c>
      <c r="I50" s="96"/>
    </row>
    <row r="51" spans="1:9" ht="12" customHeight="1" x14ac:dyDescent="0.2"/>
    <row r="52" spans="1:9" x14ac:dyDescent="0.2">
      <c r="A52" s="33" t="s">
        <v>148</v>
      </c>
    </row>
    <row r="53" spans="1:9" x14ac:dyDescent="0.2">
      <c r="A53" s="32" t="s">
        <v>129</v>
      </c>
      <c r="B53" s="32"/>
      <c r="C53" s="32"/>
      <c r="D53" s="32"/>
      <c r="E53" s="32"/>
      <c r="F53" s="32"/>
      <c r="G53" s="32"/>
    </row>
    <row r="54" spans="1:9" x14ac:dyDescent="0.2">
      <c r="A54" s="105" t="s">
        <v>130</v>
      </c>
      <c r="B54" s="105"/>
      <c r="C54" s="105"/>
      <c r="D54" s="105"/>
      <c r="E54" s="105"/>
      <c r="F54" s="105"/>
      <c r="G54" s="105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82"/>
  <sheetViews>
    <sheetView view="pageLayout" zoomScaleNormal="100" zoomScaleSheetLayoutView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10" width="11.42578125" customWidth="1"/>
    <col min="11" max="26" width="12.5703125" customWidth="1"/>
  </cols>
  <sheetData>
    <row r="1" spans="1:9" ht="12.75" customHeight="1" x14ac:dyDescent="0.2">
      <c r="A1" s="117" t="s">
        <v>151</v>
      </c>
      <c r="B1" s="118"/>
      <c r="C1" s="118"/>
      <c r="D1" s="118"/>
      <c r="E1" s="118"/>
      <c r="F1" s="118"/>
      <c r="G1" s="118"/>
    </row>
    <row r="2" spans="1:9" ht="12.75" customHeight="1" x14ac:dyDescent="0.2">
      <c r="A2" s="51"/>
      <c r="B2" s="52"/>
      <c r="C2" s="52"/>
      <c r="D2" s="52"/>
      <c r="E2" s="52"/>
      <c r="F2" s="52"/>
      <c r="G2" s="52"/>
    </row>
    <row r="3" spans="1:9" ht="26.1" customHeight="1" x14ac:dyDescent="0.2">
      <c r="A3" s="120" t="s">
        <v>56</v>
      </c>
      <c r="B3" s="84" t="s">
        <v>115</v>
      </c>
      <c r="C3" s="84" t="s">
        <v>116</v>
      </c>
      <c r="D3" s="84" t="s">
        <v>117</v>
      </c>
      <c r="E3" s="124" t="s">
        <v>166</v>
      </c>
      <c r="F3" s="124"/>
      <c r="G3" s="125"/>
    </row>
    <row r="4" spans="1:9" ht="24" customHeight="1" x14ac:dyDescent="0.2">
      <c r="A4" s="121"/>
      <c r="B4" s="119" t="s">
        <v>169</v>
      </c>
      <c r="C4" s="108"/>
      <c r="D4" s="108"/>
      <c r="E4" s="85" t="s">
        <v>169</v>
      </c>
      <c r="F4" s="85" t="s">
        <v>170</v>
      </c>
      <c r="G4" s="126" t="s">
        <v>147</v>
      </c>
    </row>
    <row r="5" spans="1:9" ht="17.25" customHeight="1" x14ac:dyDescent="0.2">
      <c r="A5" s="122"/>
      <c r="B5" s="108" t="s">
        <v>125</v>
      </c>
      <c r="C5" s="123"/>
      <c r="D5" s="123"/>
      <c r="E5" s="123"/>
      <c r="F5" s="123"/>
      <c r="G5" s="127"/>
    </row>
    <row r="6" spans="1:9" ht="12" customHeight="1" x14ac:dyDescent="0.2">
      <c r="A6" s="35"/>
      <c r="B6" s="9"/>
      <c r="C6" s="9"/>
      <c r="D6" s="9"/>
      <c r="E6" s="9"/>
      <c r="F6" s="9"/>
      <c r="G6" s="9"/>
    </row>
    <row r="7" spans="1:9" ht="12.75" customHeight="1" x14ac:dyDescent="0.2">
      <c r="A7" s="59" t="s">
        <v>57</v>
      </c>
      <c r="B7" s="79">
        <v>2844.8539040000001</v>
      </c>
      <c r="C7" s="79">
        <v>3260.8239239999998</v>
      </c>
      <c r="D7" s="79">
        <v>3328.6621810000001</v>
      </c>
      <c r="E7" s="79">
        <v>17126.046332999998</v>
      </c>
      <c r="F7" s="79">
        <v>15994.793845</v>
      </c>
      <c r="G7" s="80">
        <v>7.0726293752990728</v>
      </c>
      <c r="I7" s="97"/>
    </row>
    <row r="8" spans="1:9" ht="12.75" customHeight="1" x14ac:dyDescent="0.2">
      <c r="A8" s="63" t="s">
        <v>23</v>
      </c>
      <c r="B8" s="9"/>
      <c r="C8" s="9"/>
      <c r="D8" s="9"/>
      <c r="E8" s="9"/>
      <c r="F8" s="9"/>
      <c r="G8" s="9"/>
      <c r="I8" s="97"/>
    </row>
    <row r="9" spans="1:9" ht="12.75" customHeight="1" x14ac:dyDescent="0.2">
      <c r="A9" s="63" t="s">
        <v>58</v>
      </c>
      <c r="B9" s="79">
        <v>2418.1471230000002</v>
      </c>
      <c r="C9" s="79">
        <v>2330.0798</v>
      </c>
      <c r="D9" s="79">
        <v>2544.8334500000001</v>
      </c>
      <c r="E9" s="79">
        <v>12891.953568000001</v>
      </c>
      <c r="F9" s="79">
        <v>12139.664409999999</v>
      </c>
      <c r="G9" s="80">
        <v>6.1969518480289025</v>
      </c>
      <c r="I9" s="97"/>
    </row>
    <row r="10" spans="1:9" ht="12.75" customHeight="1" x14ac:dyDescent="0.2">
      <c r="A10" s="56" t="s">
        <v>23</v>
      </c>
      <c r="B10" s="9"/>
      <c r="C10" s="9"/>
      <c r="D10" s="9"/>
      <c r="E10" s="9"/>
      <c r="F10" s="9"/>
      <c r="G10" s="9"/>
      <c r="I10" s="97"/>
    </row>
    <row r="11" spans="1:9" ht="12.75" customHeight="1" x14ac:dyDescent="0.2">
      <c r="A11" s="56" t="s">
        <v>59</v>
      </c>
      <c r="B11" s="79">
        <v>1889.1206629999999</v>
      </c>
      <c r="C11" s="79">
        <v>1554.9821720000007</v>
      </c>
      <c r="D11" s="79">
        <v>1845.9055620000004</v>
      </c>
      <c r="E11" s="79">
        <v>9194.6359969999994</v>
      </c>
      <c r="F11" s="79">
        <v>7537.2406200000014</v>
      </c>
      <c r="G11" s="80">
        <v>21.989418416630002</v>
      </c>
      <c r="I11" s="97"/>
    </row>
    <row r="12" spans="1:9" ht="12.75" customHeight="1" x14ac:dyDescent="0.2">
      <c r="A12" s="64" t="s">
        <v>23</v>
      </c>
      <c r="B12" s="9"/>
      <c r="C12" s="9"/>
      <c r="D12" s="9"/>
      <c r="E12" s="9"/>
      <c r="F12" s="9"/>
      <c r="G12" s="9"/>
      <c r="I12" s="97"/>
    </row>
    <row r="13" spans="1:9" ht="12.75" customHeight="1" x14ac:dyDescent="0.2">
      <c r="A13" s="65" t="s">
        <v>60</v>
      </c>
      <c r="B13" s="79">
        <v>558.90416400000004</v>
      </c>
      <c r="C13" s="79">
        <v>458.85802200000001</v>
      </c>
      <c r="D13" s="79">
        <v>837.15743099999997</v>
      </c>
      <c r="E13" s="79">
        <v>3047.1814260000001</v>
      </c>
      <c r="F13" s="79">
        <v>2490.530804</v>
      </c>
      <c r="G13" s="80">
        <v>22.350682075723483</v>
      </c>
      <c r="I13" s="97"/>
    </row>
    <row r="14" spans="1:9" ht="12.75" customHeight="1" x14ac:dyDescent="0.2">
      <c r="A14" s="65" t="s">
        <v>61</v>
      </c>
      <c r="B14" s="79">
        <v>117.73718100000001</v>
      </c>
      <c r="C14" s="79">
        <v>119.791556</v>
      </c>
      <c r="D14" s="79">
        <v>91.874129999999994</v>
      </c>
      <c r="E14" s="79">
        <v>666.330692</v>
      </c>
      <c r="F14" s="79">
        <v>754.054845</v>
      </c>
      <c r="G14" s="80">
        <v>-11.633656833011926</v>
      </c>
      <c r="I14" s="97"/>
    </row>
    <row r="15" spans="1:9" ht="12.75" customHeight="1" x14ac:dyDescent="0.2">
      <c r="A15" s="65" t="s">
        <v>62</v>
      </c>
      <c r="B15" s="79">
        <v>7.2607309999999998</v>
      </c>
      <c r="C15" s="79">
        <v>6.5797949999999998</v>
      </c>
      <c r="D15" s="79">
        <v>4.8048310000000001</v>
      </c>
      <c r="E15" s="79">
        <v>33.533788000000001</v>
      </c>
      <c r="F15" s="79">
        <v>42.206885</v>
      </c>
      <c r="G15" s="80">
        <v>-20.549009954181642</v>
      </c>
      <c r="I15" s="97"/>
    </row>
    <row r="16" spans="1:9" ht="12.75" customHeight="1" x14ac:dyDescent="0.2">
      <c r="A16" s="65" t="s">
        <v>63</v>
      </c>
      <c r="B16" s="79">
        <v>423.737481</v>
      </c>
      <c r="C16" s="79">
        <v>240.27294900000001</v>
      </c>
      <c r="D16" s="79">
        <v>245.02127200000001</v>
      </c>
      <c r="E16" s="79">
        <v>1688.667263</v>
      </c>
      <c r="F16" s="79">
        <v>1634.9485319999999</v>
      </c>
      <c r="G16" s="80">
        <v>3.2856527253666599</v>
      </c>
      <c r="I16" s="97"/>
    </row>
    <row r="17" spans="1:9" ht="12.75" customHeight="1" x14ac:dyDescent="0.2">
      <c r="A17" s="65" t="s">
        <v>64</v>
      </c>
      <c r="B17" s="79">
        <v>254.778617</v>
      </c>
      <c r="C17" s="79">
        <v>186.41972100000001</v>
      </c>
      <c r="D17" s="79">
        <v>250.29859200000001</v>
      </c>
      <c r="E17" s="79">
        <v>1256.6958529999999</v>
      </c>
      <c r="F17" s="79">
        <v>815.468659</v>
      </c>
      <c r="G17" s="80">
        <v>54.107192119568623</v>
      </c>
      <c r="I17" s="97"/>
    </row>
    <row r="18" spans="1:9" ht="12.75" customHeight="1" x14ac:dyDescent="0.2">
      <c r="A18" s="65" t="s">
        <v>65</v>
      </c>
      <c r="B18" s="79">
        <v>25.819991999999999</v>
      </c>
      <c r="C18" s="79">
        <v>103.245296</v>
      </c>
      <c r="D18" s="79">
        <v>10.419560000000001</v>
      </c>
      <c r="E18" s="79">
        <v>190.29871199999999</v>
      </c>
      <c r="F18" s="79">
        <v>94.707328000000004</v>
      </c>
      <c r="G18" s="80">
        <v>100.93346103059733</v>
      </c>
      <c r="I18" s="97"/>
    </row>
    <row r="19" spans="1:9" ht="12.75" customHeight="1" x14ac:dyDescent="0.2">
      <c r="A19" s="65" t="s">
        <v>66</v>
      </c>
      <c r="B19" s="79">
        <v>14.865815</v>
      </c>
      <c r="C19" s="79">
        <v>15.140741</v>
      </c>
      <c r="D19" s="79">
        <v>12.645144</v>
      </c>
      <c r="E19" s="79">
        <v>82.840457000000001</v>
      </c>
      <c r="F19" s="79">
        <v>72.865736999999996</v>
      </c>
      <c r="G19" s="80">
        <v>13.689177397601838</v>
      </c>
      <c r="I19" s="97"/>
    </row>
    <row r="20" spans="1:9" ht="12.75" customHeight="1" x14ac:dyDescent="0.2">
      <c r="A20" s="65" t="s">
        <v>67</v>
      </c>
      <c r="B20" s="79">
        <v>79.296542000000002</v>
      </c>
      <c r="C20" s="79">
        <v>90.672551999999996</v>
      </c>
      <c r="D20" s="79">
        <v>75.221643</v>
      </c>
      <c r="E20" s="79">
        <v>283.32134300000001</v>
      </c>
      <c r="F20" s="79">
        <v>159.224929</v>
      </c>
      <c r="G20" s="80">
        <v>77.93780457581488</v>
      </c>
      <c r="I20" s="97"/>
    </row>
    <row r="21" spans="1:9" ht="12.75" customHeight="1" x14ac:dyDescent="0.2">
      <c r="A21" s="65" t="s">
        <v>68</v>
      </c>
      <c r="B21" s="79">
        <v>138.35298299999999</v>
      </c>
      <c r="C21" s="79">
        <v>56.364106999999997</v>
      </c>
      <c r="D21" s="79">
        <v>59.998840999999999</v>
      </c>
      <c r="E21" s="79">
        <v>524.950335</v>
      </c>
      <c r="F21" s="79">
        <v>320.38454899999999</v>
      </c>
      <c r="G21" s="80">
        <v>63.850078488023456</v>
      </c>
      <c r="I21" s="97"/>
    </row>
    <row r="22" spans="1:9" ht="12.75" customHeight="1" x14ac:dyDescent="0.2">
      <c r="A22" s="65" t="s">
        <v>69</v>
      </c>
      <c r="B22" s="79">
        <v>24.983415000000001</v>
      </c>
      <c r="C22" s="79">
        <v>38.078749000000002</v>
      </c>
      <c r="D22" s="79">
        <v>17.120359000000001</v>
      </c>
      <c r="E22" s="79">
        <v>186.470743</v>
      </c>
      <c r="F22" s="79">
        <v>187.18936199999999</v>
      </c>
      <c r="G22" s="80">
        <v>-0.38389948676676511</v>
      </c>
      <c r="I22" s="97"/>
    </row>
    <row r="23" spans="1:9" ht="12.75" customHeight="1" x14ac:dyDescent="0.2">
      <c r="A23" s="65" t="s">
        <v>70</v>
      </c>
      <c r="B23" s="79">
        <v>176.178899</v>
      </c>
      <c r="C23" s="79">
        <v>174.970339</v>
      </c>
      <c r="D23" s="79">
        <v>165.57538400000001</v>
      </c>
      <c r="E23" s="79">
        <v>838.17214100000001</v>
      </c>
      <c r="F23" s="79">
        <v>541.33687799999996</v>
      </c>
      <c r="G23" s="80">
        <v>54.833741254923353</v>
      </c>
      <c r="I23" s="97"/>
    </row>
    <row r="24" spans="1:9" ht="12.75" customHeight="1" x14ac:dyDescent="0.2">
      <c r="A24" s="65" t="s">
        <v>163</v>
      </c>
      <c r="B24" s="79">
        <v>9.6325470000000006</v>
      </c>
      <c r="C24" s="79">
        <v>7.2438789999999997</v>
      </c>
      <c r="D24" s="79">
        <v>5.704237</v>
      </c>
      <c r="E24" s="79">
        <v>46.448554999999999</v>
      </c>
      <c r="F24" s="79">
        <v>53.544288000000002</v>
      </c>
      <c r="G24" s="80">
        <v>-13.25208208950319</v>
      </c>
      <c r="I24" s="97"/>
    </row>
    <row r="25" spans="1:9" ht="12.75" customHeight="1" x14ac:dyDescent="0.2">
      <c r="A25" s="65" t="s">
        <v>71</v>
      </c>
      <c r="B25" s="79">
        <v>1.098274</v>
      </c>
      <c r="C25" s="79">
        <v>0.66869100000000004</v>
      </c>
      <c r="D25" s="79">
        <v>6.4900840000000004</v>
      </c>
      <c r="E25" s="79">
        <v>10.559136000000001</v>
      </c>
      <c r="F25" s="79">
        <v>4.7893869999999996</v>
      </c>
      <c r="G25" s="80">
        <v>120.46946717815874</v>
      </c>
      <c r="I25" s="97"/>
    </row>
    <row r="26" spans="1:9" ht="12.75" customHeight="1" x14ac:dyDescent="0.2">
      <c r="A26" s="65" t="s">
        <v>72</v>
      </c>
      <c r="B26" s="79">
        <v>1.207157</v>
      </c>
      <c r="C26" s="79">
        <v>0.84772099999999995</v>
      </c>
      <c r="D26" s="79">
        <v>1.7693430000000001</v>
      </c>
      <c r="E26" s="79">
        <v>7.1407629999999997</v>
      </c>
      <c r="F26" s="79">
        <v>4.8948109999999998</v>
      </c>
      <c r="G26" s="80">
        <v>45.884345687708901</v>
      </c>
      <c r="I26" s="97"/>
    </row>
    <row r="27" spans="1:9" ht="12.75" customHeight="1" x14ac:dyDescent="0.2">
      <c r="A27" s="65" t="s">
        <v>80</v>
      </c>
      <c r="B27" s="79">
        <v>7.6762069999999998</v>
      </c>
      <c r="C27" s="79">
        <v>7.3616089999999996</v>
      </c>
      <c r="D27" s="79">
        <v>10.776095</v>
      </c>
      <c r="E27" s="79">
        <v>45.021462</v>
      </c>
      <c r="F27" s="79">
        <v>74.275132999999997</v>
      </c>
      <c r="G27" s="80">
        <v>-39.385551823919315</v>
      </c>
      <c r="I27" s="97"/>
    </row>
    <row r="28" spans="1:9" ht="12.75" customHeight="1" x14ac:dyDescent="0.2">
      <c r="A28" s="65" t="s">
        <v>81</v>
      </c>
      <c r="B28" s="79">
        <v>7.2579950000000002</v>
      </c>
      <c r="C28" s="79">
        <v>9.1407609999999995</v>
      </c>
      <c r="D28" s="79">
        <v>9.6988859999999999</v>
      </c>
      <c r="E28" s="79">
        <v>46.730691999999998</v>
      </c>
      <c r="F28" s="79">
        <v>40.903495999999997</v>
      </c>
      <c r="G28" s="80">
        <v>14.246205263237172</v>
      </c>
      <c r="I28" s="97"/>
    </row>
    <row r="29" spans="1:9" ht="12.75" customHeight="1" x14ac:dyDescent="0.2">
      <c r="A29" s="65" t="s">
        <v>73</v>
      </c>
      <c r="B29" s="79">
        <v>7.1072790000000001</v>
      </c>
      <c r="C29" s="79">
        <v>7.7348169999999996</v>
      </c>
      <c r="D29" s="79">
        <v>6.1399790000000003</v>
      </c>
      <c r="E29" s="79">
        <v>34.927978000000003</v>
      </c>
      <c r="F29" s="79">
        <v>26.900378</v>
      </c>
      <c r="G29" s="80">
        <v>29.841959841605188</v>
      </c>
      <c r="I29" s="97"/>
    </row>
    <row r="30" spans="1:9" ht="12.75" customHeight="1" x14ac:dyDescent="0.2">
      <c r="A30" s="65" t="s">
        <v>74</v>
      </c>
      <c r="B30" s="79">
        <v>25.599684</v>
      </c>
      <c r="C30" s="79">
        <v>26.857361000000001</v>
      </c>
      <c r="D30" s="79">
        <v>30.825676999999999</v>
      </c>
      <c r="E30" s="79">
        <v>171.568083</v>
      </c>
      <c r="F30" s="79">
        <v>184.65402499999999</v>
      </c>
      <c r="G30" s="80">
        <v>-7.0867353148678944</v>
      </c>
      <c r="I30" s="97"/>
    </row>
    <row r="31" spans="1:9" ht="12.75" customHeight="1" x14ac:dyDescent="0.2">
      <c r="A31" s="65" t="s">
        <v>79</v>
      </c>
      <c r="B31" s="79">
        <v>7.6257000000000001</v>
      </c>
      <c r="C31" s="79">
        <v>4.7335060000000002</v>
      </c>
      <c r="D31" s="79">
        <v>4.3640739999999996</v>
      </c>
      <c r="E31" s="79">
        <v>33.776575000000001</v>
      </c>
      <c r="F31" s="79">
        <v>34.360593999999999</v>
      </c>
      <c r="G31" s="80">
        <v>-1.6996766703159949</v>
      </c>
      <c r="I31" s="97"/>
    </row>
    <row r="32" spans="1:9" ht="12.75" customHeight="1" x14ac:dyDescent="0.2">
      <c r="A32" s="57" t="s">
        <v>75</v>
      </c>
      <c r="B32" s="79">
        <v>529.02646000000027</v>
      </c>
      <c r="C32" s="79">
        <v>775.0976279999993</v>
      </c>
      <c r="D32" s="79">
        <v>698.92788799999971</v>
      </c>
      <c r="E32" s="79">
        <v>3697.3175710000014</v>
      </c>
      <c r="F32" s="79">
        <v>4602.423789999998</v>
      </c>
      <c r="G32" s="80">
        <v>-19.665859996782203</v>
      </c>
      <c r="I32" s="97"/>
    </row>
    <row r="33" spans="1:9" ht="12.75" customHeight="1" x14ac:dyDescent="0.2">
      <c r="A33" s="64" t="s">
        <v>23</v>
      </c>
      <c r="B33" s="9"/>
      <c r="C33" s="9"/>
      <c r="D33" s="9"/>
      <c r="E33" s="9"/>
      <c r="F33" s="9"/>
      <c r="G33" s="9"/>
      <c r="I33" s="97"/>
    </row>
    <row r="34" spans="1:9" ht="12.75" customHeight="1" x14ac:dyDescent="0.2">
      <c r="A34" s="65" t="s">
        <v>76</v>
      </c>
      <c r="B34" s="79">
        <v>47.421807000000001</v>
      </c>
      <c r="C34" s="79">
        <v>45.566679000000001</v>
      </c>
      <c r="D34" s="79">
        <v>45.400863999999999</v>
      </c>
      <c r="E34" s="79">
        <v>284.91763900000001</v>
      </c>
      <c r="F34" s="79">
        <v>441.139073</v>
      </c>
      <c r="G34" s="80">
        <v>-35.413193607540634</v>
      </c>
      <c r="I34" s="97"/>
    </row>
    <row r="35" spans="1:9" ht="12.75" customHeight="1" x14ac:dyDescent="0.2">
      <c r="A35" s="65" t="s">
        <v>77</v>
      </c>
      <c r="B35" s="79">
        <v>215.57553200000001</v>
      </c>
      <c r="C35" s="79">
        <v>165.82144600000001</v>
      </c>
      <c r="D35" s="79">
        <v>169.579059</v>
      </c>
      <c r="E35" s="79">
        <v>1201.4163249999999</v>
      </c>
      <c r="F35" s="79">
        <v>1114.155256</v>
      </c>
      <c r="G35" s="80">
        <v>7.8320385359291294</v>
      </c>
      <c r="I35" s="97"/>
    </row>
    <row r="36" spans="1:9" ht="12.75" customHeight="1" x14ac:dyDescent="0.2">
      <c r="A36" s="65" t="s">
        <v>78</v>
      </c>
      <c r="B36" s="79">
        <v>43.188203999999999</v>
      </c>
      <c r="C36" s="79">
        <v>42.060651</v>
      </c>
      <c r="D36" s="79">
        <v>52.133811999999999</v>
      </c>
      <c r="E36" s="79">
        <v>271.82934399999999</v>
      </c>
      <c r="F36" s="79">
        <v>312.680363</v>
      </c>
      <c r="G36" s="80">
        <v>-13.064785587446693</v>
      </c>
      <c r="I36" s="97"/>
    </row>
    <row r="37" spans="1:9" ht="12.75" customHeight="1" x14ac:dyDescent="0.2">
      <c r="A37" s="65" t="s">
        <v>82</v>
      </c>
      <c r="B37" s="79">
        <v>134.514263</v>
      </c>
      <c r="C37" s="79">
        <v>137.22003900000001</v>
      </c>
      <c r="D37" s="79">
        <v>275.30061599999999</v>
      </c>
      <c r="E37" s="79">
        <v>963.13942599999996</v>
      </c>
      <c r="F37" s="79">
        <v>924.19537400000002</v>
      </c>
      <c r="G37" s="80">
        <v>4.2138332538331866</v>
      </c>
      <c r="I37" s="97"/>
    </row>
    <row r="38" spans="1:9" ht="12.75" customHeight="1" x14ac:dyDescent="0.2">
      <c r="A38" s="65" t="s">
        <v>83</v>
      </c>
      <c r="B38" s="79">
        <v>25.043911999999999</v>
      </c>
      <c r="C38" s="79">
        <v>328.75170000000003</v>
      </c>
      <c r="D38" s="79">
        <v>101.534305</v>
      </c>
      <c r="E38" s="79">
        <v>611.76457600000003</v>
      </c>
      <c r="F38" s="79">
        <v>1424.818092</v>
      </c>
      <c r="G38" s="80">
        <v>-57.063671535692428</v>
      </c>
      <c r="I38" s="97"/>
    </row>
    <row r="39" spans="1:9" ht="12.75" customHeight="1" x14ac:dyDescent="0.2">
      <c r="A39" s="65" t="s">
        <v>84</v>
      </c>
      <c r="B39" s="79">
        <v>55.536484999999999</v>
      </c>
      <c r="C39" s="79">
        <v>49.008482000000001</v>
      </c>
      <c r="D39" s="79">
        <v>47.052335999999997</v>
      </c>
      <c r="E39" s="79">
        <v>321.534468</v>
      </c>
      <c r="F39" s="79">
        <v>351.90842500000002</v>
      </c>
      <c r="G39" s="80">
        <v>-8.6312105201800762</v>
      </c>
      <c r="I39" s="97"/>
    </row>
    <row r="40" spans="1:9" ht="12.75" customHeight="1" x14ac:dyDescent="0.2">
      <c r="A40" s="65" t="s">
        <v>85</v>
      </c>
      <c r="B40" s="79">
        <v>7.7462569999999999</v>
      </c>
      <c r="C40" s="79">
        <v>6.6686310000000004</v>
      </c>
      <c r="D40" s="79">
        <v>7.9268960000000002</v>
      </c>
      <c r="E40" s="79">
        <v>42.715792999999998</v>
      </c>
      <c r="F40" s="79">
        <v>33.527206999999997</v>
      </c>
      <c r="G40" s="80">
        <v>27.406356873091156</v>
      </c>
      <c r="I40" s="97"/>
    </row>
    <row r="41" spans="1:9" ht="12.75" customHeight="1" x14ac:dyDescent="0.2">
      <c r="A41" s="66" t="s">
        <v>86</v>
      </c>
      <c r="B41" s="79">
        <v>426.70678099999986</v>
      </c>
      <c r="C41" s="79">
        <v>930.74412399999983</v>
      </c>
      <c r="D41" s="79">
        <v>783.82873100000006</v>
      </c>
      <c r="E41" s="79">
        <v>4234.0927649999976</v>
      </c>
      <c r="F41" s="79">
        <v>3855.1294350000007</v>
      </c>
      <c r="G41" s="80">
        <v>9.8301065214428291</v>
      </c>
      <c r="I41" s="97"/>
    </row>
    <row r="42" spans="1:9" ht="12.75" customHeight="1" x14ac:dyDescent="0.2">
      <c r="A42" s="57" t="s">
        <v>34</v>
      </c>
      <c r="B42" s="9"/>
      <c r="C42" s="9"/>
      <c r="D42" s="9"/>
      <c r="E42" s="9"/>
      <c r="F42" s="9"/>
      <c r="G42" s="9"/>
      <c r="I42" s="97"/>
    </row>
    <row r="43" spans="1:9" ht="12.75" customHeight="1" x14ac:dyDescent="0.2">
      <c r="A43" s="57" t="s">
        <v>87</v>
      </c>
      <c r="B43" s="79">
        <v>35.317269000000003</v>
      </c>
      <c r="C43" s="79">
        <v>31.188621999999999</v>
      </c>
      <c r="D43" s="79">
        <v>18.739439999999998</v>
      </c>
      <c r="E43" s="79">
        <v>151.29862399999999</v>
      </c>
      <c r="F43" s="79">
        <v>126.62378099999999</v>
      </c>
      <c r="G43" s="80">
        <v>19.486736855535838</v>
      </c>
      <c r="I43" s="97"/>
    </row>
    <row r="44" spans="1:9" ht="12.75" customHeight="1" x14ac:dyDescent="0.2">
      <c r="A44" s="57" t="s">
        <v>88</v>
      </c>
      <c r="B44" s="79">
        <v>6.127224</v>
      </c>
      <c r="C44" s="79">
        <v>5.2741720000000001</v>
      </c>
      <c r="D44" s="79">
        <v>3.6484320000000001</v>
      </c>
      <c r="E44" s="79">
        <v>26.862905999999999</v>
      </c>
      <c r="F44" s="79">
        <v>20.680143999999999</v>
      </c>
      <c r="G44" s="80">
        <v>29.897093559890124</v>
      </c>
      <c r="I44" s="97"/>
    </row>
    <row r="45" spans="1:9" ht="12.75" customHeight="1" x14ac:dyDescent="0.2">
      <c r="A45" s="57" t="s">
        <v>89</v>
      </c>
      <c r="B45" s="79">
        <v>94.775317000000001</v>
      </c>
      <c r="C45" s="79">
        <v>118.407794</v>
      </c>
      <c r="D45" s="79">
        <v>34.010345000000001</v>
      </c>
      <c r="E45" s="79">
        <v>1063.4231279999999</v>
      </c>
      <c r="F45" s="79">
        <v>594.15493100000003</v>
      </c>
      <c r="G45" s="80">
        <v>78.980779678154335</v>
      </c>
      <c r="I45" s="97"/>
    </row>
    <row r="46" spans="1:9" ht="12.75" customHeight="1" x14ac:dyDescent="0.2">
      <c r="A46" s="57" t="s">
        <v>90</v>
      </c>
      <c r="B46" s="79">
        <v>28.650027999999999</v>
      </c>
      <c r="C46" s="79">
        <v>41.054588000000003</v>
      </c>
      <c r="D46" s="79">
        <v>128.347669</v>
      </c>
      <c r="E46" s="79">
        <v>464.896883</v>
      </c>
      <c r="F46" s="79">
        <v>477.58306299999998</v>
      </c>
      <c r="G46" s="80">
        <v>-2.6563295440818422</v>
      </c>
      <c r="I46" s="97"/>
    </row>
    <row r="47" spans="1:9" ht="12.75" customHeight="1" x14ac:dyDescent="0.2">
      <c r="A47" s="57" t="s">
        <v>162</v>
      </c>
      <c r="B47" s="79">
        <v>156.242503</v>
      </c>
      <c r="C47" s="79">
        <v>630.30980899999997</v>
      </c>
      <c r="D47" s="79">
        <v>571.85011899999995</v>
      </c>
      <c r="E47" s="79">
        <v>2103.1821329999998</v>
      </c>
      <c r="F47" s="79">
        <v>2479.2498380000002</v>
      </c>
      <c r="G47" s="80">
        <v>-15.168608634592971</v>
      </c>
      <c r="I47" s="97"/>
    </row>
    <row r="48" spans="1:9" ht="12.75" customHeight="1" x14ac:dyDescent="0.2">
      <c r="A48" s="57"/>
      <c r="B48" s="79"/>
      <c r="C48" s="79"/>
      <c r="D48" s="79"/>
      <c r="E48" s="79"/>
      <c r="F48" s="79"/>
      <c r="G48" s="80"/>
      <c r="I48" s="97"/>
    </row>
    <row r="49" spans="1:9" ht="12.75" customHeight="1" x14ac:dyDescent="0.2">
      <c r="A49" s="58" t="s">
        <v>91</v>
      </c>
      <c r="B49" s="79">
        <v>222.74383900000001</v>
      </c>
      <c r="C49" s="79">
        <v>62.885689999999997</v>
      </c>
      <c r="D49" s="79">
        <v>64.409743000000006</v>
      </c>
      <c r="E49" s="79">
        <v>744.33605499999999</v>
      </c>
      <c r="F49" s="79">
        <v>490.29431399999999</v>
      </c>
      <c r="G49" s="80">
        <v>51.81413158301487</v>
      </c>
      <c r="I49" s="97"/>
    </row>
    <row r="50" spans="1:9" ht="12.75" customHeight="1" x14ac:dyDescent="0.2">
      <c r="A50" s="66" t="s">
        <v>34</v>
      </c>
      <c r="B50" s="9"/>
      <c r="C50" s="9"/>
      <c r="D50" s="9"/>
      <c r="E50" s="9"/>
      <c r="F50" s="9"/>
      <c r="G50" s="9"/>
      <c r="I50" s="97"/>
    </row>
    <row r="51" spans="1:9" ht="12.75" customHeight="1" x14ac:dyDescent="0.2">
      <c r="A51" s="66" t="s">
        <v>92</v>
      </c>
      <c r="B51" s="79">
        <v>3.9383819999999998</v>
      </c>
      <c r="C51" s="79">
        <v>7.953176</v>
      </c>
      <c r="D51" s="79">
        <v>3.604641</v>
      </c>
      <c r="E51" s="79">
        <v>34.794724000000002</v>
      </c>
      <c r="F51" s="79">
        <v>39.852905999999997</v>
      </c>
      <c r="G51" s="80">
        <v>-12.692128398365725</v>
      </c>
      <c r="I51" s="97"/>
    </row>
    <row r="52" spans="1:9" ht="12.75" customHeight="1" x14ac:dyDescent="0.2">
      <c r="A52" s="66" t="s">
        <v>93</v>
      </c>
      <c r="B52" s="79">
        <v>3.4299490000000001</v>
      </c>
      <c r="C52" s="79">
        <v>4.1413200000000003</v>
      </c>
      <c r="D52" s="79">
        <v>3.9970330000000001</v>
      </c>
      <c r="E52" s="79">
        <v>22.459569999999999</v>
      </c>
      <c r="F52" s="79">
        <v>15.369560999999999</v>
      </c>
      <c r="G52" s="80">
        <v>46.130198513802725</v>
      </c>
      <c r="I52" s="97"/>
    </row>
    <row r="53" spans="1:9" ht="12.75" customHeight="1" x14ac:dyDescent="0.2">
      <c r="A53" s="66" t="s">
        <v>94</v>
      </c>
      <c r="B53" s="79">
        <v>19.544630999999999</v>
      </c>
      <c r="C53" s="79">
        <v>17.876912000000001</v>
      </c>
      <c r="D53" s="79">
        <v>22.478361</v>
      </c>
      <c r="E53" s="79">
        <v>105.93557300000001</v>
      </c>
      <c r="F53" s="79">
        <v>109.781447</v>
      </c>
      <c r="G53" s="80">
        <v>-3.5032094266347258</v>
      </c>
      <c r="I53" s="97"/>
    </row>
    <row r="54" spans="1:9" ht="12.75" customHeight="1" x14ac:dyDescent="0.2">
      <c r="A54" s="59" t="s">
        <v>95</v>
      </c>
      <c r="B54" s="79">
        <v>356.76541300000002</v>
      </c>
      <c r="C54" s="79">
        <v>215.85265200000001</v>
      </c>
      <c r="D54" s="79">
        <v>321.35091399999999</v>
      </c>
      <c r="E54" s="79">
        <v>1896.533259</v>
      </c>
      <c r="F54" s="79">
        <v>4972.1177010000001</v>
      </c>
      <c r="G54" s="80">
        <v>-61.856629849720441</v>
      </c>
      <c r="I54" s="97"/>
    </row>
    <row r="55" spans="1:9" ht="12.75" customHeight="1" x14ac:dyDescent="0.2">
      <c r="A55" s="63" t="s">
        <v>34</v>
      </c>
      <c r="B55" s="9"/>
      <c r="C55" s="9"/>
      <c r="D55" s="9"/>
      <c r="E55" s="9"/>
      <c r="F55" s="9"/>
      <c r="G55" s="9"/>
      <c r="I55" s="97"/>
    </row>
    <row r="56" spans="1:9" ht="12.75" customHeight="1" x14ac:dyDescent="0.2">
      <c r="A56" s="66" t="s">
        <v>96</v>
      </c>
      <c r="B56" s="79">
        <v>202.92144300000001</v>
      </c>
      <c r="C56" s="79">
        <v>111.064184</v>
      </c>
      <c r="D56" s="79">
        <v>167.430204</v>
      </c>
      <c r="E56" s="79">
        <v>1300.985946</v>
      </c>
      <c r="F56" s="79">
        <v>3845.3371139999999</v>
      </c>
      <c r="G56" s="80">
        <v>-66.16718099270399</v>
      </c>
      <c r="I56" s="97"/>
    </row>
    <row r="57" spans="1:9" ht="12.75" customHeight="1" x14ac:dyDescent="0.2">
      <c r="A57" s="56" t="s">
        <v>34</v>
      </c>
      <c r="B57" s="9"/>
      <c r="C57" s="9"/>
      <c r="D57" s="9"/>
      <c r="E57" s="9"/>
      <c r="F57" s="9"/>
      <c r="G57" s="9"/>
      <c r="I57" s="97"/>
    </row>
    <row r="58" spans="1:9" ht="12.75" customHeight="1" x14ac:dyDescent="0.2">
      <c r="A58" s="56" t="s">
        <v>97</v>
      </c>
      <c r="B58" s="79">
        <v>181.77131499999999</v>
      </c>
      <c r="C58" s="79">
        <v>83.760435000000001</v>
      </c>
      <c r="D58" s="79">
        <v>151.56838500000001</v>
      </c>
      <c r="E58" s="79">
        <v>1188.566253</v>
      </c>
      <c r="F58" s="79">
        <v>2919.7371720000001</v>
      </c>
      <c r="G58" s="80">
        <v>-59.292012157866928</v>
      </c>
      <c r="I58" s="97"/>
    </row>
    <row r="59" spans="1:9" ht="12.75" customHeight="1" x14ac:dyDescent="0.2">
      <c r="A59" s="56" t="s">
        <v>98</v>
      </c>
      <c r="B59" s="79">
        <v>11.047079999999999</v>
      </c>
      <c r="C59" s="79">
        <v>14.489542999999999</v>
      </c>
      <c r="D59" s="79">
        <v>8.3132199999999994</v>
      </c>
      <c r="E59" s="79">
        <v>54.066248999999999</v>
      </c>
      <c r="F59" s="79">
        <v>291.73157300000003</v>
      </c>
      <c r="G59" s="80">
        <v>-81.467124574822762</v>
      </c>
      <c r="I59" s="97"/>
    </row>
    <row r="60" spans="1:9" ht="12.75" customHeight="1" x14ac:dyDescent="0.2">
      <c r="A60" s="63" t="s">
        <v>145</v>
      </c>
      <c r="B60" s="79">
        <v>126.67923999999999</v>
      </c>
      <c r="C60" s="79">
        <v>35.251814000000003</v>
      </c>
      <c r="D60" s="79">
        <v>129.43692899999999</v>
      </c>
      <c r="E60" s="79">
        <v>411.90848</v>
      </c>
      <c r="F60" s="79">
        <v>998.24442499999998</v>
      </c>
      <c r="G60" s="80">
        <v>-58.736711201768045</v>
      </c>
      <c r="I60" s="97"/>
    </row>
    <row r="61" spans="1:9" ht="12.75" customHeight="1" x14ac:dyDescent="0.2">
      <c r="A61" s="56" t="s">
        <v>34</v>
      </c>
      <c r="B61" s="9"/>
      <c r="C61" s="9"/>
      <c r="D61" s="9"/>
      <c r="E61" s="9"/>
      <c r="F61" s="9"/>
      <c r="G61" s="9"/>
      <c r="I61" s="97"/>
    </row>
    <row r="62" spans="1:9" ht="12.75" customHeight="1" x14ac:dyDescent="0.2">
      <c r="A62" s="56" t="s">
        <v>99</v>
      </c>
      <c r="B62" s="79">
        <v>22.182407000000001</v>
      </c>
      <c r="C62" s="79">
        <v>19.069099999999999</v>
      </c>
      <c r="D62" s="79">
        <v>112.859444</v>
      </c>
      <c r="E62" s="79">
        <v>201.41026400000001</v>
      </c>
      <c r="F62" s="79">
        <v>286.06914</v>
      </c>
      <c r="G62" s="80">
        <v>-29.593851332583441</v>
      </c>
      <c r="I62" s="97"/>
    </row>
    <row r="63" spans="1:9" ht="12.75" customHeight="1" x14ac:dyDescent="0.2">
      <c r="A63" s="56"/>
      <c r="B63" s="9"/>
      <c r="C63" s="9"/>
      <c r="D63" s="9"/>
      <c r="E63" s="9"/>
      <c r="F63" s="9"/>
      <c r="G63" s="9"/>
      <c r="I63" s="97"/>
    </row>
    <row r="64" spans="1:9" ht="12.75" customHeight="1" x14ac:dyDescent="0.2">
      <c r="A64" s="59" t="s">
        <v>100</v>
      </c>
      <c r="B64" s="79">
        <v>986.35362499999997</v>
      </c>
      <c r="C64" s="79">
        <v>597.25145399999997</v>
      </c>
      <c r="D64" s="79">
        <v>391.72716300000002</v>
      </c>
      <c r="E64" s="79">
        <v>5105.5118480000001</v>
      </c>
      <c r="F64" s="79">
        <v>3883.40861</v>
      </c>
      <c r="G64" s="80">
        <v>31.469859619021662</v>
      </c>
      <c r="I64" s="97"/>
    </row>
    <row r="65" spans="1:9" ht="12.75" customHeight="1" x14ac:dyDescent="0.2">
      <c r="A65" s="63" t="s">
        <v>34</v>
      </c>
      <c r="B65" s="9"/>
      <c r="C65" s="9"/>
      <c r="D65" s="9"/>
      <c r="E65" s="9"/>
      <c r="F65" s="9"/>
      <c r="G65" s="9"/>
      <c r="I65" s="97"/>
    </row>
    <row r="66" spans="1:9" ht="12.75" customHeight="1" x14ac:dyDescent="0.2">
      <c r="A66" s="66" t="s">
        <v>101</v>
      </c>
      <c r="B66" s="79">
        <v>274.77570700000001</v>
      </c>
      <c r="C66" s="79">
        <v>38.967545999999999</v>
      </c>
      <c r="D66" s="79">
        <v>42.548988999999999</v>
      </c>
      <c r="E66" s="79">
        <v>719.17735600000003</v>
      </c>
      <c r="F66" s="79">
        <v>615.84889099999998</v>
      </c>
      <c r="G66" s="80">
        <v>16.77821727213275</v>
      </c>
      <c r="I66" s="97"/>
    </row>
    <row r="67" spans="1:9" ht="12.75" customHeight="1" x14ac:dyDescent="0.2">
      <c r="A67" s="66" t="s">
        <v>181</v>
      </c>
      <c r="B67" s="79">
        <v>209.25410600000001</v>
      </c>
      <c r="C67" s="79">
        <v>292.08749999999998</v>
      </c>
      <c r="D67" s="79">
        <v>232.554687</v>
      </c>
      <c r="E67" s="79">
        <v>2479.7101539999999</v>
      </c>
      <c r="F67" s="79">
        <v>1642.448404</v>
      </c>
      <c r="G67" s="80">
        <v>50.976441510183349</v>
      </c>
      <c r="I67" s="97"/>
    </row>
    <row r="68" spans="1:9" ht="12.75" customHeight="1" x14ac:dyDescent="0.2">
      <c r="A68" s="66" t="s">
        <v>102</v>
      </c>
      <c r="B68" s="79">
        <v>29.794913999999999</v>
      </c>
      <c r="C68" s="79">
        <v>30.454108999999999</v>
      </c>
      <c r="D68" s="79">
        <v>26.341754000000002</v>
      </c>
      <c r="E68" s="79">
        <v>223.254716</v>
      </c>
      <c r="F68" s="79">
        <v>256.69465300000002</v>
      </c>
      <c r="G68" s="80">
        <v>-13.027126435703352</v>
      </c>
      <c r="I68" s="97"/>
    </row>
    <row r="69" spans="1:9" ht="12.75" customHeight="1" x14ac:dyDescent="0.2">
      <c r="A69" s="66" t="s">
        <v>103</v>
      </c>
      <c r="B69" s="79">
        <v>8.8272469999999998</v>
      </c>
      <c r="C69" s="79">
        <v>10.136043000000001</v>
      </c>
      <c r="D69" s="79">
        <v>10.759185</v>
      </c>
      <c r="E69" s="79">
        <v>66.379819999999995</v>
      </c>
      <c r="F69" s="79">
        <v>89.706761999999998</v>
      </c>
      <c r="G69" s="80">
        <v>-26.003549208475505</v>
      </c>
      <c r="I69" s="97"/>
    </row>
    <row r="70" spans="1:9" ht="12.75" customHeight="1" x14ac:dyDescent="0.2">
      <c r="A70" s="67" t="s">
        <v>104</v>
      </c>
      <c r="B70" s="79">
        <v>88.809732999999994</v>
      </c>
      <c r="C70" s="79">
        <v>89.593801999999997</v>
      </c>
      <c r="D70" s="79">
        <v>5.9194800000000001</v>
      </c>
      <c r="E70" s="79">
        <v>295.03746899999999</v>
      </c>
      <c r="F70" s="79">
        <v>211.472139</v>
      </c>
      <c r="G70" s="80">
        <v>39.515999788511124</v>
      </c>
      <c r="I70" s="97"/>
    </row>
    <row r="71" spans="1:9" ht="12.75" customHeight="1" x14ac:dyDescent="0.2">
      <c r="A71" s="60" t="s">
        <v>105</v>
      </c>
      <c r="B71" s="79">
        <v>6.0810259999999996</v>
      </c>
      <c r="C71" s="79">
        <v>95.128506000000002</v>
      </c>
      <c r="D71" s="79">
        <v>94.440020000000004</v>
      </c>
      <c r="E71" s="79">
        <v>301.39518299999997</v>
      </c>
      <c r="F71" s="79">
        <v>276.32672700000001</v>
      </c>
      <c r="G71" s="80">
        <v>9.0720344977704457</v>
      </c>
      <c r="I71" s="97"/>
    </row>
    <row r="72" spans="1:9" ht="12.75" customHeight="1" x14ac:dyDescent="0.2">
      <c r="A72" s="68" t="s">
        <v>34</v>
      </c>
      <c r="B72" s="9"/>
      <c r="C72" s="9"/>
      <c r="D72" s="9"/>
      <c r="E72" s="9"/>
      <c r="F72" s="9"/>
      <c r="G72" s="9"/>
      <c r="I72" s="97"/>
    </row>
    <row r="73" spans="1:9" ht="12.75" customHeight="1" x14ac:dyDescent="0.2">
      <c r="A73" s="68" t="s">
        <v>127</v>
      </c>
      <c r="B73" s="79">
        <v>5.1638849999999996</v>
      </c>
      <c r="C73" s="79">
        <v>17.044550000000001</v>
      </c>
      <c r="D73" s="79">
        <v>91.225658999999993</v>
      </c>
      <c r="E73" s="79">
        <v>133.66247300000001</v>
      </c>
      <c r="F73" s="79">
        <v>135.92259899999999</v>
      </c>
      <c r="G73" s="80">
        <v>-1.6628036960946986</v>
      </c>
      <c r="I73" s="97"/>
    </row>
    <row r="74" spans="1:9" ht="36.75" customHeight="1" x14ac:dyDescent="0.2">
      <c r="A74" s="61" t="s">
        <v>185</v>
      </c>
      <c r="B74" s="79">
        <v>166.33834100000001</v>
      </c>
      <c r="C74" s="79">
        <v>169.102709</v>
      </c>
      <c r="D74" s="79">
        <v>188.93993900000001</v>
      </c>
      <c r="E74" s="79">
        <v>1071.7752210000001</v>
      </c>
      <c r="F74" s="79">
        <v>1194.2438500000001</v>
      </c>
      <c r="G74" s="80">
        <v>-10.254909748959562</v>
      </c>
      <c r="I74" s="97"/>
    </row>
    <row r="75" spans="1:9" x14ac:dyDescent="0.2">
      <c r="A75" s="62" t="s">
        <v>55</v>
      </c>
      <c r="B75" s="86">
        <v>4583.1361479999996</v>
      </c>
      <c r="C75" s="87">
        <v>4401.0449349999999</v>
      </c>
      <c r="D75" s="87">
        <v>4389.5299599999998</v>
      </c>
      <c r="E75" s="87">
        <v>26245.597899</v>
      </c>
      <c r="F75" s="87">
        <v>26811.185046999999</v>
      </c>
      <c r="G75" s="88">
        <v>-2.10951939277777</v>
      </c>
      <c r="I75" s="97"/>
    </row>
    <row r="76" spans="1:9" ht="12.75" customHeight="1" x14ac:dyDescent="0.2"/>
    <row r="77" spans="1:9" ht="12.75" customHeight="1" x14ac:dyDescent="0.2">
      <c r="A77" s="33" t="s">
        <v>148</v>
      </c>
    </row>
    <row r="78" spans="1:9" ht="12.75" customHeight="1" x14ac:dyDescent="0.2">
      <c r="A78" s="33" t="s">
        <v>161</v>
      </c>
    </row>
    <row r="79" spans="1:9" ht="12.75" customHeight="1" x14ac:dyDescent="0.2">
      <c r="A79" s="32" t="s">
        <v>129</v>
      </c>
      <c r="B79" s="32"/>
      <c r="C79" s="32"/>
      <c r="D79" s="32"/>
      <c r="E79" s="32"/>
      <c r="F79" s="32"/>
      <c r="G79" s="32"/>
    </row>
    <row r="80" spans="1:9" ht="12.75" customHeight="1" x14ac:dyDescent="0.2">
      <c r="A80" s="105" t="s">
        <v>130</v>
      </c>
      <c r="B80" s="105"/>
      <c r="C80" s="105"/>
      <c r="D80" s="105"/>
      <c r="E80" s="105"/>
      <c r="F80" s="105"/>
      <c r="G80" s="105"/>
    </row>
    <row r="82" spans="5:6" x14ac:dyDescent="0.2">
      <c r="E82" s="98"/>
      <c r="F82" s="98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2/25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06" t="s">
        <v>152</v>
      </c>
      <c r="B1" s="106"/>
      <c r="C1" s="106"/>
      <c r="D1" s="106"/>
      <c r="E1" s="106"/>
      <c r="F1" s="106"/>
      <c r="G1" s="106"/>
    </row>
    <row r="2" spans="1:7" x14ac:dyDescent="0.2">
      <c r="A2" s="106" t="s">
        <v>171</v>
      </c>
      <c r="B2" s="106"/>
      <c r="C2" s="106"/>
      <c r="D2" s="106"/>
      <c r="E2" s="106"/>
      <c r="F2" s="106"/>
      <c r="G2" s="106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128" t="s">
        <v>172</v>
      </c>
      <c r="B31" s="128"/>
      <c r="C31" s="128"/>
      <c r="D31" s="128"/>
      <c r="E31" s="128"/>
      <c r="F31" s="128"/>
      <c r="G31" s="128"/>
    </row>
  </sheetData>
  <mergeCells count="3">
    <mergeCell ref="A31:G31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topLeftCell="A10" zoomScaleNormal="100" workbookViewId="0">
      <selection activeCell="E32" sqref="E32"/>
    </sheetView>
  </sheetViews>
  <sheetFormatPr baseColWidth="10" defaultRowHeight="14.25" x14ac:dyDescent="0.2"/>
  <cols>
    <col min="1" max="1" width="18.7109375" customWidth="1"/>
    <col min="2" max="2" width="11.42578125" customWidth="1"/>
    <col min="9" max="26" width="2.140625" customWidth="1"/>
  </cols>
  <sheetData>
    <row r="1" spans="1:26" ht="15.75" x14ac:dyDescent="0.2">
      <c r="A1" s="70" t="s">
        <v>153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29" t="s">
        <v>108</v>
      </c>
      <c r="B3" s="132" t="s">
        <v>109</v>
      </c>
      <c r="C3" s="133"/>
      <c r="D3" s="134"/>
      <c r="E3" s="13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30"/>
      <c r="B4" s="135" t="s">
        <v>173</v>
      </c>
      <c r="C4" s="133"/>
      <c r="D4" s="134"/>
      <c r="E4" s="13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30"/>
      <c r="B5" s="132"/>
      <c r="C5" s="136"/>
      <c r="D5" s="134"/>
      <c r="E5" s="1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31"/>
      <c r="B6" s="137"/>
      <c r="C6" s="134"/>
      <c r="D6" s="134"/>
      <c r="E6" s="13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8" t="s">
        <v>55</v>
      </c>
      <c r="B8" s="91">
        <v>26245.597899</v>
      </c>
      <c r="C8" s="92"/>
      <c r="D8" s="91">
        <v>26811.185046999999</v>
      </c>
      <c r="E8" s="9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ht="12.75" x14ac:dyDescent="0.2">
      <c r="A9" s="20"/>
      <c r="B9" s="21">
        <v>2025</v>
      </c>
      <c r="C9" s="21">
        <v>2025</v>
      </c>
      <c r="D9" s="12">
        <v>2024</v>
      </c>
      <c r="E9" s="12">
        <v>2024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20" t="s">
        <v>174</v>
      </c>
      <c r="B10" s="89">
        <v>3047.1814260000001</v>
      </c>
      <c r="C10" s="93">
        <f t="shared" ref="C10:C24" si="0">IF(B$8&gt;0,B10/B$8*100,0)</f>
        <v>11.610257223807055</v>
      </c>
      <c r="D10" s="89">
        <v>2490.530804</v>
      </c>
      <c r="E10" s="93">
        <f t="shared" ref="E10:E24" si="1">IF(D$8&gt;0,D10/D$8*100,0)</f>
        <v>9.2891485386942065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20" t="s">
        <v>175</v>
      </c>
      <c r="B11" s="90">
        <v>2404.1147700000001</v>
      </c>
      <c r="C11" s="94">
        <f t="shared" si="0"/>
        <v>9.1600685922708625</v>
      </c>
      <c r="D11" s="89">
        <v>1448.675639</v>
      </c>
      <c r="E11" s="93">
        <f t="shared" si="1"/>
        <v>5.4032510553355699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2.75" x14ac:dyDescent="0.2">
      <c r="A12" s="20" t="s">
        <v>176</v>
      </c>
      <c r="B12" s="90">
        <v>2103.1821329999998</v>
      </c>
      <c r="C12" s="94">
        <f t="shared" si="0"/>
        <v>8.0134662623941768</v>
      </c>
      <c r="D12" s="89">
        <v>2479.2498380000002</v>
      </c>
      <c r="E12" s="93">
        <f t="shared" si="1"/>
        <v>9.2470729423331193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2.75" x14ac:dyDescent="0.2">
      <c r="A13" s="20" t="s">
        <v>63</v>
      </c>
      <c r="B13" s="90">
        <v>1688.667263</v>
      </c>
      <c r="C13" s="94">
        <f t="shared" si="0"/>
        <v>6.4340971369691715</v>
      </c>
      <c r="D13" s="89">
        <v>1634.9485319999999</v>
      </c>
      <c r="E13" s="93">
        <f t="shared" si="1"/>
        <v>6.0980092044940779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2.75" x14ac:dyDescent="0.2">
      <c r="A14" s="20" t="s">
        <v>64</v>
      </c>
      <c r="B14" s="90">
        <v>1256.6958529999999</v>
      </c>
      <c r="C14" s="94">
        <f t="shared" si="0"/>
        <v>4.78821575273727</v>
      </c>
      <c r="D14" s="89">
        <v>815.468659</v>
      </c>
      <c r="E14" s="93">
        <f t="shared" si="1"/>
        <v>3.0415241160377047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2.75" x14ac:dyDescent="0.2">
      <c r="A15" s="20" t="s">
        <v>77</v>
      </c>
      <c r="B15" s="90">
        <v>1201.4163249999999</v>
      </c>
      <c r="C15" s="94">
        <f t="shared" si="0"/>
        <v>4.5775917531898784</v>
      </c>
      <c r="D15" s="89">
        <v>1114.155256</v>
      </c>
      <c r="E15" s="93">
        <f t="shared" si="1"/>
        <v>4.1555613974051733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2.75" x14ac:dyDescent="0.2">
      <c r="A16" s="20" t="s">
        <v>177</v>
      </c>
      <c r="B16" s="90">
        <v>1188.566253</v>
      </c>
      <c r="C16" s="94">
        <f t="shared" si="0"/>
        <v>4.5286308872593306</v>
      </c>
      <c r="D16" s="89">
        <v>2919.7371720000001</v>
      </c>
      <c r="E16" s="93">
        <f t="shared" si="1"/>
        <v>10.88999671921141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2.75" x14ac:dyDescent="0.2">
      <c r="A17" s="20" t="s">
        <v>89</v>
      </c>
      <c r="B17" s="90">
        <v>1063.4231279999999</v>
      </c>
      <c r="C17" s="94">
        <f t="shared" si="0"/>
        <v>4.051815211420724</v>
      </c>
      <c r="D17" s="89">
        <v>594.15493100000003</v>
      </c>
      <c r="E17" s="93">
        <f t="shared" si="1"/>
        <v>2.2160711283684278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2.75" x14ac:dyDescent="0.2">
      <c r="A18" s="20" t="s">
        <v>178</v>
      </c>
      <c r="B18" s="90">
        <v>963.13942599999996</v>
      </c>
      <c r="C18" s="94">
        <f t="shared" si="0"/>
        <v>3.6697179835887725</v>
      </c>
      <c r="D18" s="89">
        <v>924.19537400000002</v>
      </c>
      <c r="E18" s="93">
        <f t="shared" si="1"/>
        <v>3.447051565903879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2.75" x14ac:dyDescent="0.2">
      <c r="A19" s="20" t="s">
        <v>179</v>
      </c>
      <c r="B19" s="90">
        <v>954.93330500000002</v>
      </c>
      <c r="C19" s="94">
        <f t="shared" si="0"/>
        <v>3.6384513268656931</v>
      </c>
      <c r="D19" s="89">
        <v>413.84134699999998</v>
      </c>
      <c r="E19" s="93">
        <f t="shared" si="1"/>
        <v>1.5435399303482342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2.75" x14ac:dyDescent="0.2">
      <c r="A20" s="20" t="s">
        <v>70</v>
      </c>
      <c r="B20" s="90">
        <v>838.17214100000001</v>
      </c>
      <c r="C20" s="94">
        <f t="shared" si="0"/>
        <v>3.1935722867717016</v>
      </c>
      <c r="D20" s="89">
        <v>541.33687799999996</v>
      </c>
      <c r="E20" s="93">
        <f t="shared" si="1"/>
        <v>2.019071059526226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2.75" x14ac:dyDescent="0.2">
      <c r="A21" s="20" t="s">
        <v>61</v>
      </c>
      <c r="B21" s="90">
        <v>666.330692</v>
      </c>
      <c r="C21" s="94">
        <f t="shared" si="0"/>
        <v>2.5388283953911688</v>
      </c>
      <c r="D21" s="89">
        <v>754.054845</v>
      </c>
      <c r="E21" s="93">
        <f t="shared" si="1"/>
        <v>2.8124636925900219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2.75" x14ac:dyDescent="0.2">
      <c r="A22" s="20" t="s">
        <v>83</v>
      </c>
      <c r="B22" s="90">
        <v>611.76457600000003</v>
      </c>
      <c r="C22" s="94">
        <f t="shared" si="0"/>
        <v>2.3309226116860886</v>
      </c>
      <c r="D22" s="89">
        <v>1424.818092</v>
      </c>
      <c r="E22" s="93">
        <f t="shared" si="1"/>
        <v>5.314267495085705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2.75" x14ac:dyDescent="0.2">
      <c r="A23" s="20" t="s">
        <v>68</v>
      </c>
      <c r="B23" s="90">
        <v>524.950335</v>
      </c>
      <c r="C23" s="94">
        <f t="shared" si="0"/>
        <v>2.0001462226928406</v>
      </c>
      <c r="D23" s="89">
        <v>320.38454899999999</v>
      </c>
      <c r="E23" s="93">
        <f t="shared" si="1"/>
        <v>1.1949660130216773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2.75" x14ac:dyDescent="0.2">
      <c r="A24" s="20" t="s">
        <v>90</v>
      </c>
      <c r="B24" s="90">
        <v>464.896883</v>
      </c>
      <c r="C24" s="94">
        <f t="shared" si="0"/>
        <v>1.7713327956522313</v>
      </c>
      <c r="D24" s="89">
        <v>477.58306299999998</v>
      </c>
      <c r="E24" s="93">
        <f t="shared" si="1"/>
        <v>1.7812829315929042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2.75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2.75" x14ac:dyDescent="0.2">
      <c r="A26" s="20" t="s">
        <v>110</v>
      </c>
      <c r="B26" s="90">
        <f>B8-(SUM(B10:B24))</f>
        <v>7268.1633899999979</v>
      </c>
      <c r="C26" s="94">
        <f>IF(B$8&gt;0,B26/B$8*100,0)</f>
        <v>27.692885557303025</v>
      </c>
      <c r="D26" s="89">
        <f>D8-(SUM(D10:D24))</f>
        <v>8458.0500679999968</v>
      </c>
      <c r="E26" s="93">
        <f>IF(D$8&gt;0,D26/D$8*100,0)</f>
        <v>31.546722210051652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0" t="s">
        <v>180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ht="12.75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ht="12.75" x14ac:dyDescent="0.2">
      <c r="A30" s="6"/>
      <c r="B30" s="6">
        <v>2025</v>
      </c>
      <c r="C30" s="6">
        <v>2024</v>
      </c>
      <c r="D30" s="6">
        <v>2023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2.75" x14ac:dyDescent="0.2">
      <c r="A31" s="6" t="s">
        <v>112</v>
      </c>
      <c r="B31" s="95">
        <v>3833.2757150000002</v>
      </c>
      <c r="C31" s="95">
        <v>3942.928813</v>
      </c>
      <c r="D31" s="95">
        <v>3529.0418810000001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2.75" x14ac:dyDescent="0.2">
      <c r="A32" s="15" t="s">
        <v>113</v>
      </c>
      <c r="B32" s="95">
        <v>4246.7372889999997</v>
      </c>
      <c r="C32" s="95">
        <v>4330.7686329999997</v>
      </c>
      <c r="D32" s="95">
        <v>4504.8091969999996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2.75" x14ac:dyDescent="0.2">
      <c r="A33" s="15" t="s">
        <v>114</v>
      </c>
      <c r="B33" s="95">
        <v>4791.8738519999997</v>
      </c>
      <c r="C33" s="95">
        <v>4681.4218010000004</v>
      </c>
      <c r="D33" s="95">
        <v>5341.0880719999996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2.75" x14ac:dyDescent="0.2">
      <c r="A34" s="6" t="s">
        <v>115</v>
      </c>
      <c r="B34" s="95">
        <v>4583.1361479999996</v>
      </c>
      <c r="C34" s="95">
        <v>4987.1410640000004</v>
      </c>
      <c r="D34" s="95">
        <v>4046.5817590000001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2.75" x14ac:dyDescent="0.2">
      <c r="A35" s="15" t="s">
        <v>116</v>
      </c>
      <c r="B35" s="95">
        <v>4401.0449349999999</v>
      </c>
      <c r="C35" s="95">
        <v>4253.514631</v>
      </c>
      <c r="D35" s="95">
        <v>5213.3625679999996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2.75" x14ac:dyDescent="0.2">
      <c r="A36" s="15" t="s">
        <v>117</v>
      </c>
      <c r="B36" s="95">
        <v>4389.5299599999998</v>
      </c>
      <c r="C36" s="95">
        <v>4615.4101049999999</v>
      </c>
      <c r="D36" s="95">
        <v>5032.7718180000002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75" x14ac:dyDescent="0.2">
      <c r="A37" s="6" t="s">
        <v>118</v>
      </c>
      <c r="B37" s="95">
        <v>0</v>
      </c>
      <c r="C37" s="95">
        <v>4594.5420000000004</v>
      </c>
      <c r="D37" s="95">
        <v>4636.1399590000001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75" x14ac:dyDescent="0.2">
      <c r="A38" s="15" t="s">
        <v>119</v>
      </c>
      <c r="B38" s="95">
        <v>0</v>
      </c>
      <c r="C38" s="95">
        <v>3940.312958</v>
      </c>
      <c r="D38" s="95">
        <v>4283.8531620000003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2.75" x14ac:dyDescent="0.2">
      <c r="A39" s="15" t="s">
        <v>120</v>
      </c>
      <c r="B39" s="95">
        <v>0</v>
      </c>
      <c r="C39" s="95">
        <v>4386.0093870000001</v>
      </c>
      <c r="D39" s="95">
        <v>4203.6176089999999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121</v>
      </c>
      <c r="B40" s="95">
        <v>0</v>
      </c>
      <c r="C40" s="95">
        <v>4894.9099390000001</v>
      </c>
      <c r="D40" s="95">
        <v>4956.8202419999998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122</v>
      </c>
      <c r="B41" s="95">
        <v>0</v>
      </c>
      <c r="C41" s="95">
        <v>5091.278558</v>
      </c>
      <c r="D41" s="95">
        <v>4653.2868840000001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123</v>
      </c>
      <c r="B42" s="95">
        <v>0</v>
      </c>
      <c r="C42" s="95">
        <v>6188.0753070000001</v>
      </c>
      <c r="D42" s="95">
        <v>5764.255846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71" t="s">
        <v>155</v>
      </c>
      <c r="B43" s="72"/>
      <c r="C43" s="72"/>
      <c r="D43" s="73"/>
    </row>
    <row r="44" spans="1:26" ht="12.75" x14ac:dyDescent="0.2">
      <c r="A44" s="6"/>
      <c r="B44" s="6" t="s">
        <v>106</v>
      </c>
      <c r="C44" s="6" t="s">
        <v>107</v>
      </c>
      <c r="D44" s="6" t="s">
        <v>111</v>
      </c>
    </row>
    <row r="45" spans="1:26" ht="12.75" x14ac:dyDescent="0.2">
      <c r="A45" s="6" t="s">
        <v>112</v>
      </c>
      <c r="B45" s="28">
        <f>IF(B31=0,#N/A,B31)</f>
        <v>3833.2757150000002</v>
      </c>
      <c r="C45" s="28">
        <f t="shared" ref="C45:D45" si="2">IF(C31=0,#N/A,C31)</f>
        <v>3942.928813</v>
      </c>
      <c r="D45" s="28">
        <f t="shared" si="2"/>
        <v>3529.0418810000001</v>
      </c>
    </row>
    <row r="46" spans="1:26" ht="12.75" x14ac:dyDescent="0.2">
      <c r="A46" s="15" t="s">
        <v>113</v>
      </c>
      <c r="B46" s="28">
        <f t="shared" ref="B46:D56" si="3">IF(B32=0,#N/A,B32)</f>
        <v>4246.7372889999997</v>
      </c>
      <c r="C46" s="28">
        <f t="shared" si="3"/>
        <v>4330.7686329999997</v>
      </c>
      <c r="D46" s="28">
        <f t="shared" si="3"/>
        <v>4504.8091969999996</v>
      </c>
    </row>
    <row r="47" spans="1:26" ht="12.75" x14ac:dyDescent="0.2">
      <c r="A47" s="15" t="s">
        <v>114</v>
      </c>
      <c r="B47" s="28">
        <f t="shared" si="3"/>
        <v>4791.8738519999997</v>
      </c>
      <c r="C47" s="28">
        <f t="shared" si="3"/>
        <v>4681.4218010000004</v>
      </c>
      <c r="D47" s="28">
        <f t="shared" si="3"/>
        <v>5341.0880719999996</v>
      </c>
    </row>
    <row r="48" spans="1:26" ht="12.75" x14ac:dyDescent="0.2">
      <c r="A48" s="6" t="s">
        <v>115</v>
      </c>
      <c r="B48" s="28">
        <f t="shared" si="3"/>
        <v>4583.1361479999996</v>
      </c>
      <c r="C48" s="28">
        <f t="shared" si="3"/>
        <v>4987.1410640000004</v>
      </c>
      <c r="D48" s="28">
        <f t="shared" si="3"/>
        <v>4046.5817590000001</v>
      </c>
    </row>
    <row r="49" spans="1:4" ht="12.75" x14ac:dyDescent="0.2">
      <c r="A49" s="15" t="s">
        <v>116</v>
      </c>
      <c r="B49" s="28">
        <f t="shared" si="3"/>
        <v>4401.0449349999999</v>
      </c>
      <c r="C49" s="28">
        <f t="shared" si="3"/>
        <v>4253.514631</v>
      </c>
      <c r="D49" s="28">
        <f t="shared" si="3"/>
        <v>5213.3625679999996</v>
      </c>
    </row>
    <row r="50" spans="1:4" ht="12.75" x14ac:dyDescent="0.2">
      <c r="A50" s="15" t="s">
        <v>117</v>
      </c>
      <c r="B50" s="28">
        <f t="shared" si="3"/>
        <v>4389.5299599999998</v>
      </c>
      <c r="C50" s="28">
        <f t="shared" si="3"/>
        <v>4615.4101049999999</v>
      </c>
      <c r="D50" s="28">
        <f t="shared" si="3"/>
        <v>5032.7718180000002</v>
      </c>
    </row>
    <row r="51" spans="1:4" ht="12.75" x14ac:dyDescent="0.2">
      <c r="A51" s="6" t="s">
        <v>118</v>
      </c>
      <c r="B51" s="28" t="e">
        <f t="shared" si="3"/>
        <v>#N/A</v>
      </c>
      <c r="C51" s="28">
        <f t="shared" si="3"/>
        <v>4594.5420000000004</v>
      </c>
      <c r="D51" s="28">
        <f t="shared" si="3"/>
        <v>4636.1399590000001</v>
      </c>
    </row>
    <row r="52" spans="1:4" ht="12.75" x14ac:dyDescent="0.2">
      <c r="A52" s="15" t="s">
        <v>119</v>
      </c>
      <c r="B52" s="28" t="e">
        <f t="shared" si="3"/>
        <v>#N/A</v>
      </c>
      <c r="C52" s="28">
        <f t="shared" si="3"/>
        <v>3940.312958</v>
      </c>
      <c r="D52" s="28">
        <f t="shared" si="3"/>
        <v>4283.8531620000003</v>
      </c>
    </row>
    <row r="53" spans="1:4" ht="12.75" x14ac:dyDescent="0.2">
      <c r="A53" s="15" t="s">
        <v>120</v>
      </c>
      <c r="B53" s="28" t="e">
        <f t="shared" si="3"/>
        <v>#N/A</v>
      </c>
      <c r="C53" s="28">
        <f t="shared" si="3"/>
        <v>4386.0093870000001</v>
      </c>
      <c r="D53" s="28">
        <f t="shared" si="3"/>
        <v>4203.6176089999999</v>
      </c>
    </row>
    <row r="54" spans="1:4" ht="12.75" x14ac:dyDescent="0.2">
      <c r="A54" s="6" t="s">
        <v>121</v>
      </c>
      <c r="B54" s="28" t="e">
        <f t="shared" si="3"/>
        <v>#N/A</v>
      </c>
      <c r="C54" s="28">
        <f t="shared" si="3"/>
        <v>4894.9099390000001</v>
      </c>
      <c r="D54" s="28">
        <f t="shared" si="3"/>
        <v>4956.8202419999998</v>
      </c>
    </row>
    <row r="55" spans="1:4" ht="12.75" x14ac:dyDescent="0.2">
      <c r="A55" s="15" t="s">
        <v>122</v>
      </c>
      <c r="B55" s="28" t="e">
        <f t="shared" si="3"/>
        <v>#N/A</v>
      </c>
      <c r="C55" s="28">
        <f t="shared" si="3"/>
        <v>5091.278558</v>
      </c>
      <c r="D55" s="28">
        <f t="shared" si="3"/>
        <v>4653.2868840000001</v>
      </c>
    </row>
    <row r="56" spans="1:4" ht="12.75" x14ac:dyDescent="0.2">
      <c r="A56" s="15" t="s">
        <v>123</v>
      </c>
      <c r="B56" s="28" t="e">
        <f t="shared" si="3"/>
        <v>#N/A</v>
      </c>
      <c r="C56" s="28">
        <f t="shared" si="3"/>
        <v>6188.0753070000001</v>
      </c>
      <c r="D56" s="28">
        <f t="shared" si="3"/>
        <v>5764.255846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2025-09-11T06:30:59Z</cp:lastPrinted>
  <dcterms:created xsi:type="dcterms:W3CDTF">2012-03-28T07:56:08Z</dcterms:created>
  <dcterms:modified xsi:type="dcterms:W3CDTF">2025-09-11T06:42:07Z</dcterms:modified>
  <cp:category>LIS-Bericht</cp:category>
</cp:coreProperties>
</file>