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A_I_1_j_HH\"/>
    </mc:Choice>
  </mc:AlternateContent>
  <xr:revisionPtr revIDLastSave="0" documentId="13_ncr:1_{477D5547-DA57-4875-9369-58061E8FE3CB}" xr6:coauthVersionLast="47" xr6:coauthVersionMax="47" xr10:uidLastSave="{00000000-0000-0000-0000-000000000000}"/>
  <bookViews>
    <workbookView xWindow="-120" yWindow="-120" windowWidth="29040" windowHeight="15720" xr2:uid="{00000000-000D-0000-FFFF-FFFF00000000}"/>
  </bookViews>
  <sheets>
    <sheet name="V0_1" sheetId="4" r:id="rId1"/>
    <sheet name="V0_2" sheetId="9" r:id="rId2"/>
    <sheet name="V0_3" sheetId="8" r:id="rId3"/>
    <sheet name="Tabelle1_1" sheetId="7" r:id="rId4"/>
    <sheet name="Tabelle2_1" sheetId="2" r:id="rId5"/>
  </sheets>
  <definedNames>
    <definedName name="_xlnm.Print_Area" localSheetId="2">V0_3!$A$1:$H$61</definedName>
    <definedName name="_xlnm.Print_Titles" localSheetId="4">Tabelle2_1!$1:$6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7" l="1"/>
  <c r="E41" i="7"/>
  <c r="E40" i="7"/>
  <c r="F23" i="7" l="1"/>
  <c r="E23" i="7"/>
  <c r="F39" i="7" l="1"/>
  <c r="E39" i="7"/>
  <c r="F37" i="7" l="1"/>
  <c r="E37" i="7"/>
  <c r="F9" i="7"/>
  <c r="E9" i="7"/>
  <c r="F16" i="7"/>
  <c r="E16" i="7"/>
  <c r="F35" i="7"/>
  <c r="E35" i="7"/>
  <c r="F7" i="7"/>
  <c r="E7" i="7"/>
  <c r="F28" i="7"/>
  <c r="F27" i="7"/>
  <c r="E28" i="7"/>
  <c r="E27" i="7"/>
  <c r="C29" i="7"/>
  <c r="C32" i="7" s="1"/>
</calcChain>
</file>

<file path=xl/sharedStrings.xml><?xml version="1.0" encoding="utf-8"?>
<sst xmlns="http://schemas.openxmlformats.org/spreadsheetml/2006/main" count="155" uniqueCount="102">
  <si>
    <t>m</t>
  </si>
  <si>
    <t>w</t>
  </si>
  <si>
    <t>i</t>
  </si>
  <si>
    <t>Ge-schl.</t>
  </si>
  <si>
    <t>Gestor-bene</t>
  </si>
  <si>
    <t>Saldo</t>
  </si>
  <si>
    <t>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</si>
  <si>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</si>
  <si>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</si>
  <si>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</si>
  <si>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</si>
  <si>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</si>
  <si>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</si>
  <si>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</si>
  <si>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</si>
  <si>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</si>
  <si>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</si>
  <si>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</si>
  <si>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</si>
  <si>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</si>
  <si>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</si>
  <si>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</si>
  <si>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</si>
  <si>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</si>
  <si>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</si>
  <si>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</si>
  <si>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</si>
  <si>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</si>
  <si>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</si>
  <si>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</si>
  <si>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</si>
  <si>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</si>
  <si>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</si>
  <si>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</si>
  <si>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</si>
  <si>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</si>
  <si>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</si>
  <si>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</si>
  <si>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</si>
  <si>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</si>
  <si>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</si>
  <si>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</si>
  <si>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</si>
  <si>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</si>
  <si>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</si>
  <si>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</si>
  <si>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</si>
  <si>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</si>
  <si>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</si>
  <si>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</si>
  <si>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</si>
  <si>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</si>
  <si>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</si>
  <si>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</si>
  <si>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</si>
  <si>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</si>
  <si>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</si>
  <si>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</si>
  <si>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</si>
  <si>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</si>
  <si>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</si>
  <si>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</si>
  <si>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</si>
  <si>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</si>
  <si>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</si>
  <si>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</si>
  <si>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</si>
  <si>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</si>
  <si>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Deutsche</t>
  </si>
  <si>
    <t>Ausländer</t>
  </si>
  <si>
    <t>Hamburg</t>
  </si>
  <si>
    <t>Veränderung</t>
  </si>
  <si>
    <t>Anzahl</t>
  </si>
  <si>
    <t>in %</t>
  </si>
  <si>
    <t xml:space="preserve">x    </t>
  </si>
  <si>
    <t>Eheschließungen</t>
  </si>
  <si>
    <t>Ehescheidungen</t>
  </si>
  <si>
    <t>Lebend-geborene</t>
  </si>
  <si>
    <t xml:space="preserve"> in Hamburg</t>
  </si>
  <si>
    <t>Zuzüge insgesamt</t>
  </si>
  <si>
    <r>
      <t>Bevölkerungsstand am Ende des Berichtsjahres</t>
    </r>
    <r>
      <rPr>
        <vertAlign val="superscript"/>
        <sz val="9"/>
        <color theme="1"/>
        <rFont val="Arial"/>
        <family val="2"/>
      </rPr>
      <t>1</t>
    </r>
  </si>
  <si>
    <r>
      <rPr>
        <vertAlign val="superscript"/>
        <sz val="8"/>
        <color theme="1"/>
        <rFont val="Arial"/>
        <family val="2"/>
      </rPr>
      <t>1</t>
    </r>
    <r>
      <rPr>
        <sz val="8"/>
        <color theme="1"/>
        <rFont val="Arial"/>
        <family val="2"/>
      </rPr>
      <t xml:space="preserve">  </t>
    </r>
    <r>
      <rPr>
        <sz val="8"/>
        <rFont val="Helvetica"/>
      </rPr>
      <t xml:space="preserve">Einschl. nachträglicher bestandsrelevanter Veränderungen. </t>
    </r>
  </si>
  <si>
    <r>
      <rPr>
        <vertAlign val="superscript"/>
        <sz val="8"/>
        <color theme="1"/>
        <rFont val="Arial"/>
        <family val="2"/>
      </rPr>
      <t>1</t>
    </r>
    <r>
      <rPr>
        <sz val="8"/>
        <color theme="1"/>
        <rFont val="Arial"/>
        <family val="2"/>
      </rPr>
      <t xml:space="preserve"> über die Landesgrenze</t>
    </r>
  </si>
  <si>
    <t>Sven Ohlsen</t>
  </si>
  <si>
    <t xml:space="preserve">Umzüge innerhalb Hamburgs </t>
  </si>
  <si>
    <t xml:space="preserve">     </t>
  </si>
  <si>
    <t xml:space="preserve">2. Bevölkerungsentwicklung in Hamburg 2024 </t>
  </si>
  <si>
    <t>Bevölkerungsbewegung im Jahr 2024</t>
  </si>
  <si>
    <t xml:space="preserve">x  </t>
  </si>
  <si>
    <t>Fortschreibung zum 31.12.2024 auf Basis des Zensus 2022</t>
  </si>
  <si>
    <t>Kennziffer: A I 1 - j 24 HH</t>
  </si>
  <si>
    <t>Herausgegeben am: 17. Juli 2025</t>
  </si>
  <si>
    <t>Herausgegeben von:</t>
  </si>
  <si>
    <t>Telefon:</t>
  </si>
  <si>
    <t>E-Mail:</t>
  </si>
  <si>
    <t>040 42831-1820</t>
  </si>
  <si>
    <t>sven.ohlsen@statistik-nord.de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</si>
  <si>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</si>
  <si>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2025
Auszugsweise Vervielfältigung und Verbreitung mit Quellenangabe gestattet.        </t>
  </si>
  <si>
    <r>
      <rPr>
        <b/>
        <sz val="8"/>
        <rFont val="Arial"/>
        <family val="2"/>
      </rPr>
      <t xml:space="preserve">Methodischer Hinweis zur Ausweisung der Merkmalsausprägung „Divers“
</t>
    </r>
    <r>
      <rPr>
        <sz val="8"/>
        <rFont val="Arial"/>
        <family val="2"/>
      </rPr>
      <t xml:space="preserve">
Fälle mit der Geschlechtsausprägung "divers" werden durch ein Zufallsverfahren auf die Ausprägungen "männlich" und "weiblich" umgeschlüsselt. 
Für Fälle dieses Merkmals, die zur Wahrung der Geheimhaltung nicht explizit veröffentlicht werden können, erfolgt für die Veröffentlichung eine Zuordnung der Merkmalsausprägungen "divers" und "ohne Angabe" zu den Kategorien "männlich" und "weiblich" per Zufallsprinzip.</t>
    </r>
  </si>
  <si>
    <t>Bevölkerung am 31.12.2024</t>
  </si>
  <si>
    <t>Sonstige Veränd-erungen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</si>
</sst>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 ###\ ###\ \ "/>
    <numFmt numFmtId="166" formatCode="###\ ###\ ##0&quot;  &quot;;\-###\ ###\ ##0&quot;  &quot;;&quot; –  &quot;"/>
    <numFmt numFmtId="167" formatCode="###\ ###\ ##0&quot;  &quot;;\-\ ###\ ###\ ##0&quot;  &quot;;&quot; –  &quot;"/>
    <numFmt numFmtId="168" formatCode="\+\ ###\ ###\ ##0.0&quot;  &quot;;\-\ ###\ ###\ ##0.0&quot;  &quot;;&quot; –  &quot;"/>
  </numFmts>
  <fonts count="34" x14ac:knownFonts="1">
    <font>
      <sz val="10"/>
      <color theme="1"/>
      <name val="Arial"/>
      <family val="2"/>
    </font>
    <font>
      <sz val="11"/>
      <color theme="1"/>
      <name val="Calibri"/>
      <family val="2"/>
      <scheme val="minor"/>
    </font>
    <font>
      <sz val="11"/>
      <color theme="1"/>
      <name val="Calibri"/>
      <family val="2"/>
      <scheme val="minor"/>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sz val="8"/>
      <name val="Helvetica"/>
    </font>
    <font>
      <vertAlign val="superscript"/>
      <sz val="8"/>
      <name val="Arial"/>
      <family val="2"/>
    </font>
    <font>
      <sz val="10"/>
      <name val="Helvetica"/>
    </font>
    <font>
      <sz val="9"/>
      <color rgb="FFFF0000"/>
      <name val="Arial"/>
      <family val="2"/>
    </font>
    <font>
      <sz val="8"/>
      <name val="Helv"/>
    </font>
    <font>
      <sz val="10"/>
      <color rgb="FF6A6A6A"/>
      <name val="Arial"/>
      <family val="2"/>
    </font>
    <font>
      <u/>
      <sz val="10"/>
      <color theme="10"/>
      <name val="Arial"/>
      <family val="2"/>
    </font>
    <font>
      <u/>
      <sz val="10"/>
      <color theme="3" tint="0.39997558519241921"/>
      <name val="Arial"/>
      <family val="2"/>
    </font>
  </fonts>
  <fills count="4">
    <fill>
      <patternFill patternType="none"/>
    </fill>
    <fill>
      <patternFill patternType="gray125"/>
    </fill>
    <fill>
      <patternFill patternType="solid">
        <fgColor rgb="FFD9D9D9"/>
        <bgColor indexed="64"/>
      </patternFill>
    </fill>
    <fill>
      <patternFill patternType="solid">
        <fgColor rgb="FFEBEBEB"/>
        <bgColor indexed="64"/>
      </patternFill>
    </fill>
  </fills>
  <borders count="20">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style="thin">
        <color rgb="FF1E4B7D"/>
      </left>
      <right/>
      <top style="thin">
        <color rgb="FF1E4B7D"/>
      </top>
      <bottom style="thin">
        <color rgb="FF1E467D"/>
      </bottom>
      <diagonal/>
    </border>
    <border>
      <left/>
      <right/>
      <top style="thin">
        <color rgb="FF1E4B7D"/>
      </top>
      <bottom/>
      <diagonal/>
    </border>
    <border>
      <left style="thin">
        <color rgb="FF1E4B7D"/>
      </left>
      <right/>
      <top/>
      <bottom style="thin">
        <color rgb="FF1E467D"/>
      </bottom>
      <diagonal/>
    </border>
    <border>
      <left style="thin">
        <color indexed="64"/>
      </left>
      <right/>
      <top style="thin">
        <color rgb="FF1E467D"/>
      </top>
      <bottom style="thin">
        <color indexed="64"/>
      </bottom>
      <diagonal/>
    </border>
  </borders>
  <cellStyleXfs count="11">
    <xf numFmtId="0" fontId="0" fillId="0" borderId="0"/>
    <xf numFmtId="0" fontId="5" fillId="0" borderId="0"/>
    <xf numFmtId="0" fontId="22" fillId="0" borderId="0"/>
    <xf numFmtId="0" fontId="6" fillId="0" borderId="0"/>
    <xf numFmtId="0" fontId="22" fillId="0" borderId="0"/>
    <xf numFmtId="0" fontId="22" fillId="0" borderId="0"/>
    <xf numFmtId="0" fontId="28" fillId="0" borderId="0"/>
    <xf numFmtId="0" fontId="30" fillId="0" borderId="0"/>
    <xf numFmtId="0" fontId="2" fillId="0" borderId="0"/>
    <xf numFmtId="0" fontId="32" fillId="0" borderId="0" applyNumberFormat="0" applyFill="0" applyBorder="0" applyAlignment="0" applyProtection="0"/>
    <xf numFmtId="0" fontId="1" fillId="0" borderId="0"/>
  </cellStyleXfs>
  <cellXfs count="116">
    <xf numFmtId="0" fontId="0" fillId="0" borderId="0" xfId="0"/>
    <xf numFmtId="0" fontId="0" fillId="0" borderId="0" xfId="0"/>
    <xf numFmtId="0" fontId="0" fillId="0" borderId="0" xfId="0" applyAlignment="1">
      <alignment horizontal="center"/>
    </xf>
    <xf numFmtId="0" fontId="6" fillId="0" borderId="0" xfId="0" applyFont="1"/>
    <xf numFmtId="0" fontId="3" fillId="0" borderId="0" xfId="0" applyFont="1" applyAlignment="1">
      <alignment vertical="center"/>
    </xf>
    <xf numFmtId="0" fontId="0" fillId="0" borderId="0" xfId="0" applyFont="1"/>
    <xf numFmtId="0" fontId="10" fillId="0" borderId="4" xfId="0" applyFont="1" applyBorder="1" applyAlignment="1">
      <alignment horizontal="center"/>
    </xf>
    <xf numFmtId="0" fontId="13" fillId="0" borderId="0" xfId="0" applyFont="1"/>
    <xf numFmtId="0" fontId="14" fillId="0" borderId="0" xfId="0" applyFont="1"/>
    <xf numFmtId="0" fontId="13" fillId="0" borderId="0" xfId="0" applyFont="1" applyAlignment="1">
      <alignment horizontal="right"/>
    </xf>
    <xf numFmtId="0" fontId="16" fillId="0" borderId="0" xfId="0" applyFont="1"/>
    <xf numFmtId="0" fontId="0" fillId="0" borderId="0" xfId="0" applyAlignment="1">
      <alignment horizontal="left"/>
    </xf>
    <xf numFmtId="0" fontId="0" fillId="0" borderId="0" xfId="0" applyFont="1" applyAlignment="1">
      <alignment horizontal="left"/>
    </xf>
    <xf numFmtId="0" fontId="6" fillId="0" borderId="0" xfId="0" quotePrefix="1" applyFont="1" applyAlignment="1">
      <alignment horizontal="left"/>
    </xf>
    <xf numFmtId="0" fontId="6" fillId="0" borderId="0" xfId="0" applyFont="1" applyAlignment="1">
      <alignment horizontal="left"/>
    </xf>
    <xf numFmtId="0" fontId="18" fillId="0" borderId="0" xfId="0" applyFont="1" applyAlignment="1">
      <alignment horizontal="left"/>
    </xf>
    <xf numFmtId="0" fontId="7" fillId="0" borderId="4" xfId="0" applyFont="1" applyBorder="1" applyAlignment="1">
      <alignment horizontal="left"/>
    </xf>
    <xf numFmtId="0" fontId="7" fillId="0" borderId="0" xfId="0" applyFont="1" applyBorder="1" applyAlignment="1">
      <alignment horizontal="left"/>
    </xf>
    <xf numFmtId="165" fontId="7" fillId="0" borderId="0" xfId="0" applyNumberFormat="1" applyFont="1" applyBorder="1" applyAlignment="1">
      <alignment horizontal="right"/>
    </xf>
    <xf numFmtId="0" fontId="7" fillId="0" borderId="0" xfId="4" quotePrefix="1" applyFont="1" applyAlignment="1"/>
    <xf numFmtId="0" fontId="7" fillId="0" borderId="4" xfId="4" applyFont="1" applyBorder="1" applyAlignment="1">
      <alignment horizontal="left"/>
    </xf>
    <xf numFmtId="165" fontId="9" fillId="0" borderId="0" xfId="3" applyNumberFormat="1" applyFont="1" applyBorder="1" applyAlignment="1">
      <alignment horizontal="right"/>
    </xf>
    <xf numFmtId="0" fontId="0" fillId="0" borderId="0" xfId="0" applyFont="1" applyAlignment="1">
      <alignment horizontal="center"/>
    </xf>
    <xf numFmtId="0" fontId="8" fillId="0" borderId="0" xfId="4" quotePrefix="1" applyFont="1" applyFill="1"/>
    <xf numFmtId="0" fontId="7" fillId="0" borderId="0" xfId="0" applyFont="1" applyBorder="1" applyAlignment="1">
      <alignment horizontal="left" vertical="top"/>
    </xf>
    <xf numFmtId="0" fontId="7" fillId="0" borderId="0" xfId="0" applyFont="1" applyBorder="1" applyAlignment="1">
      <alignment horizontal="center" vertical="top"/>
    </xf>
    <xf numFmtId="164" fontId="7" fillId="0" borderId="0" xfId="0" applyNumberFormat="1" applyFont="1" applyBorder="1" applyAlignment="1">
      <alignment horizontal="center" vertical="top"/>
    </xf>
    <xf numFmtId="164" fontId="7" fillId="0" borderId="0" xfId="0" applyNumberFormat="1" applyFont="1" applyAlignment="1"/>
    <xf numFmtId="164" fontId="0" fillId="0" borderId="0" xfId="0" applyNumberFormat="1" applyFont="1"/>
    <xf numFmtId="0" fontId="10" fillId="0" borderId="0" xfId="4" quotePrefix="1" applyFont="1"/>
    <xf numFmtId="0" fontId="10" fillId="0" borderId="0" xfId="4" applyFont="1" applyAlignment="1">
      <alignment horizontal="center"/>
    </xf>
    <xf numFmtId="0" fontId="7" fillId="0" borderId="3" xfId="0" applyFont="1" applyBorder="1" applyAlignment="1">
      <alignment horizontal="center" vertical="top"/>
    </xf>
    <xf numFmtId="164" fontId="19" fillId="0" borderId="4" xfId="3" applyNumberFormat="1" applyFont="1" applyBorder="1" applyAlignment="1">
      <alignment horizontal="center"/>
    </xf>
    <xf numFmtId="0" fontId="10" fillId="0" borderId="14" xfId="4" quotePrefix="1" applyFont="1" applyBorder="1"/>
    <xf numFmtId="0" fontId="10" fillId="0" borderId="14" xfId="4" applyFont="1" applyBorder="1" applyAlignment="1">
      <alignment horizontal="center"/>
    </xf>
    <xf numFmtId="0" fontId="10" fillId="0" borderId="15" xfId="0" applyFont="1" applyBorder="1" applyAlignment="1">
      <alignment horizontal="center"/>
    </xf>
    <xf numFmtId="165" fontId="9" fillId="0" borderId="0" xfId="0" applyNumberFormat="1" applyFont="1" applyBorder="1" applyAlignment="1">
      <alignment horizontal="right"/>
    </xf>
    <xf numFmtId="0" fontId="29" fillId="0" borderId="4" xfId="4" applyFont="1" applyBorder="1" applyAlignment="1">
      <alignment horizontal="left"/>
    </xf>
    <xf numFmtId="0" fontId="9" fillId="0" borderId="6" xfId="4" quotePrefix="1" applyFont="1" applyBorder="1" applyAlignment="1"/>
    <xf numFmtId="0" fontId="9" fillId="0" borderId="5" xfId="4" applyFont="1" applyBorder="1" applyAlignment="1">
      <alignment horizontal="left"/>
    </xf>
    <xf numFmtId="0" fontId="8" fillId="0" borderId="0" xfId="0" applyFont="1" applyFill="1" applyAlignment="1">
      <alignment horizontal="left"/>
    </xf>
    <xf numFmtId="166" fontId="9" fillId="0" borderId="0" xfId="0" applyNumberFormat="1" applyFont="1" applyBorder="1" applyAlignment="1">
      <alignment horizontal="right"/>
    </xf>
    <xf numFmtId="167" fontId="9" fillId="0" borderId="0" xfId="0" applyNumberFormat="1" applyFont="1" applyBorder="1" applyAlignment="1">
      <alignment horizontal="right"/>
    </xf>
    <xf numFmtId="168" fontId="9" fillId="0" borderId="0" xfId="0" applyNumberFormat="1" applyFont="1" applyBorder="1" applyAlignment="1">
      <alignment horizontal="right"/>
    </xf>
    <xf numFmtId="166" fontId="7" fillId="0" borderId="0" xfId="0" applyNumberFormat="1" applyFont="1" applyBorder="1" applyAlignment="1">
      <alignment horizontal="right"/>
    </xf>
    <xf numFmtId="167" fontId="7" fillId="0" borderId="0" xfId="0" applyNumberFormat="1" applyFont="1" applyBorder="1" applyAlignment="1">
      <alignment horizontal="right"/>
    </xf>
    <xf numFmtId="168" fontId="7" fillId="0" borderId="0" xfId="0" applyNumberFormat="1" applyFont="1" applyBorder="1" applyAlignment="1">
      <alignment horizontal="right"/>
    </xf>
    <xf numFmtId="166" fontId="10" fillId="0" borderId="0" xfId="5" applyNumberFormat="1" applyFont="1" applyAlignment="1">
      <alignment horizontal="right"/>
    </xf>
    <xf numFmtId="166" fontId="10" fillId="0" borderId="6" xfId="5" applyNumberFormat="1" applyFont="1" applyBorder="1" applyAlignment="1">
      <alignment horizontal="right"/>
    </xf>
    <xf numFmtId="0" fontId="0" fillId="0" borderId="0" xfId="0" applyAlignment="1">
      <alignment vertical="center"/>
    </xf>
    <xf numFmtId="0" fontId="31" fillId="0" borderId="0" xfId="0" applyFont="1" applyAlignment="1">
      <alignment vertical="center"/>
    </xf>
    <xf numFmtId="167" fontId="29" fillId="0" borderId="0" xfId="0" applyNumberFormat="1" applyFont="1" applyBorder="1" applyAlignment="1">
      <alignment horizontal="right"/>
    </xf>
    <xf numFmtId="168" fontId="29" fillId="0" borderId="0" xfId="0" applyNumberFormat="1" applyFont="1" applyBorder="1" applyAlignment="1">
      <alignment horizontal="right"/>
    </xf>
    <xf numFmtId="165" fontId="29" fillId="0" borderId="0" xfId="0" applyNumberFormat="1" applyFont="1" applyBorder="1" applyAlignment="1">
      <alignment horizontal="right"/>
    </xf>
    <xf numFmtId="166" fontId="9" fillId="0" borderId="0" xfId="3" applyNumberFormat="1" applyFont="1" applyBorder="1" applyAlignment="1">
      <alignment horizontal="right"/>
    </xf>
    <xf numFmtId="166" fontId="9" fillId="0" borderId="6" xfId="3" applyNumberFormat="1" applyFont="1" applyBorder="1" applyAlignment="1">
      <alignment horizontal="right"/>
    </xf>
    <xf numFmtId="168" fontId="9" fillId="0" borderId="6" xfId="3" applyNumberFormat="1" applyFont="1" applyBorder="1" applyAlignment="1">
      <alignment horizontal="right"/>
    </xf>
    <xf numFmtId="0" fontId="16" fillId="0" borderId="0" xfId="0" applyFont="1" applyAlignment="1">
      <alignment horizontal="right"/>
    </xf>
    <xf numFmtId="0" fontId="13" fillId="0" borderId="0" xfId="0" applyFont="1" applyAlignment="1">
      <alignment horizontal="right"/>
    </xf>
    <xf numFmtId="0" fontId="14" fillId="0" borderId="0" xfId="0" applyFont="1" applyAlignment="1">
      <alignment horizontal="right"/>
    </xf>
    <xf numFmtId="0" fontId="0" fillId="0" borderId="0" xfId="0" applyAlignment="1"/>
    <xf numFmtId="0" fontId="17" fillId="0" borderId="0" xfId="0" applyFont="1" applyAlignment="1">
      <alignment horizontal="center" wrapText="1"/>
    </xf>
    <xf numFmtId="0" fontId="12" fillId="0" borderId="0" xfId="0" applyFont="1"/>
    <xf numFmtId="0" fontId="15" fillId="0" borderId="0" xfId="0" applyFont="1" applyAlignment="1">
      <alignment horizontal="right" vertical="center"/>
    </xf>
    <xf numFmtId="0" fontId="14" fillId="0" borderId="0" xfId="0" applyFont="1" applyAlignment="1">
      <alignment horizontal="right" vertical="center"/>
    </xf>
    <xf numFmtId="0" fontId="3" fillId="0" borderId="0" xfId="0" applyFont="1" applyAlignment="1">
      <alignment horizontal="left"/>
    </xf>
    <xf numFmtId="0" fontId="3" fillId="0" borderId="0" xfId="0" applyFont="1" applyAlignment="1">
      <alignment horizontal="center" vertical="center"/>
    </xf>
    <xf numFmtId="0" fontId="0" fillId="0" borderId="0" xfId="0" applyAlignment="1">
      <alignment vertical="center"/>
    </xf>
    <xf numFmtId="0" fontId="7" fillId="2" borderId="8" xfId="0" applyFont="1" applyFill="1" applyBorder="1" applyAlignment="1">
      <alignment horizontal="center" vertical="center" wrapText="1"/>
    </xf>
    <xf numFmtId="0" fontId="0" fillId="0" borderId="17" xfId="0" applyBorder="1" applyAlignment="1">
      <alignment horizontal="center" vertical="center" wrapText="1"/>
    </xf>
    <xf numFmtId="0" fontId="7" fillId="2" borderId="18" xfId="0" applyFont="1" applyFill="1" applyBorder="1" applyAlignment="1">
      <alignment horizontal="center" vertical="center" wrapText="1"/>
    </xf>
    <xf numFmtId="0" fontId="0" fillId="0" borderId="0" xfId="0" applyBorder="1" applyAlignment="1">
      <alignment horizontal="center" vertical="center" wrapText="1"/>
    </xf>
    <xf numFmtId="0" fontId="7" fillId="2" borderId="7"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4" fillId="2" borderId="11" xfId="0" applyFont="1" applyFill="1" applyBorder="1" applyAlignment="1">
      <alignment horizontal="center" vertical="center"/>
    </xf>
    <xf numFmtId="0" fontId="0" fillId="0" borderId="0" xfId="10" applyFont="1" applyAlignment="1">
      <alignment horizontal="left" wrapText="1"/>
    </xf>
    <xf numFmtId="0" fontId="11" fillId="0" borderId="0" xfId="10" applyFont="1" applyAlignment="1">
      <alignment horizontal="left" wrapText="1"/>
    </xf>
    <xf numFmtId="0" fontId="0" fillId="0" borderId="0" xfId="0"/>
    <xf numFmtId="0" fontId="11" fillId="0" borderId="0" xfId="10" applyFont="1" applyAlignment="1">
      <alignment horizontal="left" wrapText="1"/>
    </xf>
    <xf numFmtId="0" fontId="20" fillId="0" borderId="0" xfId="10" applyFont="1" applyAlignment="1">
      <alignment horizontal="left" vertical="center"/>
    </xf>
    <xf numFmtId="0" fontId="1" fillId="0" borderId="0" xfId="10" applyAlignment="1">
      <alignment horizontal="left"/>
    </xf>
    <xf numFmtId="0" fontId="1" fillId="0" borderId="0" xfId="10" applyAlignment="1">
      <alignment horizontal="left" vertical="center"/>
    </xf>
    <xf numFmtId="0" fontId="21" fillId="0" borderId="0" xfId="10" applyFont="1" applyAlignment="1">
      <alignment horizontal="left"/>
    </xf>
    <xf numFmtId="0" fontId="14" fillId="0" borderId="0" xfId="10" applyFont="1" applyAlignment="1">
      <alignment horizontal="left"/>
    </xf>
    <xf numFmtId="0" fontId="3" fillId="0" borderId="0" xfId="10" applyFont="1" applyAlignment="1">
      <alignment horizontal="left"/>
    </xf>
    <xf numFmtId="0" fontId="3" fillId="0" borderId="0" xfId="10" applyFont="1" applyAlignment="1">
      <alignment horizontal="left"/>
    </xf>
    <xf numFmtId="0" fontId="11" fillId="0" borderId="0" xfId="10" applyFont="1" applyAlignment="1">
      <alignment horizontal="left"/>
    </xf>
    <xf numFmtId="0" fontId="3" fillId="0" borderId="0" xfId="10" applyFont="1" applyAlignment="1">
      <alignment horizontal="left" wrapText="1"/>
    </xf>
    <xf numFmtId="0" fontId="11" fillId="0" borderId="0" xfId="10" applyFont="1" applyAlignment="1">
      <alignment horizontal="left"/>
    </xf>
    <xf numFmtId="0" fontId="3" fillId="0" borderId="0" xfId="10" applyFont="1" applyAlignment="1">
      <alignment horizontal="left" wrapText="1"/>
    </xf>
    <xf numFmtId="0" fontId="33" fillId="0" borderId="0" xfId="9" applyFont="1" applyAlignment="1" applyProtection="1">
      <alignment horizontal="left"/>
    </xf>
    <xf numFmtId="0" fontId="32" fillId="0" borderId="0" xfId="9" applyAlignment="1" applyProtection="1">
      <alignment horizontal="left"/>
    </xf>
    <xf numFmtId="0" fontId="0" fillId="0" borderId="0" xfId="10" applyFont="1" applyAlignment="1">
      <alignment horizontal="left"/>
    </xf>
    <xf numFmtId="0" fontId="28" fillId="2" borderId="19" xfId="6" applyFont="1" applyFill="1" applyBorder="1" applyAlignment="1">
      <alignment horizontal="center" vertical="center"/>
    </xf>
    <xf numFmtId="0" fontId="28" fillId="2" borderId="16" xfId="6" applyFont="1" applyFill="1" applyBorder="1" applyAlignment="1">
      <alignment horizontal="center" vertical="center"/>
    </xf>
    <xf numFmtId="166" fontId="10" fillId="0" borderId="0" xfId="5" applyNumberFormat="1" applyFont="1" applyFill="1" applyAlignment="1">
      <alignment horizontal="right"/>
    </xf>
    <xf numFmtId="166" fontId="10" fillId="3" borderId="0" xfId="5" applyNumberFormat="1" applyFont="1" applyFill="1" applyAlignment="1">
      <alignment horizontal="right"/>
    </xf>
    <xf numFmtId="166" fontId="10" fillId="3" borderId="6" xfId="5" applyNumberFormat="1" applyFont="1" applyFill="1" applyBorder="1" applyAlignment="1">
      <alignment horizontal="right"/>
    </xf>
    <xf numFmtId="0" fontId="4" fillId="0" borderId="0" xfId="7" applyFont="1" applyAlignment="1">
      <alignment horizontal="left" vertical="top" wrapText="1"/>
    </xf>
  </cellXfs>
  <cellStyles count="11">
    <cellStyle name="Link" xfId="9" builtinId="8"/>
    <cellStyle name="Standard" xfId="0" builtinId="0"/>
    <cellStyle name="Standard 16 5" xfId="1" xr:uid="{00000000-0005-0000-0000-000001000000}"/>
    <cellStyle name="Standard 2" xfId="8" xr:uid="{00000000-0005-0000-0000-000039000000}"/>
    <cellStyle name="Standard 5" xfId="2" xr:uid="{00000000-0005-0000-0000-000002000000}"/>
    <cellStyle name="Standard 5 2" xfId="5" xr:uid="{00000000-0005-0000-0000-000003000000}"/>
    <cellStyle name="Standard 6" xfId="4" xr:uid="{00000000-0005-0000-0000-000004000000}"/>
    <cellStyle name="Standard 6 2" xfId="10" xr:uid="{D8AE7E8F-6AF6-4F32-BF58-7B5362225663}"/>
    <cellStyle name="Standard_AU0696_1 (2)" xfId="7" xr:uid="{00000000-0005-0000-0000-000005000000}"/>
    <cellStyle name="Standard_AuslTab 2" xfId="3" xr:uid="{00000000-0005-0000-0000-000006000000}"/>
    <cellStyle name="Standard_JAHR1999" xfId="6" xr:uid="{00000000-0005-0000-0000-000007000000}"/>
  </cellStyles>
  <dxfs count="4">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mruColors>
      <color rgb="FFEBEBEB"/>
      <color rgb="FFF2F2F2"/>
      <color rgb="FF1E467D"/>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704850</xdr:colOff>
      <xdr:row>42</xdr:row>
      <xdr:rowOff>152400</xdr:rowOff>
    </xdr:to>
    <xdr:sp macro="" textlink="">
      <xdr:nvSpPr>
        <xdr:cNvPr id="4" name="Textfeld 3">
          <a:extLst>
            <a:ext uri="{FF2B5EF4-FFF2-40B4-BE49-F238E27FC236}">
              <a16:creationId xmlns:a16="http://schemas.microsoft.com/office/drawing/2014/main" id="{5DD4395A-18E7-4AA9-81CD-DE0315B8727E}"/>
            </a:ext>
          </a:extLst>
        </xdr:cNvPr>
        <xdr:cNvSpPr txBox="1"/>
      </xdr:nvSpPr>
      <xdr:spPr>
        <a:xfrm>
          <a:off x="0" y="0"/>
          <a:ext cx="6305550" cy="6953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pPr algn="l"/>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pPr algn="l"/>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b="0" i="0">
              <a:solidFill>
                <a:schemeClr val="dk1"/>
              </a:solidFill>
              <a:effectLst/>
              <a:latin typeface="Arial" panose="020B0604020202020204" pitchFamily="34" charset="0"/>
              <a:ea typeface="+mn-ea"/>
              <a:cs typeface="Arial" panose="020B0604020202020204" pitchFamily="34" charset="0"/>
            </a:rPr>
            <a:t>ermittelt. </a:t>
          </a:r>
        </a:p>
        <a:p>
          <a:pPr algn="l"/>
          <a:endParaRPr lang="de-DE" sz="1000">
            <a:effectLst/>
            <a:latin typeface="Arial" panose="020B0604020202020204" pitchFamily="34" charset="0"/>
            <a:cs typeface="Arial" panose="020B0604020202020204" pitchFamily="34" charset="0"/>
          </a:endParaRPr>
        </a:p>
        <a:p>
          <a:pPr algn="l"/>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endParaRPr lang="de-DE" sz="1000">
            <a:effectLst/>
            <a:latin typeface="Arial" panose="020B0604020202020204" pitchFamily="34" charset="0"/>
            <a:cs typeface="Arial" panose="020B0604020202020204" pitchFamily="34" charset="0"/>
          </a:endParaRPr>
        </a:p>
        <a:p>
          <a:pPr algn="l"/>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pPr algn="l"/>
          <a:br>
            <a:rPr lang="de-DE" sz="100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a:t>
          </a:r>
        </a:p>
        <a:p>
          <a:pPr algn="l"/>
          <a:endParaRPr lang="de-DE" sz="1000" b="0" i="0">
            <a:solidFill>
              <a:schemeClr val="dk1"/>
            </a:solidFill>
            <a:effectLst/>
            <a:latin typeface="Arial" panose="020B0604020202020204" pitchFamily="34" charset="0"/>
            <a:ea typeface="+mn-ea"/>
            <a:cs typeface="Arial" panose="020B0604020202020204" pitchFamily="34" charset="0"/>
          </a:endParaRPr>
        </a:p>
        <a:p>
          <a:pPr algn="l"/>
          <a:r>
            <a:rPr lang="de-DE" sz="1000" b="0" i="0">
              <a:solidFill>
                <a:schemeClr val="dk1"/>
              </a:solidFill>
              <a:effectLst/>
              <a:latin typeface="Arial" panose="020B0604020202020204" pitchFamily="34" charset="0"/>
              <a:ea typeface="+mn-ea"/>
              <a:cs typeface="Arial" panose="020B0604020202020204" pitchFamily="34" charset="0"/>
            </a:rPr>
            <a:t>Zum anderen besteht ein allgemeiner Geheimhaltungsbedarf für die Ergebnisse zum 31.12.2022 auf Gemeindeebene. Aus diesem Grund werden die Ergebnisse vergröbert veröffentlicht. Dies hat zur Folge, dass manche Untergliederungen nicht verfügbar sind.</a:t>
          </a:r>
        </a:p>
        <a:p>
          <a:pPr algn="l">
            <a:spcAft>
              <a:spcPts val="0"/>
            </a:spcAft>
          </a:pPr>
          <a:endParaRPr lang="de-DE" sz="1200" b="0" i="0">
            <a:solidFill>
              <a:schemeClr val="dk1"/>
            </a:solidFill>
            <a:effectLst/>
            <a:latin typeface="Arial" panose="020B0604020202020204" pitchFamily="34" charset="0"/>
            <a:ea typeface="+mn-ea"/>
            <a:cs typeface="Arial" panose="020B0604020202020204" pitchFamily="34" charset="0"/>
          </a:endParaRPr>
        </a:p>
        <a:p>
          <a:pPr algn="l"/>
          <a:r>
            <a:rPr lang="de-DE" sz="1000" b="0" i="0">
              <a:solidFill>
                <a:schemeClr val="dk1"/>
              </a:solidFill>
              <a:effectLst/>
              <a:latin typeface="Arial" panose="020B0604020202020204" pitchFamily="34" charset="0"/>
              <a:ea typeface="+mn-ea"/>
              <a:cs typeface="Arial" panose="020B0604020202020204" pitchFamily="34" charset="0"/>
            </a:rPr>
            <a:t>Die Bilanzen zwischen den Ergebnissen auf Basis Zensus 2011 und Ergebnissen auf Basis Zensus </a:t>
          </a:r>
        </a:p>
        <a:p>
          <a:pPr algn="l"/>
          <a:r>
            <a:rPr lang="de-DE" sz="1000" b="0" i="0">
              <a:solidFill>
                <a:schemeClr val="dk1"/>
              </a:solidFill>
              <a:effectLst/>
              <a:latin typeface="Arial" panose="020B0604020202020204" pitchFamily="34" charset="0"/>
              <a:ea typeface="+mn-ea"/>
              <a:cs typeface="Arial" panose="020B0604020202020204" pitchFamily="34" charset="0"/>
            </a:rPr>
            <a:t>2022 sind nur eingeschränkt miteinander vergleichbar,da sich die Methodik, mit der die Bevölkerungsbewegungen auf Basis Zensus 2011 berücksichtigt wurden, von der Methodik  auf Basis Zensus 2022 unterscheidet. Die Bilanzen weichen aus zwei Gründen voneinander ab:</a:t>
          </a:r>
        </a:p>
        <a:p>
          <a:pPr algn="l"/>
          <a:endParaRPr lang="de-DE" sz="1000">
            <a:effectLst/>
            <a:latin typeface="Arial" panose="020B0604020202020204" pitchFamily="34" charset="0"/>
            <a:cs typeface="Arial" panose="020B0604020202020204" pitchFamily="34" charset="0"/>
          </a:endParaRPr>
        </a:p>
        <a:p>
          <a:pPr algn="l"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In der Fortschreibung 2022 werden nur Bewegungen mit Ereignisdatum nach dem 15.05.2022 berücksichtigt,</a:t>
          </a:r>
          <a:br>
            <a:rPr lang="de-DE" sz="1000" b="0" i="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der Fortschreibung 2011 werden in den Bilanzfeldern der originären Bewegungen alle  Datensätze mit Ereignisdatum im aktuellen und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im Vorjahr berücksichtigt. Dies gilt auch für Korrekturen zu Fällen vor dem Zensusstichtag.</a:t>
          </a:r>
        </a:p>
        <a:p>
          <a:pPr algn="l" eaLnBrk="1" fontAlgn="auto" latinLnBrk="0" hangingPunct="1"/>
          <a:endParaRPr lang="de-DE" sz="1000">
            <a:effectLst/>
            <a:latin typeface="Arial" panose="020B0604020202020204" pitchFamily="34" charset="0"/>
            <a:cs typeface="Arial" panose="020B0604020202020204" pitchFamily="34" charset="0"/>
          </a:endParaRPr>
        </a:p>
        <a:p>
          <a:pPr algn="l"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Zudem wird für die Fortschreibung des Jahres 2022 in BASIS+ 2022 das Jahresmaterial verwendet, sodass in Fall von Korrekturketten nur der letzte Satz fortgeschrieben wird.</a:t>
          </a:r>
        </a:p>
        <a:p>
          <a:pPr algn="l"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algn="l"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algn="l"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algn="l" eaLnBrk="1" fontAlgn="auto" latinLnBrk="0" hangingPunct="1">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endParaRPr lang="de-DE" sz="1200">
            <a:effectLst/>
            <a:latin typeface="Arial" panose="020B0604020202020204" pitchFamily="34" charset="0"/>
            <a:cs typeface="Arial" panose="020B0604020202020204" pitchFamily="34" charset="0"/>
          </a:endParaRPr>
        </a:p>
        <a:p>
          <a:pPr algn="l"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a:effectLst/>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9525</xdr:colOff>
      <xdr:row>45</xdr:row>
      <xdr:rowOff>0</xdr:rowOff>
    </xdr:from>
    <xdr:to>
      <xdr:col>6</xdr:col>
      <xdr:colOff>1390650</xdr:colOff>
      <xdr:row>58</xdr:row>
      <xdr:rowOff>57149</xdr:rowOff>
    </xdr:to>
    <xdr:sp macro="" textlink="">
      <xdr:nvSpPr>
        <xdr:cNvPr id="5" name="Textfeld 4">
          <a:extLst>
            <a:ext uri="{FF2B5EF4-FFF2-40B4-BE49-F238E27FC236}">
              <a16:creationId xmlns:a16="http://schemas.microsoft.com/office/drawing/2014/main" id="{B44E9407-DDF3-49B1-817D-C047C1EA5D7F}"/>
            </a:ext>
          </a:extLst>
        </xdr:cNvPr>
        <xdr:cNvSpPr txBox="1"/>
      </xdr:nvSpPr>
      <xdr:spPr>
        <a:xfrm>
          <a:off x="9525" y="7286625"/>
          <a:ext cx="6181725" cy="2162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4"/>
  <sheetViews>
    <sheetView showGridLines="0"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3" spans="1:7" ht="20.25" x14ac:dyDescent="0.3">
      <c r="A3" s="62"/>
      <c r="B3" s="62"/>
      <c r="C3" s="62"/>
      <c r="D3" s="62"/>
    </row>
    <row r="4" spans="1:7" ht="20.25" x14ac:dyDescent="0.3">
      <c r="A4" s="62"/>
      <c r="B4" s="62"/>
      <c r="C4" s="62"/>
      <c r="D4" s="62"/>
    </row>
    <row r="11" spans="1:7" ht="15" x14ac:dyDescent="0.2">
      <c r="A11" s="7"/>
      <c r="F11" s="8"/>
      <c r="G11" s="9"/>
    </row>
    <row r="13" spans="1:7" x14ac:dyDescent="0.2">
      <c r="A13" s="3"/>
    </row>
    <row r="15" spans="1:7" ht="23.25" x14ac:dyDescent="0.2">
      <c r="D15" s="63" t="s">
        <v>7</v>
      </c>
      <c r="E15" s="63"/>
      <c r="F15" s="63"/>
      <c r="G15" s="63"/>
    </row>
    <row r="16" spans="1:7" ht="15" x14ac:dyDescent="0.2">
      <c r="D16" s="64" t="s">
        <v>90</v>
      </c>
      <c r="E16" s="64"/>
      <c r="F16" s="64"/>
      <c r="G16" s="64"/>
    </row>
    <row r="18" spans="1:7" ht="34.5" x14ac:dyDescent="0.45">
      <c r="A18" s="57" t="s">
        <v>8</v>
      </c>
      <c r="B18" s="57"/>
      <c r="C18" s="57"/>
      <c r="D18" s="57"/>
      <c r="E18" s="57"/>
      <c r="F18" s="57"/>
      <c r="G18" s="57"/>
    </row>
    <row r="19" spans="1:7" ht="34.5" x14ac:dyDescent="0.45">
      <c r="A19" s="57" t="s">
        <v>78</v>
      </c>
      <c r="B19" s="57"/>
      <c r="C19" s="57"/>
      <c r="D19" s="57"/>
      <c r="E19" s="57"/>
      <c r="F19" s="57"/>
      <c r="G19" s="57"/>
    </row>
    <row r="20" spans="1:7" ht="34.5" x14ac:dyDescent="0.45">
      <c r="A20" s="10"/>
      <c r="B20" s="57">
        <v>2024</v>
      </c>
      <c r="C20" s="57"/>
      <c r="D20" s="57"/>
      <c r="E20" s="57"/>
      <c r="F20" s="57"/>
      <c r="G20" s="57"/>
    </row>
    <row r="21" spans="1:7" ht="15" x14ac:dyDescent="0.2">
      <c r="A21" s="58" t="s">
        <v>89</v>
      </c>
      <c r="B21" s="58"/>
      <c r="C21" s="58"/>
      <c r="D21" s="58"/>
      <c r="E21" s="58"/>
      <c r="F21" s="58"/>
      <c r="G21" s="58"/>
    </row>
    <row r="22" spans="1:7" ht="15" x14ac:dyDescent="0.2">
      <c r="A22" s="9"/>
      <c r="B22" s="9"/>
      <c r="C22" s="9"/>
      <c r="D22" s="9"/>
      <c r="E22" s="9"/>
      <c r="F22" s="9"/>
      <c r="G22" s="9"/>
    </row>
    <row r="23" spans="1:7" ht="15" x14ac:dyDescent="0.2">
      <c r="D23" s="59" t="s">
        <v>91</v>
      </c>
      <c r="E23" s="60"/>
      <c r="F23" s="60"/>
      <c r="G23" s="60"/>
    </row>
    <row r="24" spans="1:7" ht="16.5" x14ac:dyDescent="0.25">
      <c r="A24" s="61"/>
      <c r="B24" s="61"/>
      <c r="C24" s="61"/>
      <c r="D24" s="61"/>
      <c r="E24" s="61"/>
      <c r="F24" s="61"/>
      <c r="G24" s="61"/>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differentFirst="1">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D3380-776A-454E-94B0-F175FB09D26E}">
  <dimension ref="A1:G55"/>
  <sheetViews>
    <sheetView view="pageLayout" zoomScaleNormal="100" workbookViewId="0">
      <selection sqref="A1:G1"/>
    </sheetView>
  </sheetViews>
  <sheetFormatPr baseColWidth="10" defaultColWidth="10.7109375" defaultRowHeight="12.75" x14ac:dyDescent="0.2"/>
  <cols>
    <col min="1" max="2" width="10.28515625" style="1" customWidth="1"/>
    <col min="3" max="7" width="14.28515625" style="1" customWidth="1"/>
    <col min="8" max="8" width="10.7109375" style="1" customWidth="1"/>
    <col min="9" max="57" width="12.28515625" style="1" customWidth="1"/>
    <col min="58" max="16384" width="10.7109375" style="1"/>
  </cols>
  <sheetData>
    <row r="1" spans="1:7" s="97" customFormat="1" ht="15.75" x14ac:dyDescent="0.25">
      <c r="A1" s="96" t="s">
        <v>9</v>
      </c>
      <c r="B1" s="96"/>
      <c r="C1" s="96"/>
      <c r="D1" s="96"/>
      <c r="E1" s="96"/>
      <c r="F1" s="96"/>
      <c r="G1" s="96"/>
    </row>
    <row r="2" spans="1:7" s="97" customFormat="1" ht="12.75" customHeight="1" x14ac:dyDescent="0.25">
      <c r="A2" s="98"/>
      <c r="B2" s="98"/>
      <c r="C2" s="98"/>
      <c r="D2" s="98"/>
      <c r="E2" s="98"/>
      <c r="F2" s="98"/>
      <c r="G2" s="98"/>
    </row>
    <row r="3" spans="1:7" s="97" customFormat="1" ht="12.75" customHeight="1" x14ac:dyDescent="0.25"/>
    <row r="4" spans="1:7" s="97" customFormat="1" ht="15.75" x14ac:dyDescent="0.25">
      <c r="A4" s="99" t="s">
        <v>10</v>
      </c>
      <c r="B4" s="100"/>
      <c r="C4" s="100"/>
      <c r="D4" s="100"/>
      <c r="E4" s="100"/>
      <c r="F4" s="100"/>
      <c r="G4" s="100"/>
    </row>
    <row r="5" spans="1:7" s="97" customFormat="1" ht="12.75" customHeight="1" x14ac:dyDescent="0.25">
      <c r="A5" s="101"/>
      <c r="B5" s="101"/>
      <c r="C5" s="101"/>
      <c r="D5" s="101"/>
      <c r="E5" s="101"/>
      <c r="F5" s="101"/>
      <c r="G5" s="101"/>
    </row>
    <row r="6" spans="1:7" s="97" customFormat="1" ht="12.75" customHeight="1" x14ac:dyDescent="0.25">
      <c r="A6" s="102" t="s">
        <v>92</v>
      </c>
      <c r="B6" s="103"/>
      <c r="C6" s="103"/>
      <c r="D6" s="103"/>
      <c r="E6" s="103"/>
      <c r="F6" s="103"/>
      <c r="G6" s="103"/>
    </row>
    <row r="7" spans="1:7" s="97" customFormat="1" ht="5.85" customHeight="1" x14ac:dyDescent="0.25">
      <c r="A7" s="102"/>
      <c r="B7" s="103"/>
      <c r="C7" s="103"/>
      <c r="D7" s="103"/>
      <c r="E7" s="103"/>
      <c r="F7" s="103"/>
      <c r="G7" s="103"/>
    </row>
    <row r="8" spans="1:7" s="97" customFormat="1" ht="12.75" customHeight="1" x14ac:dyDescent="0.25">
      <c r="A8" s="104" t="s">
        <v>11</v>
      </c>
      <c r="B8" s="93"/>
      <c r="C8" s="93"/>
      <c r="D8" s="93"/>
      <c r="E8" s="93"/>
      <c r="F8" s="93"/>
      <c r="G8" s="93"/>
    </row>
    <row r="9" spans="1:7" s="97" customFormat="1" ht="12.75" customHeight="1" x14ac:dyDescent="0.25">
      <c r="A9" s="93" t="s">
        <v>12</v>
      </c>
      <c r="B9" s="93"/>
      <c r="C9" s="93"/>
      <c r="D9" s="93"/>
      <c r="E9" s="93"/>
      <c r="F9" s="93"/>
      <c r="G9" s="93"/>
    </row>
    <row r="10" spans="1:7" s="97" customFormat="1" ht="5.85" customHeight="1" x14ac:dyDescent="0.25">
      <c r="A10" s="103"/>
      <c r="B10" s="103"/>
      <c r="C10" s="103"/>
      <c r="D10" s="103"/>
      <c r="E10" s="103"/>
      <c r="F10" s="103"/>
      <c r="G10" s="103"/>
    </row>
    <row r="11" spans="1:7" s="97" customFormat="1" ht="12.75" customHeight="1" x14ac:dyDescent="0.25">
      <c r="A11" s="105" t="s">
        <v>13</v>
      </c>
      <c r="B11" s="105"/>
      <c r="C11" s="105"/>
      <c r="D11" s="105"/>
      <c r="E11" s="105"/>
      <c r="F11" s="105"/>
      <c r="G11" s="105"/>
    </row>
    <row r="12" spans="1:7" s="97" customFormat="1" ht="12.75" customHeight="1" x14ac:dyDescent="0.25">
      <c r="A12" s="93" t="s">
        <v>14</v>
      </c>
      <c r="B12" s="93"/>
      <c r="C12" s="93"/>
      <c r="D12" s="93"/>
      <c r="E12" s="93"/>
      <c r="F12" s="93"/>
      <c r="G12" s="93"/>
    </row>
    <row r="13" spans="1:7" s="97" customFormat="1" ht="15" x14ac:dyDescent="0.25">
      <c r="A13" s="103"/>
      <c r="B13" s="103"/>
      <c r="C13" s="103"/>
      <c r="D13" s="103"/>
      <c r="E13" s="103"/>
      <c r="F13" s="103"/>
      <c r="G13" s="103"/>
    </row>
    <row r="14" spans="1:7" s="97" customFormat="1" ht="15" x14ac:dyDescent="0.25">
      <c r="A14" s="103"/>
      <c r="B14" s="103"/>
      <c r="C14" s="103"/>
      <c r="D14" s="103"/>
      <c r="E14" s="103"/>
      <c r="F14" s="103"/>
      <c r="G14" s="103"/>
    </row>
    <row r="15" spans="1:7" s="97" customFormat="1" ht="12.75" customHeight="1" x14ac:dyDescent="0.25">
      <c r="A15" s="104" t="s">
        <v>15</v>
      </c>
      <c r="B15" s="93"/>
      <c r="C15" s="93"/>
      <c r="D15" s="106"/>
      <c r="E15" s="106"/>
      <c r="F15" s="106"/>
      <c r="G15" s="106"/>
    </row>
    <row r="16" spans="1:7" s="97" customFormat="1" ht="4.5" customHeight="1" x14ac:dyDescent="0.25">
      <c r="A16" s="106"/>
      <c r="B16" s="95"/>
      <c r="C16" s="95"/>
      <c r="D16" s="106"/>
      <c r="E16" s="106"/>
      <c r="F16" s="106"/>
      <c r="G16" s="106"/>
    </row>
    <row r="17" spans="1:7" s="97" customFormat="1" ht="12.75" customHeight="1" x14ac:dyDescent="0.25">
      <c r="A17" s="92" t="s">
        <v>83</v>
      </c>
      <c r="B17" s="93"/>
      <c r="C17" s="93"/>
      <c r="D17" s="95"/>
      <c r="E17" s="95"/>
      <c r="F17" s="95"/>
      <c r="G17" s="95"/>
    </row>
    <row r="18" spans="1:7" s="97" customFormat="1" ht="12.75" customHeight="1" x14ac:dyDescent="0.25">
      <c r="A18" s="95" t="s">
        <v>93</v>
      </c>
      <c r="B18" s="92" t="s">
        <v>95</v>
      </c>
      <c r="C18" s="93"/>
      <c r="D18" s="95"/>
      <c r="E18" s="95"/>
      <c r="F18" s="95"/>
      <c r="G18" s="95"/>
    </row>
    <row r="19" spans="1:7" s="97" customFormat="1" ht="12.75" customHeight="1" x14ac:dyDescent="0.25">
      <c r="A19" s="95" t="s">
        <v>94</v>
      </c>
      <c r="B19" s="94" t="s">
        <v>96</v>
      </c>
      <c r="C19" s="94"/>
      <c r="D19" s="107"/>
      <c r="E19" s="95"/>
      <c r="F19" s="95"/>
      <c r="G19" s="95"/>
    </row>
    <row r="20" spans="1:7" s="97" customFormat="1" ht="12.75" customHeight="1" x14ac:dyDescent="0.25">
      <c r="A20" s="95"/>
      <c r="B20" s="95"/>
      <c r="C20" s="95"/>
      <c r="D20" s="95"/>
      <c r="E20" s="95"/>
      <c r="F20" s="95"/>
      <c r="G20" s="95"/>
    </row>
    <row r="21" spans="1:7" s="97" customFormat="1" ht="12.75" customHeight="1" x14ac:dyDescent="0.25">
      <c r="A21" s="95"/>
      <c r="B21" s="95"/>
      <c r="C21" s="95"/>
      <c r="D21" s="95"/>
      <c r="E21" s="95"/>
      <c r="F21" s="95"/>
      <c r="G21" s="95"/>
    </row>
    <row r="22" spans="1:7" s="97" customFormat="1" ht="12.75" customHeight="1" x14ac:dyDescent="0.25">
      <c r="A22" s="104" t="s">
        <v>16</v>
      </c>
      <c r="B22" s="93"/>
      <c r="C22" s="106"/>
      <c r="D22" s="106"/>
      <c r="E22" s="106"/>
      <c r="F22" s="106"/>
      <c r="G22" s="106"/>
    </row>
    <row r="23" spans="1:7" s="97" customFormat="1" ht="5.85" customHeight="1" x14ac:dyDescent="0.25">
      <c r="A23" s="106"/>
      <c r="B23" s="95"/>
      <c r="C23" s="106"/>
      <c r="D23" s="106"/>
      <c r="E23" s="106"/>
      <c r="F23" s="106"/>
      <c r="G23" s="106"/>
    </row>
    <row r="24" spans="1:7" s="97" customFormat="1" ht="12.75" customHeight="1" x14ac:dyDescent="0.25">
      <c r="A24" s="95" t="s">
        <v>17</v>
      </c>
      <c r="B24" s="94" t="s">
        <v>18</v>
      </c>
      <c r="C24" s="94"/>
      <c r="D24" s="95"/>
      <c r="E24" s="95"/>
      <c r="F24" s="95"/>
      <c r="G24" s="95"/>
    </row>
    <row r="25" spans="1:7" s="97" customFormat="1" ht="12.75" customHeight="1" x14ac:dyDescent="0.25">
      <c r="A25" s="95" t="s">
        <v>19</v>
      </c>
      <c r="B25" s="93" t="s">
        <v>20</v>
      </c>
      <c r="C25" s="93"/>
      <c r="D25" s="95"/>
      <c r="E25" s="95"/>
      <c r="F25" s="95"/>
      <c r="G25" s="95"/>
    </row>
    <row r="26" spans="1:7" s="97" customFormat="1" ht="12.75" customHeight="1" x14ac:dyDescent="0.25">
      <c r="A26" s="95"/>
      <c r="B26" s="92"/>
      <c r="C26" s="93"/>
      <c r="D26" s="95"/>
      <c r="E26" s="95"/>
      <c r="F26" s="95"/>
      <c r="G26" s="95"/>
    </row>
    <row r="27" spans="1:7" s="97" customFormat="1" ht="15" x14ac:dyDescent="0.25">
      <c r="A27" s="103"/>
      <c r="B27" s="1"/>
      <c r="C27" s="103"/>
      <c r="D27" s="103"/>
      <c r="E27" s="103"/>
      <c r="F27" s="103"/>
      <c r="G27" s="103"/>
    </row>
    <row r="28" spans="1:7" s="97" customFormat="1" ht="15" x14ac:dyDescent="0.25">
      <c r="A28" s="103" t="s">
        <v>21</v>
      </c>
      <c r="B28" s="1" t="s">
        <v>22</v>
      </c>
      <c r="C28" s="103"/>
      <c r="D28" s="103"/>
      <c r="E28" s="103"/>
      <c r="F28" s="103"/>
      <c r="G28" s="103"/>
    </row>
    <row r="29" spans="1:7" s="97" customFormat="1" ht="15" x14ac:dyDescent="0.25">
      <c r="A29" s="103"/>
      <c r="B29" s="108"/>
      <c r="C29" s="103"/>
      <c r="D29" s="103"/>
      <c r="E29" s="103"/>
      <c r="F29" s="103"/>
      <c r="G29" s="103"/>
    </row>
    <row r="30" spans="1:7" s="97" customFormat="1" ht="15" x14ac:dyDescent="0.25">
      <c r="A30" s="103"/>
      <c r="B30" s="103"/>
      <c r="C30" s="103"/>
      <c r="D30" s="103"/>
      <c r="E30" s="103"/>
      <c r="F30" s="103"/>
      <c r="G30" s="103"/>
    </row>
    <row r="31" spans="1:7" s="97" customFormat="1" ht="27.75" customHeight="1" x14ac:dyDescent="0.25">
      <c r="A31" s="92" t="s">
        <v>98</v>
      </c>
      <c r="B31" s="93"/>
      <c r="C31" s="93"/>
      <c r="D31" s="93"/>
      <c r="E31" s="93"/>
      <c r="F31" s="93"/>
      <c r="G31" s="93"/>
    </row>
    <row r="32" spans="1:7" s="97" customFormat="1" ht="41.85" customHeight="1" x14ac:dyDescent="0.25">
      <c r="A32" s="93" t="s">
        <v>97</v>
      </c>
      <c r="B32" s="93"/>
      <c r="C32" s="93"/>
      <c r="D32" s="93"/>
      <c r="E32" s="93"/>
      <c r="F32" s="93"/>
      <c r="G32" s="93"/>
    </row>
    <row r="33" spans="1:7" s="97" customFormat="1" ht="15" x14ac:dyDescent="0.25">
      <c r="A33" s="95"/>
      <c r="B33" s="95"/>
      <c r="C33" s="95"/>
      <c r="D33" s="95"/>
      <c r="E33" s="95"/>
      <c r="F33" s="95"/>
      <c r="G33" s="95"/>
    </row>
    <row r="34" spans="1:7" s="97" customFormat="1" ht="15" x14ac:dyDescent="0.25">
      <c r="A34" s="109"/>
      <c r="B34" s="95"/>
      <c r="C34" s="95"/>
      <c r="D34" s="95"/>
      <c r="E34" s="95"/>
      <c r="F34" s="95"/>
      <c r="G34" s="95"/>
    </row>
    <row r="35" spans="1:7" s="11" customFormat="1" x14ac:dyDescent="0.2"/>
    <row r="36" spans="1:7" s="11" customFormat="1" x14ac:dyDescent="0.2"/>
    <row r="37" spans="1:7" s="11" customFormat="1" x14ac:dyDescent="0.2"/>
    <row r="38" spans="1:7" s="11" customFormat="1" x14ac:dyDescent="0.2">
      <c r="A38" s="65" t="s">
        <v>23</v>
      </c>
      <c r="B38" s="65"/>
    </row>
    <row r="39" spans="1:7" s="11" customFormat="1" x14ac:dyDescent="0.2"/>
    <row r="40" spans="1:7" s="11" customFormat="1" x14ac:dyDescent="0.2">
      <c r="A40" s="13">
        <v>0</v>
      </c>
      <c r="B40" s="14" t="s">
        <v>24</v>
      </c>
    </row>
    <row r="41" spans="1:7" s="11" customFormat="1" x14ac:dyDescent="0.2">
      <c r="A41" s="14" t="s">
        <v>25</v>
      </c>
      <c r="B41" s="14" t="s">
        <v>26</v>
      </c>
    </row>
    <row r="42" spans="1:7" s="11" customFormat="1" x14ac:dyDescent="0.2">
      <c r="A42" s="15" t="s">
        <v>27</v>
      </c>
      <c r="B42" s="14" t="s">
        <v>28</v>
      </c>
    </row>
    <row r="43" spans="1:7" s="11" customFormat="1" x14ac:dyDescent="0.2">
      <c r="A43" s="15" t="s">
        <v>29</v>
      </c>
      <c r="B43" s="14" t="s">
        <v>30</v>
      </c>
    </row>
    <row r="44" spans="1:7" s="11" customFormat="1" x14ac:dyDescent="0.2">
      <c r="A44" s="14" t="s">
        <v>31</v>
      </c>
      <c r="B44" s="14" t="s">
        <v>32</v>
      </c>
    </row>
    <row r="45" spans="1:7" s="11" customFormat="1" x14ac:dyDescent="0.2">
      <c r="A45" s="14" t="s">
        <v>33</v>
      </c>
      <c r="B45" s="14" t="s">
        <v>34</v>
      </c>
    </row>
    <row r="46" spans="1:7" s="11" customFormat="1" x14ac:dyDescent="0.2">
      <c r="A46" s="14" t="s">
        <v>35</v>
      </c>
      <c r="B46" s="14" t="s">
        <v>36</v>
      </c>
    </row>
    <row r="47" spans="1:7" s="11" customFormat="1" x14ac:dyDescent="0.2">
      <c r="A47" s="11" t="s">
        <v>37</v>
      </c>
      <c r="B47" s="11" t="s">
        <v>38</v>
      </c>
    </row>
    <row r="48" spans="1:7" s="11" customFormat="1" x14ac:dyDescent="0.2">
      <c r="A48" s="14" t="s">
        <v>39</v>
      </c>
      <c r="B48" s="1" t="s">
        <v>40</v>
      </c>
      <c r="C48" s="1"/>
      <c r="D48" s="1"/>
      <c r="E48" s="1"/>
      <c r="F48" s="1"/>
      <c r="G48" s="1"/>
    </row>
    <row r="49" spans="1:7" s="11" customFormat="1" x14ac:dyDescent="0.2">
      <c r="A49" s="14" t="s">
        <v>41</v>
      </c>
      <c r="B49" s="14" t="s">
        <v>42</v>
      </c>
    </row>
    <row r="50" spans="1:7" s="11" customFormat="1" x14ac:dyDescent="0.2">
      <c r="A50" s="14" t="s">
        <v>43</v>
      </c>
      <c r="B50" s="14" t="s">
        <v>44</v>
      </c>
    </row>
    <row r="51" spans="1:7" s="11" customFormat="1" x14ac:dyDescent="0.2">
      <c r="A51" s="14" t="s">
        <v>45</v>
      </c>
      <c r="B51" s="14" t="s">
        <v>46</v>
      </c>
    </row>
    <row r="52" spans="1:7" s="11" customFormat="1" x14ac:dyDescent="0.2">
      <c r="A52" s="14" t="s">
        <v>33</v>
      </c>
      <c r="B52" s="14" t="s">
        <v>34</v>
      </c>
    </row>
    <row r="53" spans="1:7" x14ac:dyDescent="0.2">
      <c r="A53" s="14" t="s">
        <v>35</v>
      </c>
      <c r="B53" s="14" t="s">
        <v>36</v>
      </c>
      <c r="C53" s="11"/>
      <c r="D53" s="11"/>
      <c r="E53" s="11"/>
      <c r="F53" s="11"/>
      <c r="G53" s="11"/>
    </row>
    <row r="54" spans="1:7" x14ac:dyDescent="0.2">
      <c r="A54" s="11" t="s">
        <v>37</v>
      </c>
      <c r="B54" s="11" t="s">
        <v>38</v>
      </c>
      <c r="C54" s="11"/>
      <c r="D54" s="11"/>
      <c r="E54" s="11"/>
      <c r="F54" s="11"/>
      <c r="G54" s="11"/>
    </row>
    <row r="55" spans="1:7" x14ac:dyDescent="0.2">
      <c r="A55" s="14" t="s">
        <v>39</v>
      </c>
      <c r="B55" s="1" t="s">
        <v>40</v>
      </c>
    </row>
  </sheetData>
  <mergeCells count="18">
    <mergeCell ref="B24:C24"/>
    <mergeCell ref="B25:C25"/>
    <mergeCell ref="B26:C26"/>
    <mergeCell ref="A31:G31"/>
    <mergeCell ref="A32:G32"/>
    <mergeCell ref="A38:B38"/>
    <mergeCell ref="A12:G12"/>
    <mergeCell ref="A15:C15"/>
    <mergeCell ref="A17:C17"/>
    <mergeCell ref="B18:C18"/>
    <mergeCell ref="B19:C19"/>
    <mergeCell ref="A22:B22"/>
    <mergeCell ref="A1:G1"/>
    <mergeCell ref="A4:G4"/>
    <mergeCell ref="A5:G5"/>
    <mergeCell ref="A8:G8"/>
    <mergeCell ref="A9:G9"/>
    <mergeCell ref="A11:G1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24 HH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3850B-CD92-411B-8618-4D7A2521B6B8}">
  <dimension ref="A1:K28"/>
  <sheetViews>
    <sheetView view="pageLayout" zoomScaleNormal="100" workbookViewId="0"/>
  </sheetViews>
  <sheetFormatPr baseColWidth="10" defaultColWidth="11.42578125" defaultRowHeight="12.75" x14ac:dyDescent="0.2"/>
  <cols>
    <col min="1" max="6" width="11.42578125" style="1"/>
    <col min="7" max="7" width="11.42578125" style="1" customWidth="1"/>
    <col min="8" max="16384" width="11.42578125" style="1"/>
  </cols>
  <sheetData>
    <row r="1" spans="1:11" x14ac:dyDescent="0.2">
      <c r="A1" s="49"/>
    </row>
    <row r="11" spans="1:11" x14ac:dyDescent="0.2">
      <c r="H11" s="49"/>
      <c r="K11" s="49"/>
    </row>
    <row r="12" spans="1:11" x14ac:dyDescent="0.2">
      <c r="H12" s="49"/>
      <c r="K12" s="49"/>
    </row>
    <row r="24" spans="1:8" x14ac:dyDescent="0.2">
      <c r="A24" s="50"/>
      <c r="H24" s="1" t="s">
        <v>85</v>
      </c>
    </row>
    <row r="25" spans="1:8" x14ac:dyDescent="0.2">
      <c r="A25" s="50"/>
    </row>
    <row r="26" spans="1:8" x14ac:dyDescent="0.2">
      <c r="A26" s="50"/>
    </row>
    <row r="27" spans="1:8" x14ac:dyDescent="0.2">
      <c r="A27" s="50"/>
    </row>
    <row r="28" spans="1:8" x14ac:dyDescent="0.2">
      <c r="A28" s="50"/>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24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4"/>
  <sheetViews>
    <sheetView view="pageLayout" zoomScaleNormal="100" workbookViewId="0">
      <selection sqref="A1:F1"/>
    </sheetView>
  </sheetViews>
  <sheetFormatPr baseColWidth="10" defaultColWidth="11.140625" defaultRowHeight="12.75" x14ac:dyDescent="0.2"/>
  <cols>
    <col min="1" max="1" width="16.7109375" style="22" customWidth="1"/>
    <col min="2" max="2" width="23" style="12" customWidth="1"/>
    <col min="3" max="3" width="14.7109375" style="22" customWidth="1"/>
    <col min="4" max="4" width="14.7109375" style="5" customWidth="1"/>
    <col min="5" max="6" width="11.28515625" style="5" customWidth="1"/>
    <col min="7" max="16384" width="11.140625" style="5"/>
  </cols>
  <sheetData>
    <row r="1" spans="1:12" s="1" customFormat="1" x14ac:dyDescent="0.2">
      <c r="A1" s="66" t="s">
        <v>63</v>
      </c>
      <c r="B1" s="66"/>
      <c r="C1" s="66"/>
      <c r="D1" s="66"/>
      <c r="E1" s="67"/>
      <c r="F1" s="67"/>
      <c r="G1" s="3"/>
      <c r="H1" s="3"/>
      <c r="I1" s="3"/>
      <c r="J1" s="3"/>
      <c r="K1" s="3"/>
      <c r="L1" s="3"/>
    </row>
    <row r="2" spans="1:12" s="4" customFormat="1" x14ac:dyDescent="0.2"/>
    <row r="3" spans="1:12" ht="22.35" customHeight="1" x14ac:dyDescent="0.2">
      <c r="A3" s="75" t="s">
        <v>48</v>
      </c>
      <c r="B3" s="72"/>
      <c r="C3" s="72">
        <v>2024</v>
      </c>
      <c r="D3" s="72">
        <v>2023</v>
      </c>
      <c r="E3" s="68" t="s">
        <v>71</v>
      </c>
      <c r="F3" s="69"/>
    </row>
    <row r="4" spans="1:12" ht="22.35" customHeight="1" x14ac:dyDescent="0.2">
      <c r="A4" s="76"/>
      <c r="B4" s="73"/>
      <c r="C4" s="73"/>
      <c r="D4" s="73"/>
      <c r="E4" s="70"/>
      <c r="F4" s="71"/>
    </row>
    <row r="5" spans="1:12" ht="22.35" customHeight="1" x14ac:dyDescent="0.2">
      <c r="A5" s="77"/>
      <c r="B5" s="74"/>
      <c r="C5" s="74"/>
      <c r="D5" s="74"/>
      <c r="E5" s="110" t="s">
        <v>72</v>
      </c>
      <c r="F5" s="111" t="s">
        <v>73</v>
      </c>
    </row>
    <row r="6" spans="1:12" x14ac:dyDescent="0.2">
      <c r="A6" s="17"/>
      <c r="B6" s="16"/>
      <c r="C6" s="36"/>
      <c r="D6" s="36"/>
      <c r="E6" s="36"/>
      <c r="F6" s="36"/>
    </row>
    <row r="7" spans="1:12" x14ac:dyDescent="0.2">
      <c r="A7" s="17" t="s">
        <v>49</v>
      </c>
      <c r="B7" s="16"/>
      <c r="C7" s="41">
        <v>1851596</v>
      </c>
      <c r="D7" s="41">
        <v>1832675</v>
      </c>
      <c r="E7" s="42">
        <f>SUM(C7-D7)</f>
        <v>18921</v>
      </c>
      <c r="F7" s="43">
        <f>SUM(C7/D7)*100-100</f>
        <v>1.03242527998691</v>
      </c>
    </row>
    <row r="8" spans="1:12" x14ac:dyDescent="0.2">
      <c r="A8" s="17"/>
      <c r="B8" s="16"/>
      <c r="C8" s="36"/>
      <c r="D8" s="36"/>
      <c r="E8" s="36"/>
      <c r="F8" s="36"/>
    </row>
    <row r="9" spans="1:12" x14ac:dyDescent="0.2">
      <c r="A9" s="19" t="s">
        <v>79</v>
      </c>
      <c r="B9" s="20"/>
      <c r="C9" s="41">
        <v>95603</v>
      </c>
      <c r="D9" s="41">
        <v>105355</v>
      </c>
      <c r="E9" s="42">
        <f>SUM(C9-D9)</f>
        <v>-9752</v>
      </c>
      <c r="F9" s="43">
        <f>SUM(C9/D9)*100-100</f>
        <v>-9.2563238574343956</v>
      </c>
    </row>
    <row r="10" spans="1:12" x14ac:dyDescent="0.2">
      <c r="A10" s="19" t="s">
        <v>50</v>
      </c>
      <c r="B10" s="20" t="s">
        <v>6</v>
      </c>
      <c r="C10" s="41">
        <v>16145</v>
      </c>
      <c r="D10" s="41" t="s">
        <v>88</v>
      </c>
      <c r="E10" s="41" t="s">
        <v>88</v>
      </c>
      <c r="F10" s="43" t="s">
        <v>88</v>
      </c>
    </row>
    <row r="11" spans="1:12" x14ac:dyDescent="0.2">
      <c r="A11" s="19"/>
      <c r="B11" s="20" t="s">
        <v>51</v>
      </c>
      <c r="C11" s="41">
        <v>11353</v>
      </c>
      <c r="D11" s="41" t="s">
        <v>88</v>
      </c>
      <c r="E11" s="41" t="s">
        <v>88</v>
      </c>
      <c r="F11" s="43" t="s">
        <v>88</v>
      </c>
    </row>
    <row r="12" spans="1:12" x14ac:dyDescent="0.2">
      <c r="A12" s="19"/>
      <c r="B12" s="20" t="s">
        <v>52</v>
      </c>
      <c r="C12" s="41">
        <v>1142</v>
      </c>
      <c r="D12" s="41" t="s">
        <v>88</v>
      </c>
      <c r="E12" s="41" t="s">
        <v>88</v>
      </c>
      <c r="F12" s="43" t="s">
        <v>88</v>
      </c>
    </row>
    <row r="13" spans="1:12" x14ac:dyDescent="0.2">
      <c r="A13" s="19"/>
      <c r="B13" s="20" t="s">
        <v>53</v>
      </c>
      <c r="C13" s="41">
        <v>22265</v>
      </c>
      <c r="D13" s="41" t="s">
        <v>88</v>
      </c>
      <c r="E13" s="41" t="s">
        <v>88</v>
      </c>
      <c r="F13" s="43" t="s">
        <v>88</v>
      </c>
    </row>
    <row r="14" spans="1:12" x14ac:dyDescent="0.2">
      <c r="A14" s="19"/>
      <c r="B14" s="20" t="s">
        <v>54</v>
      </c>
      <c r="C14" s="41">
        <v>44698</v>
      </c>
      <c r="D14" s="41" t="s">
        <v>88</v>
      </c>
      <c r="E14" s="41" t="s">
        <v>88</v>
      </c>
      <c r="F14" s="43" t="s">
        <v>88</v>
      </c>
    </row>
    <row r="15" spans="1:12" x14ac:dyDescent="0.2">
      <c r="A15" s="19"/>
      <c r="B15" s="20"/>
      <c r="C15" s="36"/>
      <c r="D15" s="36"/>
      <c r="E15" s="36"/>
      <c r="F15" s="36"/>
    </row>
    <row r="16" spans="1:12" x14ac:dyDescent="0.2">
      <c r="A16" s="19" t="s">
        <v>55</v>
      </c>
      <c r="B16" s="20"/>
      <c r="C16" s="54">
        <v>83138</v>
      </c>
      <c r="D16" s="54">
        <v>85224</v>
      </c>
      <c r="E16" s="42">
        <f>SUM(C16-D16)</f>
        <v>-2086</v>
      </c>
      <c r="F16" s="43">
        <f>SUM(C16/D16)*100-100</f>
        <v>-2.4476673237585658</v>
      </c>
    </row>
    <row r="17" spans="1:6" x14ac:dyDescent="0.2">
      <c r="A17" s="19" t="s">
        <v>56</v>
      </c>
      <c r="B17" s="20" t="s">
        <v>6</v>
      </c>
      <c r="C17" s="41">
        <v>21166</v>
      </c>
      <c r="D17" s="41" t="s">
        <v>88</v>
      </c>
      <c r="E17" s="41" t="s">
        <v>88</v>
      </c>
      <c r="F17" s="43" t="s">
        <v>88</v>
      </c>
    </row>
    <row r="18" spans="1:6" x14ac:dyDescent="0.2">
      <c r="A18" s="19"/>
      <c r="B18" s="20" t="s">
        <v>51</v>
      </c>
      <c r="C18" s="41">
        <v>12121</v>
      </c>
      <c r="D18" s="41" t="s">
        <v>88</v>
      </c>
      <c r="E18" s="41" t="s">
        <v>88</v>
      </c>
      <c r="F18" s="43" t="s">
        <v>88</v>
      </c>
    </row>
    <row r="19" spans="1:6" x14ac:dyDescent="0.2">
      <c r="A19" s="19"/>
      <c r="B19" s="20" t="s">
        <v>52</v>
      </c>
      <c r="C19" s="41">
        <v>920</v>
      </c>
      <c r="D19" s="41" t="s">
        <v>88</v>
      </c>
      <c r="E19" s="41" t="s">
        <v>88</v>
      </c>
      <c r="F19" s="43" t="s">
        <v>88</v>
      </c>
    </row>
    <row r="20" spans="1:6" x14ac:dyDescent="0.2">
      <c r="A20" s="19"/>
      <c r="B20" s="20" t="s">
        <v>53</v>
      </c>
      <c r="C20" s="41">
        <v>19117</v>
      </c>
      <c r="D20" s="41" t="s">
        <v>88</v>
      </c>
      <c r="E20" s="41" t="s">
        <v>88</v>
      </c>
      <c r="F20" s="43" t="s">
        <v>88</v>
      </c>
    </row>
    <row r="21" spans="1:6" x14ac:dyDescent="0.2">
      <c r="A21" s="19"/>
      <c r="B21" s="20" t="s">
        <v>54</v>
      </c>
      <c r="C21" s="41">
        <v>29814</v>
      </c>
      <c r="D21" s="41" t="s">
        <v>88</v>
      </c>
      <c r="E21" s="41" t="s">
        <v>88</v>
      </c>
      <c r="F21" s="43" t="s">
        <v>88</v>
      </c>
    </row>
    <row r="22" spans="1:6" x14ac:dyDescent="0.2">
      <c r="A22" s="19"/>
      <c r="B22" s="20"/>
      <c r="C22" s="18"/>
      <c r="D22" s="18"/>
      <c r="E22" s="18"/>
      <c r="F22" s="18"/>
    </row>
    <row r="23" spans="1:6" x14ac:dyDescent="0.2">
      <c r="A23" s="19" t="s">
        <v>57</v>
      </c>
      <c r="B23" s="20"/>
      <c r="C23" s="44">
        <v>12465</v>
      </c>
      <c r="D23" s="54">
        <v>20131</v>
      </c>
      <c r="E23" s="45">
        <f>SUM(C23-D23)</f>
        <v>-7666</v>
      </c>
      <c r="F23" s="46">
        <f>SUM(C23/D23)*100-100</f>
        <v>-38.080572251751036</v>
      </c>
    </row>
    <row r="24" spans="1:6" x14ac:dyDescent="0.2">
      <c r="A24" s="19"/>
      <c r="B24" s="20"/>
      <c r="C24" s="21"/>
      <c r="D24" s="21"/>
      <c r="E24" s="21"/>
      <c r="F24" s="21"/>
    </row>
    <row r="25" spans="1:6" x14ac:dyDescent="0.2">
      <c r="A25" s="19"/>
      <c r="B25" s="20"/>
      <c r="C25" s="18"/>
      <c r="D25" s="18"/>
      <c r="E25" s="18"/>
      <c r="F25" s="18"/>
    </row>
    <row r="26" spans="1:6" x14ac:dyDescent="0.2">
      <c r="A26" s="19" t="s">
        <v>58</v>
      </c>
      <c r="B26" s="20"/>
      <c r="C26" s="21"/>
      <c r="D26" s="21"/>
      <c r="E26" s="21"/>
      <c r="F26" s="21"/>
    </row>
    <row r="27" spans="1:6" x14ac:dyDescent="0.2">
      <c r="A27" s="19"/>
      <c r="B27" s="20" t="s">
        <v>59</v>
      </c>
      <c r="C27" s="41">
        <v>17553</v>
      </c>
      <c r="D27" s="41">
        <v>18245</v>
      </c>
      <c r="E27" s="45">
        <f>SUM(C27-D27)</f>
        <v>-692</v>
      </c>
      <c r="F27" s="46">
        <f>SUM(C27/D27)*100-100</f>
        <v>-3.7928199506714293</v>
      </c>
    </row>
    <row r="28" spans="1:6" x14ac:dyDescent="0.2">
      <c r="A28" s="19"/>
      <c r="B28" s="20" t="s">
        <v>60</v>
      </c>
      <c r="C28" s="41">
        <v>18591</v>
      </c>
      <c r="D28" s="41">
        <v>19449</v>
      </c>
      <c r="E28" s="45">
        <f>SUM(C28-D28)</f>
        <v>-858</v>
      </c>
      <c r="F28" s="46">
        <f>SUM(C28/D28)*100-100</f>
        <v>-4.4115378682708695</v>
      </c>
    </row>
    <row r="29" spans="1:6" x14ac:dyDescent="0.2">
      <c r="A29" s="19" t="s">
        <v>61</v>
      </c>
      <c r="B29" s="20"/>
      <c r="C29" s="41">
        <f>SUM(C27-C28)</f>
        <v>-1038</v>
      </c>
      <c r="D29" s="41">
        <v>-1204</v>
      </c>
      <c r="E29" s="45" t="s">
        <v>74</v>
      </c>
      <c r="F29" s="46" t="s">
        <v>74</v>
      </c>
    </row>
    <row r="30" spans="1:6" x14ac:dyDescent="0.2">
      <c r="A30" s="19"/>
      <c r="B30" s="20"/>
      <c r="C30" s="21"/>
      <c r="D30" s="21"/>
      <c r="E30" s="21"/>
      <c r="F30" s="21"/>
    </row>
    <row r="31" spans="1:6" x14ac:dyDescent="0.2">
      <c r="A31" s="19"/>
      <c r="B31" s="20"/>
      <c r="C31" s="18"/>
      <c r="D31" s="18"/>
      <c r="E31" s="18"/>
      <c r="F31" s="18"/>
    </row>
    <row r="32" spans="1:6" ht="12.75" customHeight="1" x14ac:dyDescent="0.2">
      <c r="A32" s="19" t="s">
        <v>62</v>
      </c>
      <c r="B32" s="20"/>
      <c r="C32" s="21">
        <f>SUM(C23+C29)</f>
        <v>11427</v>
      </c>
      <c r="D32" s="21">
        <v>18927</v>
      </c>
      <c r="E32" s="21" t="s">
        <v>74</v>
      </c>
      <c r="F32" s="21" t="s">
        <v>74</v>
      </c>
    </row>
    <row r="33" spans="1:6" ht="12.75" customHeight="1" x14ac:dyDescent="0.2">
      <c r="A33" s="19"/>
      <c r="B33" s="20"/>
      <c r="C33" s="18"/>
      <c r="D33" s="18"/>
      <c r="E33" s="18"/>
      <c r="F33" s="18"/>
    </row>
    <row r="34" spans="1:6" ht="12.75" customHeight="1" x14ac:dyDescent="0.2">
      <c r="A34" s="19"/>
      <c r="B34" s="20"/>
      <c r="C34" s="18"/>
      <c r="D34" s="18"/>
      <c r="E34" s="18"/>
      <c r="F34" s="18"/>
    </row>
    <row r="35" spans="1:6" ht="12.75" customHeight="1" x14ac:dyDescent="0.2">
      <c r="A35" s="19" t="s">
        <v>80</v>
      </c>
      <c r="B35" s="20"/>
      <c r="C35" s="41">
        <v>1862565</v>
      </c>
      <c r="D35" s="41">
        <v>1851596</v>
      </c>
      <c r="E35" s="45">
        <f>SUM(C35-D35)</f>
        <v>10969</v>
      </c>
      <c r="F35" s="46">
        <f>SUM(C35/D35)*100-100</f>
        <v>0.5924078470681593</v>
      </c>
    </row>
    <row r="36" spans="1:6" ht="12.75" customHeight="1" x14ac:dyDescent="0.2">
      <c r="A36" s="19"/>
      <c r="B36" s="20"/>
      <c r="C36" s="21"/>
      <c r="D36" s="21"/>
      <c r="E36" s="21"/>
      <c r="F36" s="21"/>
    </row>
    <row r="37" spans="1:6" ht="12.75" customHeight="1" x14ac:dyDescent="0.2">
      <c r="A37" s="19" t="s">
        <v>75</v>
      </c>
      <c r="B37" s="20"/>
      <c r="C37" s="41">
        <v>5320</v>
      </c>
      <c r="D37" s="41">
        <v>4499</v>
      </c>
      <c r="E37" s="42">
        <f>SUM(C37-D37)</f>
        <v>821</v>
      </c>
      <c r="F37" s="43">
        <f>SUM(C37/D37)*100-100</f>
        <v>18.248499666592565</v>
      </c>
    </row>
    <row r="38" spans="1:6" ht="12.75" customHeight="1" x14ac:dyDescent="0.2">
      <c r="A38" s="19"/>
      <c r="B38" s="20"/>
      <c r="C38" s="53"/>
      <c r="D38" s="53"/>
      <c r="E38" s="51"/>
      <c r="F38" s="52"/>
    </row>
    <row r="39" spans="1:6" ht="12.75" customHeight="1" x14ac:dyDescent="0.2">
      <c r="A39" s="19" t="s">
        <v>76</v>
      </c>
      <c r="B39" s="37"/>
      <c r="C39" s="36">
        <v>2643</v>
      </c>
      <c r="D39" s="36">
        <v>2619</v>
      </c>
      <c r="E39" s="42">
        <f>SUM(C39-D39)</f>
        <v>24</v>
      </c>
      <c r="F39" s="43">
        <f>SUM(C39/D39)*100-100</f>
        <v>0.91638029782359354</v>
      </c>
    </row>
    <row r="40" spans="1:6" ht="12.75" customHeight="1" x14ac:dyDescent="0.2">
      <c r="A40" s="19"/>
      <c r="B40" s="20"/>
      <c r="C40" s="36"/>
      <c r="D40" s="36"/>
      <c r="E40" s="42">
        <f t="shared" ref="E40" si="0">SUM(C40-D40)</f>
        <v>0</v>
      </c>
      <c r="F40" s="36"/>
    </row>
    <row r="41" spans="1:6" ht="12.75" customHeight="1" x14ac:dyDescent="0.2">
      <c r="A41" s="38" t="s">
        <v>84</v>
      </c>
      <c r="B41" s="39"/>
      <c r="C41" s="55">
        <v>126388</v>
      </c>
      <c r="D41" s="55">
        <v>114724</v>
      </c>
      <c r="E41" s="55">
        <f>SUM(C41-D41)</f>
        <v>11664</v>
      </c>
      <c r="F41" s="56">
        <f>SUM(C41/D41)*100-100</f>
        <v>10.167009518496556</v>
      </c>
    </row>
    <row r="43" spans="1:6" x14ac:dyDescent="0.2">
      <c r="A43" s="23" t="s">
        <v>81</v>
      </c>
    </row>
    <row r="44" spans="1:6" x14ac:dyDescent="0.2">
      <c r="A44" s="23"/>
    </row>
  </sheetData>
  <mergeCells count="5">
    <mergeCell ref="A1:F1"/>
    <mergeCell ref="E3:F4"/>
    <mergeCell ref="D3:D5"/>
    <mergeCell ref="A3:B5"/>
    <mergeCell ref="C3:C5"/>
  </mergeCells>
  <conditionalFormatting sqref="A6:F4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j/24 HH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9"/>
  <sheetViews>
    <sheetView view="pageLayout" zoomScaleNormal="100" workbookViewId="0">
      <selection sqref="A1:L1"/>
    </sheetView>
  </sheetViews>
  <sheetFormatPr baseColWidth="10" defaultColWidth="11.42578125" defaultRowHeight="12.75" x14ac:dyDescent="0.2"/>
  <cols>
    <col min="1" max="1" width="8.7109375" style="1" customWidth="1"/>
    <col min="2" max="2" width="8.140625" style="1" bestFit="1" customWidth="1"/>
    <col min="3" max="3" width="4.5703125" style="2" customWidth="1"/>
    <col min="4" max="4" width="9.7109375" style="1" customWidth="1"/>
    <col min="5" max="5" width="7.42578125" style="1" customWidth="1"/>
    <col min="6" max="6" width="6.85546875" style="1" customWidth="1"/>
    <col min="7" max="7" width="6.7109375" style="1" bestFit="1" customWidth="1"/>
    <col min="8" max="8" width="7.85546875" style="1" customWidth="1"/>
    <col min="9" max="9" width="6.85546875" style="1" customWidth="1"/>
    <col min="10" max="10" width="7.42578125" style="1" customWidth="1"/>
    <col min="11" max="11" width="6.85546875" style="1" customWidth="1"/>
    <col min="12" max="12" width="10.7109375" style="1" customWidth="1"/>
    <col min="13" max="16384" width="11.42578125" style="1"/>
  </cols>
  <sheetData>
    <row r="1" spans="1:12" x14ac:dyDescent="0.2">
      <c r="A1" s="66" t="s">
        <v>86</v>
      </c>
      <c r="B1" s="66"/>
      <c r="C1" s="66"/>
      <c r="D1" s="66"/>
      <c r="E1" s="66"/>
      <c r="F1" s="66"/>
      <c r="G1" s="66"/>
      <c r="H1" s="66"/>
      <c r="I1" s="66"/>
      <c r="J1" s="66"/>
      <c r="K1" s="66"/>
      <c r="L1" s="66"/>
    </row>
    <row r="3" spans="1:12" ht="22.35" customHeight="1" x14ac:dyDescent="0.2">
      <c r="A3" s="79" t="s">
        <v>64</v>
      </c>
      <c r="B3" s="82" t="s">
        <v>65</v>
      </c>
      <c r="C3" s="82" t="s">
        <v>3</v>
      </c>
      <c r="D3" s="82" t="s">
        <v>100</v>
      </c>
      <c r="E3" s="85" t="s">
        <v>87</v>
      </c>
      <c r="F3" s="86"/>
      <c r="G3" s="86"/>
      <c r="H3" s="86"/>
      <c r="I3" s="86"/>
      <c r="J3" s="86"/>
      <c r="K3" s="87"/>
      <c r="L3" s="88" t="s">
        <v>100</v>
      </c>
    </row>
    <row r="4" spans="1:12" ht="22.35" customHeight="1" x14ac:dyDescent="0.2">
      <c r="A4" s="80"/>
      <c r="B4" s="83"/>
      <c r="C4" s="83"/>
      <c r="D4" s="83"/>
      <c r="E4" s="78" t="s">
        <v>77</v>
      </c>
      <c r="F4" s="78" t="s">
        <v>4</v>
      </c>
      <c r="G4" s="78" t="s">
        <v>5</v>
      </c>
      <c r="H4" s="78" t="s">
        <v>66</v>
      </c>
      <c r="I4" s="78" t="s">
        <v>67</v>
      </c>
      <c r="J4" s="78" t="s">
        <v>5</v>
      </c>
      <c r="K4" s="78" t="s">
        <v>101</v>
      </c>
      <c r="L4" s="89"/>
    </row>
    <row r="5" spans="1:12" ht="22.35" customHeight="1" x14ac:dyDescent="0.2">
      <c r="A5" s="81"/>
      <c r="B5" s="84"/>
      <c r="C5" s="84"/>
      <c r="D5" s="84"/>
      <c r="E5" s="91"/>
      <c r="F5" s="91"/>
      <c r="G5" s="91"/>
      <c r="H5" s="91"/>
      <c r="I5" s="91"/>
      <c r="J5" s="91"/>
      <c r="K5" s="91"/>
      <c r="L5" s="90"/>
    </row>
    <row r="6" spans="1:12" ht="15" customHeight="1" x14ac:dyDescent="0.2">
      <c r="A6" s="24"/>
      <c r="B6" s="25"/>
      <c r="C6" s="31"/>
      <c r="D6" s="26"/>
      <c r="E6" s="27"/>
      <c r="F6" s="27"/>
      <c r="G6" s="27"/>
      <c r="H6" s="28"/>
      <c r="I6" s="28"/>
      <c r="J6" s="28"/>
      <c r="K6" s="28"/>
      <c r="L6" s="28"/>
    </row>
    <row r="7" spans="1:12" ht="15" customHeight="1" x14ac:dyDescent="0.2">
      <c r="A7" s="29" t="s">
        <v>70</v>
      </c>
      <c r="B7" s="30" t="s">
        <v>68</v>
      </c>
      <c r="C7" s="6" t="s">
        <v>0</v>
      </c>
      <c r="D7" s="47">
        <v>722494</v>
      </c>
      <c r="E7" s="47">
        <v>7391</v>
      </c>
      <c r="F7" s="47">
        <v>8336</v>
      </c>
      <c r="G7" s="47">
        <v>-945</v>
      </c>
      <c r="H7" s="113">
        <v>21092</v>
      </c>
      <c r="I7" s="47">
        <v>24596</v>
      </c>
      <c r="J7" s="47">
        <v>-3504</v>
      </c>
      <c r="K7" s="47">
        <v>5104</v>
      </c>
      <c r="L7" s="47">
        <v>723149</v>
      </c>
    </row>
    <row r="8" spans="1:12" ht="15" customHeight="1" x14ac:dyDescent="0.2">
      <c r="A8" s="29"/>
      <c r="B8" s="30"/>
      <c r="C8" s="32" t="s">
        <v>1</v>
      </c>
      <c r="D8" s="47">
        <v>779785</v>
      </c>
      <c r="E8" s="47">
        <v>7063</v>
      </c>
      <c r="F8" s="47">
        <v>8852</v>
      </c>
      <c r="G8" s="47">
        <v>-1789</v>
      </c>
      <c r="H8" s="112">
        <v>22371</v>
      </c>
      <c r="I8" s="47">
        <v>24845</v>
      </c>
      <c r="J8" s="47">
        <v>-2474</v>
      </c>
      <c r="K8" s="47">
        <v>4773</v>
      </c>
      <c r="L8" s="47">
        <v>780295</v>
      </c>
    </row>
    <row r="9" spans="1:12" ht="15" customHeight="1" x14ac:dyDescent="0.2">
      <c r="A9" s="29"/>
      <c r="B9" s="30"/>
      <c r="C9" s="6" t="s">
        <v>2</v>
      </c>
      <c r="D9" s="47">
        <v>1502279</v>
      </c>
      <c r="E9" s="47">
        <v>14454</v>
      </c>
      <c r="F9" s="47">
        <v>17188</v>
      </c>
      <c r="G9" s="47">
        <v>-2734</v>
      </c>
      <c r="H9" s="113">
        <v>43463</v>
      </c>
      <c r="I9" s="47">
        <v>49441</v>
      </c>
      <c r="J9" s="47">
        <v>-5978</v>
      </c>
      <c r="K9" s="47">
        <v>9877</v>
      </c>
      <c r="L9" s="47">
        <v>1503444</v>
      </c>
    </row>
    <row r="10" spans="1:12" ht="15" customHeight="1" x14ac:dyDescent="0.2">
      <c r="A10" s="29"/>
      <c r="B10" s="30" t="s">
        <v>69</v>
      </c>
      <c r="C10" s="32" t="s">
        <v>0</v>
      </c>
      <c r="D10" s="47">
        <v>183760</v>
      </c>
      <c r="E10" s="47">
        <v>1589</v>
      </c>
      <c r="F10" s="47">
        <v>783</v>
      </c>
      <c r="G10" s="47">
        <v>806</v>
      </c>
      <c r="H10" s="112">
        <v>30071</v>
      </c>
      <c r="I10" s="47">
        <v>20469</v>
      </c>
      <c r="J10" s="47">
        <v>9602</v>
      </c>
      <c r="K10" s="47">
        <v>-5429</v>
      </c>
      <c r="L10" s="47">
        <v>188739</v>
      </c>
    </row>
    <row r="11" spans="1:12" ht="15" customHeight="1" x14ac:dyDescent="0.2">
      <c r="A11" s="29"/>
      <c r="B11" s="30"/>
      <c r="C11" s="6" t="s">
        <v>1</v>
      </c>
      <c r="D11" s="47">
        <v>165557</v>
      </c>
      <c r="E11" s="47">
        <v>1510</v>
      </c>
      <c r="F11" s="47">
        <v>620</v>
      </c>
      <c r="G11" s="47">
        <v>890</v>
      </c>
      <c r="H11" s="113">
        <v>22069</v>
      </c>
      <c r="I11" s="47">
        <v>13228</v>
      </c>
      <c r="J11" s="47">
        <v>8841</v>
      </c>
      <c r="K11" s="47">
        <v>-4906</v>
      </c>
      <c r="L11" s="47">
        <v>170382</v>
      </c>
    </row>
    <row r="12" spans="1:12" ht="15" customHeight="1" x14ac:dyDescent="0.2">
      <c r="A12" s="29"/>
      <c r="B12" s="30"/>
      <c r="C12" s="6" t="s">
        <v>2</v>
      </c>
      <c r="D12" s="47">
        <v>349317</v>
      </c>
      <c r="E12" s="47">
        <v>3099</v>
      </c>
      <c r="F12" s="47">
        <v>1403</v>
      </c>
      <c r="G12" s="47">
        <v>1696</v>
      </c>
      <c r="H12" s="112">
        <v>52140</v>
      </c>
      <c r="I12" s="47">
        <v>33697</v>
      </c>
      <c r="J12" s="47">
        <v>18443</v>
      </c>
      <c r="K12" s="47">
        <v>-10335</v>
      </c>
      <c r="L12" s="47">
        <v>359121</v>
      </c>
    </row>
    <row r="13" spans="1:12" ht="15" customHeight="1" x14ac:dyDescent="0.2">
      <c r="A13" s="29"/>
      <c r="B13" s="30" t="s">
        <v>47</v>
      </c>
      <c r="C13" s="6" t="s">
        <v>0</v>
      </c>
      <c r="D13" s="47">
        <v>906254</v>
      </c>
      <c r="E13" s="47">
        <v>8980</v>
      </c>
      <c r="F13" s="47">
        <v>9119</v>
      </c>
      <c r="G13" s="47">
        <v>-139</v>
      </c>
      <c r="H13" s="113">
        <v>51163</v>
      </c>
      <c r="I13" s="47">
        <v>45065</v>
      </c>
      <c r="J13" s="47">
        <v>6098</v>
      </c>
      <c r="K13" s="47">
        <v>-325</v>
      </c>
      <c r="L13" s="47">
        <v>911888</v>
      </c>
    </row>
    <row r="14" spans="1:12" ht="15" customHeight="1" x14ac:dyDescent="0.2">
      <c r="A14" s="29"/>
      <c r="B14" s="30"/>
      <c r="C14" s="32" t="s">
        <v>1</v>
      </c>
      <c r="D14" s="47">
        <v>945342</v>
      </c>
      <c r="E14" s="47">
        <v>8573</v>
      </c>
      <c r="F14" s="47">
        <v>9472</v>
      </c>
      <c r="G14" s="47">
        <v>-899</v>
      </c>
      <c r="H14" s="112">
        <v>44440</v>
      </c>
      <c r="I14" s="47">
        <v>38073</v>
      </c>
      <c r="J14" s="47">
        <v>6367</v>
      </c>
      <c r="K14" s="47">
        <v>-133</v>
      </c>
      <c r="L14" s="47">
        <v>950677</v>
      </c>
    </row>
    <row r="15" spans="1:12" ht="15" customHeight="1" x14ac:dyDescent="0.2">
      <c r="A15" s="33"/>
      <c r="B15" s="34"/>
      <c r="C15" s="35" t="s">
        <v>2</v>
      </c>
      <c r="D15" s="48">
        <v>1851596</v>
      </c>
      <c r="E15" s="48">
        <v>17553</v>
      </c>
      <c r="F15" s="48">
        <v>18591</v>
      </c>
      <c r="G15" s="48">
        <v>-1038</v>
      </c>
      <c r="H15" s="114">
        <v>95603</v>
      </c>
      <c r="I15" s="48">
        <v>83138</v>
      </c>
      <c r="J15" s="48">
        <v>12465</v>
      </c>
      <c r="K15" s="48">
        <v>-458</v>
      </c>
      <c r="L15" s="48">
        <v>1862565</v>
      </c>
    </row>
    <row r="17" spans="1:8" x14ac:dyDescent="0.2">
      <c r="A17" s="40" t="s">
        <v>82</v>
      </c>
    </row>
    <row r="19" spans="1:8" ht="92.1" customHeight="1" x14ac:dyDescent="0.2">
      <c r="A19" s="115" t="s">
        <v>99</v>
      </c>
      <c r="B19" s="115"/>
      <c r="C19" s="115"/>
      <c r="D19" s="115"/>
      <c r="E19" s="115"/>
      <c r="F19" s="115"/>
      <c r="G19" s="115"/>
      <c r="H19" s="115"/>
    </row>
  </sheetData>
  <mergeCells count="15">
    <mergeCell ref="A19:H19"/>
    <mergeCell ref="A1:L1"/>
    <mergeCell ref="A3:A5"/>
    <mergeCell ref="B3:B5"/>
    <mergeCell ref="C3:C5"/>
    <mergeCell ref="D3:D5"/>
    <mergeCell ref="E3:K3"/>
    <mergeCell ref="L3:L5"/>
    <mergeCell ref="E4:E5"/>
    <mergeCell ref="F4:F5"/>
    <mergeCell ref="G4:G5"/>
    <mergeCell ref="H4:H5"/>
    <mergeCell ref="I4:I5"/>
    <mergeCell ref="J4:J5"/>
    <mergeCell ref="K4:K5"/>
  </mergeCells>
  <conditionalFormatting sqref="A7:G15 A6:H6 I6:L15">
    <cfRule type="expression" dxfId="0" priority="6">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j/24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V0_3</vt:lpstr>
      <vt:lpstr>Tabelle1_1</vt:lpstr>
      <vt:lpstr>Tabelle2_1</vt:lpstr>
      <vt:lpstr>V0_3!Druckbereich</vt:lpstr>
      <vt:lpstr>Tabelle2_1!Drucktitel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2025-07-14T08:31:15Z</cp:lastPrinted>
  <dcterms:created xsi:type="dcterms:W3CDTF">2015-06-02T11:03:28Z</dcterms:created>
  <dcterms:modified xsi:type="dcterms:W3CDTF">2025-07-14T08:36:14Z</dcterms:modified>
  <cp:category>LIS-Bericht</cp:category>
</cp:coreProperties>
</file>