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II_1_vj_HH\"/>
    </mc:Choice>
  </mc:AlternateContent>
  <xr:revisionPtr revIDLastSave="0" documentId="13_ncr:1_{BFBF6832-AFA3-4E55-9020-C9E11B05C89D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<sst xmlns="http://schemas.openxmlformats.org/spreadsheetml/2006/main" count="237" uniqueCount="187">
  <si>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</si>
  <si>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</si>
  <si>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</si>
  <si>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</si>
  <si>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</si>
  <si>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</si>
  <si>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</si>
  <si>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</si>
  <si>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</si>
  <si>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</si>
  <si>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</si>
  <si>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</si>
  <si>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</si>
  <si>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</si>
  <si>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</si>
  <si>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</si>
  <si>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</si>
  <si>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</si>
  <si>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</si>
  <si>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</si>
  <si>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</si>
  <si>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</si>
  <si>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</si>
  <si>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</si>
  <si>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</si>
  <si>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</si>
  <si>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</si>
  <si>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</si>
  <si>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</si>
  <si>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</si>
  <si>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</si>
  <si>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</si>
  <si>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</si>
  <si>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</si>
  <si>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</si>
  <si>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</si>
  <si>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</si>
  <si>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</si>
  <si>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</si>
  <si>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</si>
  <si>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</si>
  <si>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</si>
  <si>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</si>
  <si>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</si>
  <si>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</si>
  <si>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</si>
  <si>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</si>
  <si>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</si>
  <si>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</si>
  <si>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</si>
  <si>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</si>
  <si>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</si>
  <si>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</si>
  <si>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</si>
  <si>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</si>
  <si>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</si>
  <si>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</si>
  <si>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</si>
  <si>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</si>
  <si>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</si>
  <si>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</si>
  <si>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</si>
  <si>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</si>
  <si>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</si>
  <si>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</si>
  <si>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</si>
  <si>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</si>
  <si>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</si>
  <si>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</si>
  <si>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</si>
  <si>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</si>
  <si>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</si>
  <si>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</si>
  <si>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</si>
  <si>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</si>
  <si>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</si>
  <si>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</si>
  <si>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</si>
  <si>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</si>
  <si>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</si>
  <si>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</si>
  <si>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</si>
  <si>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</si>
  <si>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</si>
  <si>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</si>
  <si>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</si>
  <si>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</si>
  <si>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</si>
  <si>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</si>
  <si>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</si>
  <si>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</si>
  <si>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</si>
  <si>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</si>
  <si>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</si>
  <si>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</si>
  <si>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</si>
  <si>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</si>
  <si>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</si>
  <si>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</si>
  <si>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</si>
  <si>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</si>
  <si>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</si>
  <si>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</si>
  <si>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</si>
  <si>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</si>
  <si>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</si>
  <si>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</si>
  <si>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</si>
  <si>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</si>
  <si>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</si>
  <si>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</si>
  <si>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</si>
  <si>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</si>
  <si>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</si>
  <si>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</si>
  <si>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</si>
  <si>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</si>
  <si>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</si>
  <si>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</si>
  <si>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</si>
  <si>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</si>
  <si>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</si>
  <si>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</si>
  <si>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</si>
  <si>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</si>
  <si>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</si>
  <si>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</si>
  <si>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</si>
  <si>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</si>
  <si>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</si>
  <si>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</si>
  <si>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</si>
  <si>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</si>
  <si>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</si>
  <si>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</si>
  <si>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</si>
  <si>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</si>
  <si>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</si>
  <si>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</si>
  <si>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</si>
  <si>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</si>
  <si>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</si>
  <si>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</si>
  <si>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</si>
  <si>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</si>
  <si>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</si>
  <si>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</si>
  <si>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</si>
  <si>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</si>
  <si>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</si>
  <si>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</si>
  <si>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</si>
  <si>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</si>
  <si>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</si>
  <si>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! Vorstehende Null-Werte mit #NV wg. Grafik: Nullwert unterdrücken!</t>
  </si>
  <si>
    <t>Druckerzeugnisse und Papierwaren</t>
  </si>
  <si>
    <t xml:space="preserve">Eisen-, Kupfer und Stahlwaren </t>
  </si>
  <si>
    <t>Benedikt Hálfdanarson</t>
  </si>
  <si>
    <t>040 42831-2513</t>
  </si>
  <si>
    <t>hafen@statistik-nord.de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</si>
  <si>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Eintritt in die Euro-Zone 01/2023</t>
    </r>
  </si>
  <si>
    <t>Vereinigtes Königreich</t>
  </si>
  <si>
    <r>
      <t>Kroatien</t>
    </r>
    <r>
      <rPr>
        <vertAlign val="superscript"/>
        <sz val="9"/>
        <rFont val="Arial"/>
        <family val="2"/>
      </rPr>
      <t xml:space="preserve"> 2</t>
    </r>
  </si>
  <si>
    <t>Kennziffer: G III 1 - vj 1/25 HH</t>
  </si>
  <si>
    <t>1. Quartal 2025</t>
  </si>
  <si>
    <t>Januar - März</t>
  </si>
  <si>
    <r>
      <t>2025</t>
    </r>
    <r>
      <rPr>
        <vertAlign val="superscript"/>
        <sz val="9"/>
        <rFont val="Arial"/>
        <family val="2"/>
      </rPr>
      <t>a</t>
    </r>
  </si>
  <si>
    <r>
      <t>2024</t>
    </r>
    <r>
      <rPr>
        <vertAlign val="superscript"/>
        <sz val="9"/>
        <rFont val="Arial"/>
        <family val="2"/>
      </rPr>
      <t>a</t>
    </r>
  </si>
  <si>
    <r>
      <t>2025</t>
    </r>
    <r>
      <rPr>
        <vertAlign val="superscript"/>
        <sz val="9"/>
        <color theme="1"/>
        <rFont val="Arial"/>
        <family val="2"/>
      </rPr>
      <t>a</t>
    </r>
  </si>
  <si>
    <r>
      <t>2024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</si>
  <si>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</si>
  <si>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2023 bis 2025 im Monatsvergleich</t>
  </si>
  <si>
    <t>Januar - März 2025</t>
  </si>
  <si>
    <t>China, Volksrepublik</t>
  </si>
  <si>
    <t>Frankreich</t>
  </si>
  <si>
    <t>Verein.Staaten (USA)</t>
  </si>
  <si>
    <t>Vereinigt.Königreich</t>
  </si>
  <si>
    <t>Indien</t>
  </si>
  <si>
    <t>Tschechische Republ.</t>
  </si>
  <si>
    <t>Liberia</t>
  </si>
  <si>
    <t xml:space="preserve">2. Ausfuhr des Landes Hamburg im monatlichen Jahresvergleich in 2023 bis 2025 </t>
  </si>
  <si>
    <t>China, einschl. Hongkong</t>
  </si>
  <si>
    <t>Herausgegeben am: 4. Juni 2025</t>
  </si>
  <si>
    <t xml:space="preserve">© Statistisches Amt für Hamburg und Schleswig-Holstein, Hamburg 2025
Auszugsweise Vervielfältigung und Verbreitung mit Quellenangabe gestattet.        </t>
  </si>
  <si>
    <t>Herausgegeben von:</t>
  </si>
  <si>
    <t>Schiffs- und 
Luftfahrzeugbedarf, 
nicht ermittelte Länder</t>
  </si>
  <si>
    <t>Rückwaren, Ersatzlieferungen 
und Zuschätzungen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</si>
</sst>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&quot; &quot;\ \ "/>
    <numFmt numFmtId="169" formatCode="###\ ##0.0\ \ ;\-\ ###\ ##0.0\ \ ;\-\ \ \ \ \ \ "/>
  </numFmts>
  <fonts count="2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5" fillId="3" borderId="8" xfId="0" quotePrefix="1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5" fillId="0" borderId="11" xfId="0" applyFont="1" applyBorder="1"/>
    <xf numFmtId="0" fontId="15" fillId="0" borderId="11" xfId="0" applyFont="1" applyBorder="1" applyAlignment="1">
      <alignment horizontal="left" indent="4"/>
    </xf>
    <xf numFmtId="0" fontId="15" fillId="0" borderId="11" xfId="0" applyFont="1" applyBorder="1" applyAlignment="1">
      <alignment horizontal="left" indent="2"/>
    </xf>
    <xf numFmtId="0" fontId="13" fillId="0" borderId="11" xfId="0" applyFont="1" applyBorder="1"/>
    <xf numFmtId="0" fontId="13" fillId="0" borderId="11" xfId="0" applyFont="1" applyBorder="1" applyAlignment="1">
      <alignment horizontal="left" indent="2"/>
    </xf>
    <xf numFmtId="0" fontId="13" fillId="0" borderId="11" xfId="0" applyFont="1" applyBorder="1" applyAlignment="1">
      <alignment wrapText="1"/>
    </xf>
    <xf numFmtId="0" fontId="12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top" wrapText="1" indent="1"/>
    </xf>
    <xf numFmtId="0" fontId="15" fillId="0" borderId="11" xfId="0" applyFont="1" applyBorder="1" applyAlignment="1">
      <alignment horizontal="left" vertical="center" indent="2"/>
    </xf>
    <xf numFmtId="0" fontId="15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1"/>
    </xf>
    <xf numFmtId="0" fontId="13" fillId="0" borderId="11" xfId="0" applyFont="1" applyBorder="1" applyAlignment="1">
      <alignment horizontal="left" indent="3"/>
    </xf>
    <xf numFmtId="0" fontId="15" fillId="0" borderId="11" xfId="0" applyFont="1" applyBorder="1" applyAlignment="1">
      <alignment horizontal="left" indent="3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0" fillId="0" borderId="0" xfId="0" applyFont="1"/>
    <xf numFmtId="0" fontId="13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5" fillId="0" borderId="6" xfId="0" applyFont="1" applyBorder="1"/>
    <xf numFmtId="0" fontId="13" fillId="0" borderId="6" xfId="0" applyFont="1" applyBorder="1" applyAlignment="1">
      <alignment horizontal="left" wrapText="1"/>
    </xf>
    <xf numFmtId="0" fontId="26" fillId="0" borderId="7" xfId="0" applyFont="1" applyBorder="1" applyAlignment="1">
      <alignment horizontal="left" wrapText="1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indent="1"/>
    </xf>
    <xf numFmtId="0" fontId="28" fillId="0" borderId="0" xfId="2" applyFont="1" applyAlignment="1">
      <alignment horizontal="left"/>
    </xf>
    <xf numFmtId="0" fontId="5" fillId="0" borderId="0" xfId="0" applyFont="1" applyAlignment="1">
      <alignment horizontal="right"/>
    </xf>
    <xf numFmtId="0" fontId="17" fillId="0" borderId="0" xfId="0" applyFont="1" applyFill="1" applyAlignment="1">
      <alignment horizontal="left" vertical="center"/>
    </xf>
    <xf numFmtId="0" fontId="15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5" fillId="3" borderId="8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6" fillId="0" borderId="13" xfId="0" applyNumberFormat="1" applyFont="1" applyBorder="1"/>
    <xf numFmtId="166" fontId="26" fillId="0" borderId="14" xfId="0" applyNumberFormat="1" applyFont="1" applyBorder="1"/>
    <xf numFmtId="167" fontId="26" fillId="0" borderId="14" xfId="0" applyNumberFormat="1" applyFont="1" applyBorder="1"/>
    <xf numFmtId="0" fontId="13" fillId="3" borderId="8" xfId="0" quotePrefix="1" applyFont="1" applyFill="1" applyBorder="1" applyAlignment="1">
      <alignment horizontal="center" vertical="center"/>
    </xf>
    <xf numFmtId="0" fontId="13" fillId="3" borderId="8" xfId="0" quotePrefix="1" applyFont="1" applyFill="1" applyBorder="1" applyAlignment="1">
      <alignment horizontal="center" vertical="center" wrapText="1"/>
    </xf>
    <xf numFmtId="166" fontId="26" fillId="0" borderId="5" xfId="0" applyNumberFormat="1" applyFont="1" applyBorder="1"/>
    <xf numFmtId="166" fontId="26" fillId="0" borderId="4" xfId="0" applyNumberFormat="1" applyFont="1" applyBorder="1"/>
    <xf numFmtId="167" fontId="26" fillId="0" borderId="4" xfId="0" applyNumberFormat="1" applyFont="1" applyBorder="1"/>
    <xf numFmtId="168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68" fontId="2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2" fontId="13" fillId="0" borderId="0" xfId="0" applyNumberFormat="1" applyFont="1"/>
    <xf numFmtId="0" fontId="6" fillId="0" borderId="0" xfId="0" applyFont="1" applyAlignment="1">
      <alignment horizontal="center" wrapText="1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5" fillId="3" borderId="8" xfId="0" quotePrefix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left" vertical="center" wrapText="1" indent="1"/>
    </xf>
    <xf numFmtId="0" fontId="13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3" borderId="8" xfId="0" quotePrefix="1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3" fillId="0" borderId="12" xfId="0" applyFont="1" applyBorder="1" applyAlignment="1">
      <alignment horizontal="left" vertical="center" indent="1"/>
    </xf>
    <xf numFmtId="0" fontId="13" fillId="0" borderId="8" xfId="0" applyFont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/>
    </xf>
    <xf numFmtId="0" fontId="13" fillId="0" borderId="9" xfId="0" applyFont="1" applyBorder="1" applyAlignment="1"/>
    <xf numFmtId="0" fontId="13" fillId="3" borderId="15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6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1" fillId="0" borderId="0" xfId="0" applyFont="1"/>
    <xf numFmtId="0" fontId="0" fillId="0" borderId="11" xfId="0" applyFill="1" applyBorder="1" applyAlignment="1">
      <alignment horizontal="left" vertical="center" indent="1"/>
    </xf>
    <xf numFmtId="17" fontId="15" fillId="0" borderId="0" xfId="0" quotePrefix="1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</cellXfs>
  <cellStyles count="4">
    <cellStyle name="Link" xfId="2" builtinId="8"/>
    <cellStyle name="Standard" xfId="0" builtinId="0" customBuiltin="1"/>
    <cellStyle name="Standard 2" xfId="3" xr:uid="{00000000-0005-0000-0000-000002000000}"/>
    <cellStyle name="Standard 3 2" xfId="1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000000"/>
      <color rgb="FFF2F2F2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90984126984127"/>
          <c:y val="0.11192194444444444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Schweiz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Indien</c:v>
                </c:pt>
                <c:pt idx="9">
                  <c:v>Tschechische Republ.</c:v>
                </c:pt>
                <c:pt idx="10">
                  <c:v>Belgien</c:v>
                </c:pt>
                <c:pt idx="11">
                  <c:v>Österreich</c:v>
                </c:pt>
                <c:pt idx="12">
                  <c:v>Spanien</c:v>
                </c:pt>
                <c:pt idx="13">
                  <c:v>Türkei</c:v>
                </c:pt>
                <c:pt idx="14">
                  <c:v>Liberia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1684.4995140000001</c:v>
                </c:pt>
                <c:pt idx="1">
                  <c:v>1199.58512</c:v>
                </c:pt>
                <c:pt idx="2">
                  <c:v>816.43546900000001</c:v>
                </c:pt>
                <c:pt idx="3">
                  <c:v>785.76110800000004</c:v>
                </c:pt>
                <c:pt idx="4">
                  <c:v>771.45239700000002</c:v>
                </c:pt>
                <c:pt idx="5">
                  <c:v>745.36494500000003</c:v>
                </c:pt>
                <c:pt idx="6">
                  <c:v>660.76305300000001</c:v>
                </c:pt>
                <c:pt idx="7">
                  <c:v>578.36097700000005</c:v>
                </c:pt>
                <c:pt idx="8">
                  <c:v>527.84223099999997</c:v>
                </c:pt>
                <c:pt idx="9">
                  <c:v>422.47733399999998</c:v>
                </c:pt>
                <c:pt idx="10">
                  <c:v>339.71756499999998</c:v>
                </c:pt>
                <c:pt idx="11">
                  <c:v>322.53097700000001</c:v>
                </c:pt>
                <c:pt idx="12">
                  <c:v>274.823286</c:v>
                </c:pt>
                <c:pt idx="13">
                  <c:v>266.89347299999997</c:v>
                </c:pt>
                <c:pt idx="14">
                  <c:v>211.696628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9F-4CA7-8354-7E14DBDC1223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Frankreich</c:v>
                </c:pt>
                <c:pt idx="2">
                  <c:v>Schweiz</c:v>
                </c:pt>
                <c:pt idx="3">
                  <c:v>Niederlande</c:v>
                </c:pt>
                <c:pt idx="4">
                  <c:v>Verein.Staaten (USA)</c:v>
                </c:pt>
                <c:pt idx="5">
                  <c:v>Vereinigt.Königreich</c:v>
                </c:pt>
                <c:pt idx="6">
                  <c:v>Polen</c:v>
                </c:pt>
                <c:pt idx="7">
                  <c:v>Italien</c:v>
                </c:pt>
                <c:pt idx="8">
                  <c:v>Indien</c:v>
                </c:pt>
                <c:pt idx="9">
                  <c:v>Tschechische Republ.</c:v>
                </c:pt>
                <c:pt idx="10">
                  <c:v>Belgien</c:v>
                </c:pt>
                <c:pt idx="11">
                  <c:v>Österreich</c:v>
                </c:pt>
                <c:pt idx="12">
                  <c:v>Spanien</c:v>
                </c:pt>
                <c:pt idx="13">
                  <c:v>Türkei</c:v>
                </c:pt>
                <c:pt idx="14">
                  <c:v>Liberia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729.97310200000004</c:v>
                </c:pt>
                <c:pt idx="1">
                  <c:v>1506.0642319999999</c:v>
                </c:pt>
                <c:pt idx="2">
                  <c:v>503.761369</c:v>
                </c:pt>
                <c:pt idx="3">
                  <c:v>660.54868899999997</c:v>
                </c:pt>
                <c:pt idx="4">
                  <c:v>1407.0743460000001</c:v>
                </c:pt>
                <c:pt idx="5">
                  <c:v>1111.903951</c:v>
                </c:pt>
                <c:pt idx="6">
                  <c:v>533.91747599999997</c:v>
                </c:pt>
                <c:pt idx="7">
                  <c:v>480.70899100000003</c:v>
                </c:pt>
                <c:pt idx="8">
                  <c:v>127.411382</c:v>
                </c:pt>
                <c:pt idx="9">
                  <c:v>422.80435</c:v>
                </c:pt>
                <c:pt idx="10">
                  <c:v>353.822183</c:v>
                </c:pt>
                <c:pt idx="11">
                  <c:v>261.12246599999997</c:v>
                </c:pt>
                <c:pt idx="12">
                  <c:v>154.268338</c:v>
                </c:pt>
                <c:pt idx="13">
                  <c:v>193.47773699999999</c:v>
                </c:pt>
                <c:pt idx="14">
                  <c:v>51.504255000000001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9F-4CA7-8354-7E14DBDC122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82793650793651"/>
          <c:y val="0.11609135802469135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3839.7119120000002</c:v>
                </c:pt>
                <c:pt idx="1">
                  <c:v>4255.1913299999997</c:v>
                </c:pt>
                <c:pt idx="2">
                  <c:v>4828.5024819999999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BA-4BAA-A9BA-2ACEE1E2F547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3942.928813</c:v>
                </c:pt>
                <c:pt idx="1">
                  <c:v>4330.7686329999997</c:v>
                </c:pt>
                <c:pt idx="2">
                  <c:v>4681.4218010000004</c:v>
                </c:pt>
                <c:pt idx="3">
                  <c:v>4987.1410640000004</c:v>
                </c:pt>
                <c:pt idx="4">
                  <c:v>4253.514631</c:v>
                </c:pt>
                <c:pt idx="5">
                  <c:v>4615.4101049999999</c:v>
                </c:pt>
                <c:pt idx="6">
                  <c:v>4594.5420000000004</c:v>
                </c:pt>
                <c:pt idx="7">
                  <c:v>3940.312958</c:v>
                </c:pt>
                <c:pt idx="8">
                  <c:v>4385.1809069999999</c:v>
                </c:pt>
                <c:pt idx="9">
                  <c:v>4888.2063390000003</c:v>
                </c:pt>
                <c:pt idx="10">
                  <c:v>4988.7003789999999</c:v>
                </c:pt>
                <c:pt idx="11">
                  <c:v>6189.5608590000002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5BA-4BAA-A9BA-2ACEE1E2F547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25BA-4BAA-A9BA-2ACEE1E2F547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3529.0418810000001</c:v>
                </c:pt>
                <c:pt idx="1">
                  <c:v>4504.8091969999996</c:v>
                </c:pt>
                <c:pt idx="2">
                  <c:v>5341.0880719999996</c:v>
                </c:pt>
                <c:pt idx="3">
                  <c:v>4046.5817590000001</c:v>
                </c:pt>
                <c:pt idx="4">
                  <c:v>5213.3625679999996</c:v>
                </c:pt>
                <c:pt idx="5">
                  <c:v>5032.7718180000002</c:v>
                </c:pt>
                <c:pt idx="6">
                  <c:v>4636.1399590000001</c:v>
                </c:pt>
                <c:pt idx="7">
                  <c:v>4283.8531620000003</c:v>
                </c:pt>
                <c:pt idx="8">
                  <c:v>4203.6176089999999</c:v>
                </c:pt>
                <c:pt idx="9">
                  <c:v>4956.8202419999998</c:v>
                </c:pt>
                <c:pt idx="10">
                  <c:v>4653.2868840000001</c:v>
                </c:pt>
                <c:pt idx="11">
                  <c:v>5764.255846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BA-4BAA-A9BA-2ACEE1E2F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1724714285714286"/>
          <c:y val="0.92228456790123459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4</xdr:row>
      <xdr:rowOff>9525</xdr:rowOff>
    </xdr:from>
    <xdr:to>
      <xdr:col>6</xdr:col>
      <xdr:colOff>737399</xdr:colOff>
      <xdr:row>26</xdr:row>
      <xdr:rowOff>47175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33</xdr:row>
      <xdr:rowOff>4760</xdr:rowOff>
    </xdr:from>
    <xdr:to>
      <xdr:col>6</xdr:col>
      <xdr:colOff>746924</xdr:colOff>
      <xdr:row>53</xdr:row>
      <xdr:rowOff>6260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0.02286</cdr:x>
      <cdr:y>0.01201</cdr:y>
    </cdr:from>
    <cdr:to>
      <cdr:x>0.2066</cdr:x>
      <cdr:y>0.08227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43997" y="43221"/>
          <a:ext cx="1157562" cy="2529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0.03343</cdr:x>
      <cdr:y>0.01398</cdr:y>
    </cdr:from>
    <cdr:to>
      <cdr:x>0.19677</cdr:x>
      <cdr:y>0.09674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0609" y="45295"/>
          <a:ext cx="1029042" cy="268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afen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G22"/>
  <sheetViews>
    <sheetView showGridLines="0" tabSelected="1" view="pageLayout" zoomScaleNormal="100" workbookViewId="0"/>
  </sheetViews>
  <sheetFormatPr baseColWidth="10" defaultRowHeight="12.75" x14ac:dyDescent="0.2"/>
  <cols>
    <col min="1" max="7" width="13.140625" customWidth="1"/>
  </cols>
  <sheetData>
    <row r="3" spans="1:7" ht="20.25" x14ac:dyDescent="0.3">
      <c r="A3" s="30"/>
    </row>
    <row r="4" spans="1:7" ht="20.25" x14ac:dyDescent="0.3">
      <c r="A4" s="30"/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5" t="s">
        <v>144</v>
      </c>
    </row>
    <row r="16" spans="1:7" ht="15" x14ac:dyDescent="0.2">
      <c r="G16" s="54" t="s">
        <v>163</v>
      </c>
    </row>
    <row r="17" spans="1:7" x14ac:dyDescent="0.2">
      <c r="G17" s="56"/>
    </row>
    <row r="18" spans="1:7" ht="37.5" x14ac:dyDescent="0.5">
      <c r="G18" s="31" t="s">
        <v>124</v>
      </c>
    </row>
    <row r="19" spans="1:7" ht="37.5" x14ac:dyDescent="0.5">
      <c r="G19" s="76" t="s">
        <v>164</v>
      </c>
    </row>
    <row r="20" spans="1:7" ht="16.5" x14ac:dyDescent="0.25">
      <c r="A20" s="29"/>
      <c r="B20" s="29"/>
      <c r="C20" s="29"/>
      <c r="D20" s="29"/>
      <c r="E20" s="29"/>
      <c r="F20" s="29"/>
      <c r="G20" s="56"/>
    </row>
    <row r="21" spans="1:7" ht="15" x14ac:dyDescent="0.2">
      <c r="G21" s="71" t="s">
        <v>182</v>
      </c>
    </row>
    <row r="22" spans="1:7" ht="20.25" customHeight="1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E6952-A846-4F9C-9F03-8E11A1A9D9E6}">
  <dimension ref="A1:H175"/>
  <sheetViews>
    <sheetView view="pageLayout" zoomScaleNormal="100" workbookViewId="0">
      <selection sqref="A1:H1"/>
    </sheetView>
  </sheetViews>
  <sheetFormatPr baseColWidth="10" defaultColWidth="9.5703125" defaultRowHeight="12.75" x14ac:dyDescent="0.2"/>
  <cols>
    <col min="1" max="2" width="9" customWidth="1"/>
    <col min="3" max="7" width="12.5703125" customWidth="1"/>
    <col min="8" max="8" width="9.42578125" customWidth="1"/>
    <col min="9" max="36" width="12.140625" customWidth="1"/>
  </cols>
  <sheetData>
    <row r="1" spans="1:8" s="43" customFormat="1" ht="15.75" x14ac:dyDescent="0.2">
      <c r="A1" s="139" t="s">
        <v>0</v>
      </c>
      <c r="B1" s="139"/>
      <c r="C1" s="139"/>
      <c r="D1" s="139"/>
      <c r="E1" s="139"/>
      <c r="F1" s="139"/>
      <c r="G1" s="139"/>
      <c r="H1" s="139"/>
    </row>
    <row r="2" spans="1:8" s="43" customFormat="1" x14ac:dyDescent="0.2"/>
    <row r="3" spans="1:8" s="43" customFormat="1" x14ac:dyDescent="0.2"/>
    <row r="4" spans="1:8" s="43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8" s="43" customFormat="1" x14ac:dyDescent="0.2">
      <c r="A5" s="103"/>
      <c r="B5" s="103"/>
      <c r="C5" s="103"/>
      <c r="D5" s="103"/>
      <c r="E5" s="103"/>
      <c r="F5" s="103"/>
      <c r="G5" s="103"/>
    </row>
    <row r="6" spans="1:8" s="43" customFormat="1" x14ac:dyDescent="0.2">
      <c r="A6" s="95" t="s">
        <v>184</v>
      </c>
      <c r="B6" s="140"/>
      <c r="C6" s="140"/>
      <c r="D6" s="140"/>
      <c r="E6" s="140"/>
      <c r="F6" s="140"/>
      <c r="G6" s="140"/>
    </row>
    <row r="7" spans="1:8" s="43" customFormat="1" ht="5.85" customHeight="1" x14ac:dyDescent="0.2">
      <c r="A7" s="95"/>
      <c r="B7" s="140"/>
      <c r="C7" s="140"/>
      <c r="D7" s="140"/>
      <c r="E7" s="140"/>
      <c r="F7" s="140"/>
      <c r="G7" s="140"/>
    </row>
    <row r="8" spans="1:8" s="43" customFormat="1" x14ac:dyDescent="0.2">
      <c r="A8" s="104" t="s">
        <v>126</v>
      </c>
      <c r="B8" s="105"/>
      <c r="C8" s="105"/>
      <c r="D8" s="105"/>
      <c r="E8" s="105"/>
      <c r="F8" s="105"/>
      <c r="G8" s="105"/>
    </row>
    <row r="9" spans="1:8" s="43" customFormat="1" x14ac:dyDescent="0.2">
      <c r="A9" s="105" t="s">
        <v>4</v>
      </c>
      <c r="B9" s="105"/>
      <c r="C9" s="105"/>
      <c r="D9" s="105"/>
      <c r="E9" s="105"/>
      <c r="F9" s="105"/>
      <c r="G9" s="105"/>
    </row>
    <row r="10" spans="1:8" s="43" customFormat="1" ht="5.85" customHeight="1" x14ac:dyDescent="0.2">
      <c r="A10" s="140"/>
      <c r="B10" s="140"/>
      <c r="C10" s="140"/>
      <c r="D10" s="140"/>
      <c r="E10" s="140"/>
      <c r="F10" s="140"/>
      <c r="G10" s="140"/>
    </row>
    <row r="11" spans="1:8" s="43" customFormat="1" x14ac:dyDescent="0.2">
      <c r="A11" s="141" t="s">
        <v>2</v>
      </c>
      <c r="B11" s="141"/>
      <c r="C11" s="141"/>
      <c r="D11" s="141"/>
      <c r="E11" s="141"/>
      <c r="F11" s="141"/>
      <c r="G11" s="141"/>
    </row>
    <row r="12" spans="1:8" s="43" customFormat="1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8" s="43" customFormat="1" x14ac:dyDescent="0.2">
      <c r="A13" s="140"/>
      <c r="B13" s="140"/>
      <c r="C13" s="140"/>
      <c r="D13" s="140"/>
      <c r="E13" s="140"/>
      <c r="F13" s="140"/>
      <c r="G13" s="140"/>
    </row>
    <row r="14" spans="1:8" s="43" customFormat="1" x14ac:dyDescent="0.2">
      <c r="A14" s="140"/>
      <c r="B14" s="140"/>
      <c r="C14" s="140"/>
      <c r="D14" s="140"/>
      <c r="E14" s="140"/>
      <c r="F14" s="140"/>
      <c r="G14" s="140"/>
    </row>
    <row r="15" spans="1:8" s="43" customFormat="1" ht="12.75" customHeight="1" x14ac:dyDescent="0.2">
      <c r="A15" s="104" t="s">
        <v>128</v>
      </c>
      <c r="B15" s="104"/>
      <c r="C15" s="104"/>
      <c r="D15" s="104"/>
      <c r="E15" s="96"/>
      <c r="F15" s="96"/>
      <c r="G15" s="96"/>
    </row>
    <row r="16" spans="1:8" s="43" customFormat="1" ht="5.85" customHeight="1" x14ac:dyDescent="0.2">
      <c r="A16" s="96"/>
      <c r="B16" s="97"/>
      <c r="C16" s="97"/>
      <c r="D16" s="96"/>
      <c r="E16" s="96"/>
      <c r="F16" s="96"/>
      <c r="G16" s="96"/>
    </row>
    <row r="17" spans="1:7" s="43" customFormat="1" ht="12.75" customHeight="1" x14ac:dyDescent="0.2">
      <c r="A17" s="105" t="s">
        <v>157</v>
      </c>
      <c r="B17" s="105"/>
      <c r="C17" s="105"/>
      <c r="D17" s="97"/>
      <c r="E17" s="97"/>
      <c r="F17" s="97"/>
      <c r="G17" s="97"/>
    </row>
    <row r="18" spans="1:7" s="43" customFormat="1" ht="12.75" customHeight="1" x14ac:dyDescent="0.2">
      <c r="A18" s="97" t="s">
        <v>132</v>
      </c>
      <c r="B18" s="105" t="s">
        <v>158</v>
      </c>
      <c r="C18" s="105"/>
      <c r="D18" s="97"/>
      <c r="E18" s="97"/>
      <c r="F18" s="97"/>
      <c r="G18" s="97"/>
    </row>
    <row r="19" spans="1:7" s="43" customFormat="1" ht="12.75" customHeight="1" x14ac:dyDescent="0.2">
      <c r="A19" s="97" t="s">
        <v>133</v>
      </c>
      <c r="B19" s="70" t="s">
        <v>159</v>
      </c>
      <c r="C19" s="70"/>
      <c r="D19" s="70"/>
      <c r="E19" s="97"/>
      <c r="F19" s="97"/>
      <c r="G19" s="97"/>
    </row>
    <row r="20" spans="1:7" s="43" customFormat="1" x14ac:dyDescent="0.2">
      <c r="A20" s="97"/>
      <c r="B20" s="97"/>
      <c r="C20" s="97"/>
      <c r="D20" s="97"/>
      <c r="E20" s="97"/>
      <c r="F20" s="97"/>
      <c r="G20" s="97"/>
    </row>
    <row r="21" spans="1:7" s="43" customFormat="1" ht="12.75" customHeight="1" x14ac:dyDescent="0.2">
      <c r="A21" s="104" t="s">
        <v>139</v>
      </c>
      <c r="B21" s="105"/>
      <c r="C21" s="96"/>
      <c r="D21" s="96"/>
      <c r="E21" s="96"/>
      <c r="F21" s="96"/>
      <c r="G21" s="96"/>
    </row>
    <row r="22" spans="1:7" s="43" customFormat="1" ht="5.85" customHeight="1" x14ac:dyDescent="0.2">
      <c r="A22" s="96"/>
      <c r="B22" s="97"/>
      <c r="C22" s="96"/>
      <c r="D22" s="96"/>
      <c r="E22" s="96"/>
      <c r="F22" s="96"/>
      <c r="G22" s="96"/>
    </row>
    <row r="23" spans="1:7" s="43" customFormat="1" ht="12.75" customHeight="1" x14ac:dyDescent="0.2">
      <c r="A23" s="97" t="s">
        <v>134</v>
      </c>
      <c r="B23" s="105" t="s">
        <v>135</v>
      </c>
      <c r="C23" s="105"/>
      <c r="D23" s="97"/>
      <c r="E23" s="97"/>
      <c r="F23" s="97"/>
      <c r="G23" s="97"/>
    </row>
    <row r="24" spans="1:7" s="43" customFormat="1" ht="12.75" customHeight="1" x14ac:dyDescent="0.2">
      <c r="A24" s="97" t="s">
        <v>136</v>
      </c>
      <c r="B24" s="105" t="s">
        <v>137</v>
      </c>
      <c r="C24" s="105"/>
      <c r="D24" s="97"/>
      <c r="E24" s="97"/>
      <c r="F24" s="97"/>
      <c r="G24" s="97"/>
    </row>
    <row r="25" spans="1:7" s="43" customFormat="1" ht="12.75" customHeight="1" x14ac:dyDescent="0.2">
      <c r="A25" s="97"/>
      <c r="B25" s="105"/>
      <c r="C25" s="105"/>
      <c r="D25" s="97"/>
      <c r="E25" s="97"/>
      <c r="F25" s="97"/>
      <c r="G25" s="97"/>
    </row>
    <row r="26" spans="1:7" s="43" customFormat="1" x14ac:dyDescent="0.2">
      <c r="A26" s="140"/>
      <c r="B26" s="140"/>
      <c r="C26" s="140"/>
      <c r="D26" s="140"/>
      <c r="E26" s="140"/>
      <c r="F26" s="140"/>
      <c r="G26" s="140"/>
    </row>
    <row r="27" spans="1:7" s="43" customFormat="1" x14ac:dyDescent="0.2">
      <c r="A27" s="140" t="s">
        <v>140</v>
      </c>
      <c r="B27" s="70" t="s">
        <v>141</v>
      </c>
      <c r="C27" s="140"/>
      <c r="D27" s="140"/>
      <c r="E27" s="140"/>
      <c r="F27" s="140"/>
      <c r="G27" s="140"/>
    </row>
    <row r="28" spans="1:7" s="43" customFormat="1" x14ac:dyDescent="0.2">
      <c r="A28" s="140"/>
      <c r="B28" s="140"/>
      <c r="C28" s="140"/>
      <c r="D28" s="140"/>
      <c r="E28" s="140"/>
      <c r="F28" s="140"/>
      <c r="G28" s="140"/>
    </row>
    <row r="29" spans="1:7" s="43" customFormat="1" ht="27.75" customHeight="1" x14ac:dyDescent="0.2">
      <c r="A29" s="142" t="s">
        <v>183</v>
      </c>
      <c r="B29" s="105"/>
      <c r="C29" s="105"/>
      <c r="D29" s="105"/>
      <c r="E29" s="105"/>
      <c r="F29" s="105"/>
      <c r="G29" s="105"/>
    </row>
    <row r="30" spans="1:7" s="43" customFormat="1" ht="41.85" customHeight="1" x14ac:dyDescent="0.2">
      <c r="A30" s="105" t="s">
        <v>146</v>
      </c>
      <c r="B30" s="105"/>
      <c r="C30" s="105"/>
      <c r="D30" s="105"/>
      <c r="E30" s="105"/>
      <c r="F30" s="105"/>
      <c r="G30" s="105"/>
    </row>
    <row r="31" spans="1:7" s="43" customFormat="1" x14ac:dyDescent="0.2">
      <c r="A31" s="140"/>
      <c r="B31" s="140"/>
      <c r="C31" s="140"/>
      <c r="D31" s="140"/>
      <c r="E31" s="140"/>
      <c r="F31" s="140"/>
      <c r="G31" s="140"/>
    </row>
    <row r="32" spans="1:7" s="43" customFormat="1" x14ac:dyDescent="0.2">
      <c r="A32" s="140"/>
      <c r="B32" s="140"/>
      <c r="C32" s="140"/>
      <c r="D32" s="140"/>
      <c r="E32" s="140"/>
      <c r="F32" s="140"/>
      <c r="G32" s="140"/>
    </row>
    <row r="33" spans="1:7" s="43" customFormat="1" x14ac:dyDescent="0.2">
      <c r="A33" s="140"/>
      <c r="B33" s="140"/>
      <c r="C33" s="140"/>
      <c r="D33" s="140"/>
      <c r="E33" s="140"/>
      <c r="F33" s="140"/>
      <c r="G33" s="140"/>
    </row>
    <row r="34" spans="1:7" s="43" customFormat="1" x14ac:dyDescent="0.2">
      <c r="A34" s="140"/>
      <c r="B34" s="140"/>
      <c r="C34" s="140"/>
      <c r="D34" s="140"/>
      <c r="E34" s="140"/>
      <c r="F34" s="140"/>
      <c r="G34" s="140"/>
    </row>
    <row r="35" spans="1:7" s="43" customFormat="1" x14ac:dyDescent="0.2">
      <c r="A35" s="140"/>
      <c r="B35" s="140"/>
      <c r="C35" s="140"/>
      <c r="D35" s="140"/>
      <c r="E35" s="140"/>
      <c r="F35" s="140"/>
      <c r="G35" s="140"/>
    </row>
    <row r="36" spans="1:7" s="43" customFormat="1" x14ac:dyDescent="0.2">
      <c r="A36" s="140"/>
      <c r="B36" s="140"/>
      <c r="C36" s="140"/>
      <c r="D36" s="140"/>
      <c r="E36" s="140"/>
      <c r="F36" s="140"/>
      <c r="G36" s="140"/>
    </row>
    <row r="37" spans="1:7" s="43" customFormat="1" x14ac:dyDescent="0.2">
      <c r="A37" s="140"/>
      <c r="B37" s="140"/>
      <c r="C37" s="140"/>
      <c r="D37" s="140"/>
      <c r="E37" s="140"/>
      <c r="F37" s="140"/>
      <c r="G37" s="140"/>
    </row>
    <row r="38" spans="1:7" s="43" customFormat="1" x14ac:dyDescent="0.2">
      <c r="A38" s="140"/>
      <c r="B38" s="140"/>
      <c r="C38" s="140"/>
      <c r="D38" s="140"/>
      <c r="E38" s="140"/>
      <c r="F38" s="140"/>
      <c r="G38" s="140"/>
    </row>
    <row r="39" spans="1:7" s="43" customFormat="1" x14ac:dyDescent="0.2">
      <c r="A39" s="140"/>
      <c r="B39" s="140"/>
      <c r="C39" s="140"/>
      <c r="D39" s="140"/>
      <c r="E39" s="140"/>
      <c r="F39" s="140"/>
      <c r="G39" s="140"/>
    </row>
    <row r="40" spans="1:7" s="43" customFormat="1" x14ac:dyDescent="0.2">
      <c r="A40" s="140"/>
      <c r="B40" s="140"/>
      <c r="C40" s="140"/>
      <c r="D40" s="140"/>
      <c r="E40" s="140"/>
      <c r="F40" s="140"/>
      <c r="G40" s="140"/>
    </row>
    <row r="41" spans="1:7" s="43" customFormat="1" x14ac:dyDescent="0.2">
      <c r="A41" s="103" t="s">
        <v>142</v>
      </c>
      <c r="B41" s="103"/>
      <c r="C41" s="140"/>
      <c r="D41" s="140"/>
      <c r="E41" s="140"/>
      <c r="F41" s="140"/>
      <c r="G41" s="140"/>
    </row>
    <row r="42" spans="1:7" s="43" customFormat="1" x14ac:dyDescent="0.2">
      <c r="A42" s="140"/>
      <c r="B42" s="140"/>
      <c r="C42" s="140"/>
      <c r="D42" s="140"/>
      <c r="E42" s="140"/>
      <c r="F42" s="140"/>
      <c r="G42" s="140"/>
    </row>
    <row r="43" spans="1:7" s="43" customFormat="1" x14ac:dyDescent="0.2">
      <c r="A43" s="7">
        <v>0</v>
      </c>
      <c r="B43" s="8" t="s">
        <v>5</v>
      </c>
      <c r="C43" s="140"/>
      <c r="D43" s="140"/>
      <c r="E43" s="140"/>
      <c r="F43" s="140"/>
      <c r="G43" s="140"/>
    </row>
    <row r="44" spans="1:7" s="43" customFormat="1" x14ac:dyDescent="0.2">
      <c r="A44" s="8" t="s">
        <v>19</v>
      </c>
      <c r="B44" s="8" t="s">
        <v>6</v>
      </c>
      <c r="C44" s="140"/>
      <c r="D44" s="140"/>
      <c r="E44" s="140"/>
      <c r="F44" s="140"/>
      <c r="G44" s="140"/>
    </row>
    <row r="45" spans="1:7" s="43" customFormat="1" x14ac:dyDescent="0.2">
      <c r="A45" s="8" t="s">
        <v>20</v>
      </c>
      <c r="B45" s="8" t="s">
        <v>7</v>
      </c>
      <c r="C45" s="140"/>
      <c r="D45" s="140"/>
      <c r="E45" s="140"/>
      <c r="F45" s="140"/>
      <c r="G45" s="140"/>
    </row>
    <row r="46" spans="1:7" s="43" customFormat="1" x14ac:dyDescent="0.2">
      <c r="A46" s="8" t="s">
        <v>21</v>
      </c>
      <c r="B46" s="8" t="s">
        <v>8</v>
      </c>
      <c r="C46" s="140"/>
      <c r="D46" s="140"/>
      <c r="E46" s="140"/>
      <c r="F46" s="140"/>
      <c r="G46" s="140"/>
    </row>
    <row r="47" spans="1:7" s="43" customFormat="1" x14ac:dyDescent="0.2">
      <c r="A47" s="8" t="s">
        <v>15</v>
      </c>
      <c r="B47" s="8" t="s">
        <v>9</v>
      </c>
      <c r="C47" s="140"/>
      <c r="D47" s="140"/>
      <c r="E47" s="140"/>
      <c r="F47" s="140"/>
      <c r="G47" s="140"/>
    </row>
    <row r="48" spans="1:7" s="43" customFormat="1" x14ac:dyDescent="0.2">
      <c r="A48" s="8" t="s">
        <v>16</v>
      </c>
      <c r="B48" s="8" t="s">
        <v>10</v>
      </c>
      <c r="C48" s="140"/>
      <c r="D48" s="140"/>
      <c r="E48" s="140"/>
      <c r="F48" s="140"/>
      <c r="G48" s="140"/>
    </row>
    <row r="49" spans="1:7" s="43" customFormat="1" x14ac:dyDescent="0.2">
      <c r="A49" s="8" t="s">
        <v>17</v>
      </c>
      <c r="B49" s="8" t="s">
        <v>11</v>
      </c>
      <c r="C49" s="140"/>
      <c r="D49" s="140"/>
      <c r="E49" s="140"/>
      <c r="F49" s="140"/>
      <c r="G49" s="140"/>
    </row>
    <row r="50" spans="1:7" s="43" customFormat="1" x14ac:dyDescent="0.2">
      <c r="A50" s="8" t="s">
        <v>18</v>
      </c>
      <c r="B50" s="8" t="s">
        <v>12</v>
      </c>
      <c r="C50" s="140"/>
      <c r="D50" s="140"/>
      <c r="E50" s="140"/>
      <c r="F50" s="140"/>
      <c r="G50" s="140"/>
    </row>
    <row r="51" spans="1:7" s="43" customFormat="1" x14ac:dyDescent="0.2">
      <c r="A51" s="8" t="s">
        <v>143</v>
      </c>
      <c r="B51" s="8" t="s">
        <v>13</v>
      </c>
      <c r="C51" s="140"/>
      <c r="D51" s="140"/>
      <c r="E51" s="140"/>
      <c r="F51" s="140"/>
      <c r="G51" s="140"/>
    </row>
    <row r="52" spans="1:7" s="43" customFormat="1" x14ac:dyDescent="0.2">
      <c r="A52" s="8" t="s">
        <v>138</v>
      </c>
      <c r="B52" s="8" t="s">
        <v>14</v>
      </c>
      <c r="C52" s="140"/>
      <c r="D52" s="140"/>
      <c r="E52" s="140"/>
      <c r="F52" s="140"/>
      <c r="G52" s="140"/>
    </row>
    <row r="53" spans="1:7" s="43" customFormat="1" x14ac:dyDescent="0.2"/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</sheetData>
  <mergeCells count="17">
    <mergeCell ref="B24:C24"/>
    <mergeCell ref="B25:C25"/>
    <mergeCell ref="A29:G29"/>
    <mergeCell ref="A30:G30"/>
    <mergeCell ref="A41:B41"/>
    <mergeCell ref="A15:D15"/>
    <mergeCell ref="A12:G12"/>
    <mergeCell ref="A17:C17"/>
    <mergeCell ref="B18:C18"/>
    <mergeCell ref="A21:B21"/>
    <mergeCell ref="B23:C23"/>
    <mergeCell ref="A1:H1"/>
    <mergeCell ref="A4:G4"/>
    <mergeCell ref="A5:G5"/>
    <mergeCell ref="A8:G8"/>
    <mergeCell ref="A9:G9"/>
    <mergeCell ref="A11:G11"/>
  </mergeCells>
  <hyperlinks>
    <hyperlink ref="B26" r:id="rId1" display="www.statistik-nord.de" xr:uid="{B1C9905C-EDF0-4BE5-8266-5E785A75EE57}"/>
    <hyperlink ref="B27" r:id="rId2" xr:uid="{5DEF4F2F-D86C-4D28-BA9C-0BF26AD0DFD2}"/>
    <hyperlink ref="B19" r:id="rId3" display="mailto:hafen@statistik-nord.de" xr:uid="{9D02459B-76B2-4A8F-9CAA-4F505E8F3707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35.5703125" style="5" customWidth="1"/>
    <col min="2" max="6" width="9" customWidth="1"/>
    <col min="7" max="7" width="11.5703125" customWidth="1"/>
  </cols>
  <sheetData>
    <row r="1" spans="1:7" x14ac:dyDescent="0.2">
      <c r="A1" s="107" t="s">
        <v>149</v>
      </c>
      <c r="B1" s="107"/>
      <c r="C1" s="107"/>
      <c r="D1" s="107"/>
      <c r="E1" s="107"/>
      <c r="F1" s="107"/>
      <c r="G1" s="107"/>
    </row>
    <row r="2" spans="1:7" x14ac:dyDescent="0.2">
      <c r="A2" s="143"/>
    </row>
    <row r="3" spans="1:7" s="9" customFormat="1" ht="26.25" customHeight="1" x14ac:dyDescent="0.2">
      <c r="A3" s="115" t="s">
        <v>131</v>
      </c>
      <c r="B3" s="77" t="s">
        <v>112</v>
      </c>
      <c r="C3" s="77" t="s">
        <v>113</v>
      </c>
      <c r="D3" s="77" t="s">
        <v>114</v>
      </c>
      <c r="E3" s="110" t="s">
        <v>165</v>
      </c>
      <c r="F3" s="111"/>
      <c r="G3" s="112"/>
    </row>
    <row r="4" spans="1:7" s="9" customFormat="1" ht="18" customHeight="1" x14ac:dyDescent="0.2">
      <c r="A4" s="116"/>
      <c r="B4" s="108" t="s">
        <v>166</v>
      </c>
      <c r="C4" s="109"/>
      <c r="D4" s="109"/>
      <c r="E4" s="34" t="s">
        <v>166</v>
      </c>
      <c r="F4" s="34" t="s">
        <v>167</v>
      </c>
      <c r="G4" s="113" t="s">
        <v>150</v>
      </c>
    </row>
    <row r="5" spans="1:7" s="9" customFormat="1" ht="17.25" customHeight="1" x14ac:dyDescent="0.2">
      <c r="A5" s="117"/>
      <c r="B5" s="108" t="s">
        <v>125</v>
      </c>
      <c r="C5" s="109"/>
      <c r="D5" s="109"/>
      <c r="E5" s="109"/>
      <c r="F5" s="109"/>
      <c r="G5" s="114"/>
    </row>
    <row r="6" spans="1:7" s="9" customFormat="1" ht="12.75" customHeight="1" x14ac:dyDescent="0.2">
      <c r="A6" s="144"/>
      <c r="B6" s="145"/>
      <c r="C6" s="146"/>
      <c r="D6" s="146"/>
      <c r="E6" s="146"/>
      <c r="F6" s="146"/>
      <c r="G6" s="147"/>
    </row>
    <row r="7" spans="1:7" s="9" customFormat="1" ht="12.75" customHeight="1" x14ac:dyDescent="0.2">
      <c r="A7" s="36" t="s">
        <v>22</v>
      </c>
      <c r="B7" s="78">
        <v>235.97021799999999</v>
      </c>
      <c r="C7" s="78">
        <v>233.624683</v>
      </c>
      <c r="D7" s="78">
        <v>250.984511</v>
      </c>
      <c r="E7" s="78">
        <v>720.57941200000005</v>
      </c>
      <c r="F7" s="78">
        <v>611.80213500000002</v>
      </c>
      <c r="G7" s="79">
        <v>17.779813239782172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78">
        <v>1.8450000000000001E-2</v>
      </c>
      <c r="C9" s="78">
        <v>0.15890000000000001</v>
      </c>
      <c r="D9" s="78">
        <v>0.12386</v>
      </c>
      <c r="E9" s="78">
        <v>0.30120999999999998</v>
      </c>
      <c r="F9" s="78">
        <v>0.25534000000000001</v>
      </c>
      <c r="G9" s="79">
        <v>17.964282916895115</v>
      </c>
    </row>
    <row r="10" spans="1:7" s="9" customFormat="1" ht="12.75" customHeight="1" x14ac:dyDescent="0.2">
      <c r="A10" s="46" t="s">
        <v>25</v>
      </c>
      <c r="B10" s="78">
        <v>29.853532000000001</v>
      </c>
      <c r="C10" s="78">
        <v>29.568548</v>
      </c>
      <c r="D10" s="78">
        <v>27.004273999999999</v>
      </c>
      <c r="E10" s="78">
        <v>86.426354000000003</v>
      </c>
      <c r="F10" s="78">
        <v>56.196759999999998</v>
      </c>
      <c r="G10" s="79">
        <v>53.792414366949259</v>
      </c>
    </row>
    <row r="11" spans="1:7" s="9" customFormat="1" ht="12.75" customHeight="1" x14ac:dyDescent="0.2">
      <c r="A11" s="46" t="s">
        <v>26</v>
      </c>
      <c r="B11" s="78">
        <v>171.52830700000001</v>
      </c>
      <c r="C11" s="78">
        <v>160.24098000000001</v>
      </c>
      <c r="D11" s="78">
        <v>173.87420399999999</v>
      </c>
      <c r="E11" s="78">
        <v>505.64349099999998</v>
      </c>
      <c r="F11" s="78">
        <v>483.17076200000002</v>
      </c>
      <c r="G11" s="79">
        <v>4.6510945544341382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78">
        <v>12.930078999999999</v>
      </c>
      <c r="C13" s="78">
        <v>10.754524</v>
      </c>
      <c r="D13" s="78">
        <v>17.655982999999999</v>
      </c>
      <c r="E13" s="78">
        <v>41.340586000000002</v>
      </c>
      <c r="F13" s="78">
        <v>46.072456000000003</v>
      </c>
      <c r="G13" s="79">
        <v>-10.270496541360842</v>
      </c>
    </row>
    <row r="14" spans="1:7" s="9" customFormat="1" ht="12.75" customHeight="1" x14ac:dyDescent="0.2">
      <c r="A14" s="47" t="s">
        <v>28</v>
      </c>
      <c r="B14" s="78">
        <v>34.077133000000003</v>
      </c>
      <c r="C14" s="78">
        <v>26.708834</v>
      </c>
      <c r="D14" s="78">
        <v>37.514786000000001</v>
      </c>
      <c r="E14" s="78">
        <v>98.300753</v>
      </c>
      <c r="F14" s="78">
        <v>140.29959600000001</v>
      </c>
      <c r="G14" s="79">
        <v>-29.935113284289145</v>
      </c>
    </row>
    <row r="15" spans="1:7" s="9" customFormat="1" ht="12.75" customHeight="1" x14ac:dyDescent="0.2">
      <c r="A15" s="48" t="s">
        <v>27</v>
      </c>
      <c r="B15" s="78">
        <v>34.569929000000002</v>
      </c>
      <c r="C15" s="78">
        <v>43.656255000000002</v>
      </c>
      <c r="D15" s="78">
        <v>49.982173000000003</v>
      </c>
      <c r="E15" s="78">
        <v>128.20835700000001</v>
      </c>
      <c r="F15" s="78">
        <v>72.179272999999995</v>
      </c>
      <c r="G15" s="79">
        <v>77.624893783565824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78">
        <v>3546.4210309999999</v>
      </c>
      <c r="C17" s="78">
        <v>3951.7139189999998</v>
      </c>
      <c r="D17" s="78">
        <v>4493.9623160000001</v>
      </c>
      <c r="E17" s="78">
        <v>11992.097266000001</v>
      </c>
      <c r="F17" s="78">
        <v>12154.456066999999</v>
      </c>
      <c r="G17" s="79">
        <v>-1.3357965186184799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78">
        <v>10.124560000000001</v>
      </c>
      <c r="C19" s="78">
        <v>11.552645</v>
      </c>
      <c r="D19" s="78">
        <v>12.640022999999999</v>
      </c>
      <c r="E19" s="78">
        <v>34.317228</v>
      </c>
      <c r="F19" s="78">
        <v>62.937824999999997</v>
      </c>
      <c r="G19" s="79">
        <v>-45.474397947498176</v>
      </c>
    </row>
    <row r="20" spans="1:7" s="9" customFormat="1" ht="12.75" customHeight="1" x14ac:dyDescent="0.2">
      <c r="A20" s="48" t="s">
        <v>33</v>
      </c>
      <c r="B20" s="78">
        <v>1035.5735070000001</v>
      </c>
      <c r="C20" s="78">
        <v>923.94848100000002</v>
      </c>
      <c r="D20" s="78">
        <v>918.78228799999999</v>
      </c>
      <c r="E20" s="78">
        <v>2878.3042759999998</v>
      </c>
      <c r="F20" s="78">
        <v>2852.6732219999999</v>
      </c>
      <c r="G20" s="79">
        <v>0.89849246672670802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78">
        <v>4.7796589999999997</v>
      </c>
      <c r="C22" s="78">
        <v>6.0750679999999999</v>
      </c>
      <c r="D22" s="78">
        <v>5.8437710000000003</v>
      </c>
      <c r="E22" s="78">
        <v>16.698498000000001</v>
      </c>
      <c r="F22" s="78">
        <v>13.59013</v>
      </c>
      <c r="G22" s="79">
        <v>22.872246255186667</v>
      </c>
    </row>
    <row r="23" spans="1:7" s="9" customFormat="1" ht="12.75" customHeight="1" x14ac:dyDescent="0.2">
      <c r="A23" s="38" t="s">
        <v>36</v>
      </c>
      <c r="B23" s="78">
        <v>122.947012</v>
      </c>
      <c r="C23" s="78">
        <v>53.292952</v>
      </c>
      <c r="D23" s="78">
        <v>46.873064999999997</v>
      </c>
      <c r="E23" s="78">
        <v>223.11302900000001</v>
      </c>
      <c r="F23" s="78">
        <v>192.985601</v>
      </c>
      <c r="G23" s="79">
        <v>15.611231016141986</v>
      </c>
    </row>
    <row r="24" spans="1:7" s="9" customFormat="1" ht="12.75" customHeight="1" x14ac:dyDescent="0.2">
      <c r="A24" s="38" t="s">
        <v>38</v>
      </c>
      <c r="B24" s="78">
        <v>27.190569</v>
      </c>
      <c r="C24" s="78">
        <v>23.421368999999999</v>
      </c>
      <c r="D24" s="78">
        <v>24.529786000000001</v>
      </c>
      <c r="E24" s="78">
        <v>75.141723999999996</v>
      </c>
      <c r="F24" s="78">
        <v>70.148595</v>
      </c>
      <c r="G24" s="79">
        <v>7.1179315850873337</v>
      </c>
    </row>
    <row r="25" spans="1:7" s="9" customFormat="1" ht="12.75" customHeight="1" x14ac:dyDescent="0.2">
      <c r="A25" s="38" t="s">
        <v>37</v>
      </c>
      <c r="B25" s="78">
        <v>335.308516</v>
      </c>
      <c r="C25" s="78">
        <v>342.89531599999998</v>
      </c>
      <c r="D25" s="78">
        <v>341.74724900000001</v>
      </c>
      <c r="E25" s="78">
        <v>1019.951081</v>
      </c>
      <c r="F25" s="78">
        <v>1178.605861</v>
      </c>
      <c r="G25" s="79">
        <v>-13.461224421995297</v>
      </c>
    </row>
    <row r="26" spans="1:7" s="9" customFormat="1" ht="12.75" customHeight="1" x14ac:dyDescent="0.2">
      <c r="A26" s="49" t="s">
        <v>39</v>
      </c>
      <c r="B26" s="78">
        <v>2500.722964</v>
      </c>
      <c r="C26" s="78">
        <v>3016.2127930000001</v>
      </c>
      <c r="D26" s="78">
        <v>3562.5400049999998</v>
      </c>
      <c r="E26" s="78">
        <v>9079.475762</v>
      </c>
      <c r="F26" s="78">
        <v>9238.8450200000007</v>
      </c>
      <c r="G26" s="79">
        <v>-1.7249911396392292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78">
        <v>346.52299199999999</v>
      </c>
      <c r="C28" s="78">
        <v>324.00897600000002</v>
      </c>
      <c r="D28" s="78">
        <v>316.54660000000001</v>
      </c>
      <c r="E28" s="78">
        <v>987.07856800000002</v>
      </c>
      <c r="F28" s="78">
        <v>880.300567</v>
      </c>
      <c r="G28" s="79">
        <v>12.129720802508601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78">
        <v>22.843613999999999</v>
      </c>
      <c r="C30" s="78">
        <v>21.205953000000001</v>
      </c>
      <c r="D30" s="78">
        <v>22.081706000000001</v>
      </c>
      <c r="E30" s="78">
        <v>66.131272999999993</v>
      </c>
      <c r="F30" s="78">
        <v>75.084203000000002</v>
      </c>
      <c r="G30" s="79">
        <v>-11.923853010732515</v>
      </c>
    </row>
    <row r="31" spans="1:7" s="9" customFormat="1" ht="12.75" customHeight="1" x14ac:dyDescent="0.2">
      <c r="A31" s="51" t="s">
        <v>43</v>
      </c>
      <c r="B31" s="78">
        <v>69.810351999999995</v>
      </c>
      <c r="C31" s="78">
        <v>50.097501000000001</v>
      </c>
      <c r="D31" s="78">
        <v>50.962992</v>
      </c>
      <c r="E31" s="78">
        <v>170.870845</v>
      </c>
      <c r="F31" s="78">
        <v>155.30840699999999</v>
      </c>
      <c r="G31" s="79">
        <v>10.020344874183152</v>
      </c>
    </row>
    <row r="32" spans="1:7" s="9" customFormat="1" ht="12.75" customHeight="1" x14ac:dyDescent="0.2">
      <c r="A32" s="51" t="s">
        <v>42</v>
      </c>
      <c r="B32" s="78">
        <v>109.53415</v>
      </c>
      <c r="C32" s="78">
        <v>120.48245799999999</v>
      </c>
      <c r="D32" s="78">
        <v>127.884051</v>
      </c>
      <c r="E32" s="78">
        <v>357.90065900000002</v>
      </c>
      <c r="F32" s="78">
        <v>290.72693900000002</v>
      </c>
      <c r="G32" s="79">
        <v>23.10543365229735</v>
      </c>
    </row>
    <row r="33" spans="1:7" s="9" customFormat="1" ht="12.75" customHeight="1" x14ac:dyDescent="0.2">
      <c r="A33" s="40" t="s">
        <v>44</v>
      </c>
      <c r="B33" s="78">
        <v>2154.1999719999999</v>
      </c>
      <c r="C33" s="78">
        <v>2692.2038170000001</v>
      </c>
      <c r="D33" s="78">
        <v>3245.9934050000002</v>
      </c>
      <c r="E33" s="78">
        <v>8092.3971940000001</v>
      </c>
      <c r="F33" s="78">
        <v>8358.5444530000004</v>
      </c>
      <c r="G33" s="79">
        <v>-3.1841340378883274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155</v>
      </c>
      <c r="B35" s="78">
        <v>5.6211869999999999</v>
      </c>
      <c r="C35" s="78">
        <v>5.3224939999999998</v>
      </c>
      <c r="D35" s="78">
        <v>5.4936090000000002</v>
      </c>
      <c r="E35" s="78">
        <v>16.437290000000001</v>
      </c>
      <c r="F35" s="78">
        <v>14.688770999999999</v>
      </c>
      <c r="G35" s="79">
        <v>11.903780105224598</v>
      </c>
    </row>
    <row r="36" spans="1:7" s="9" customFormat="1" ht="12.75" customHeight="1" x14ac:dyDescent="0.2">
      <c r="A36" s="51" t="s">
        <v>45</v>
      </c>
      <c r="B36" s="78">
        <v>15.763761000000001</v>
      </c>
      <c r="C36" s="78">
        <v>16.523883999999999</v>
      </c>
      <c r="D36" s="78">
        <v>15.823808</v>
      </c>
      <c r="E36" s="78">
        <v>48.111452999999997</v>
      </c>
      <c r="F36" s="78">
        <v>44.73292</v>
      </c>
      <c r="G36" s="79">
        <v>7.5526770888195927</v>
      </c>
    </row>
    <row r="37" spans="1:7" s="9" customFormat="1" ht="12.75" customHeight="1" x14ac:dyDescent="0.2">
      <c r="A37" s="51" t="s">
        <v>156</v>
      </c>
      <c r="B37" s="78">
        <v>32.717759000000001</v>
      </c>
      <c r="C37" s="78">
        <v>37.68524</v>
      </c>
      <c r="D37" s="78">
        <v>33.627119999999998</v>
      </c>
      <c r="E37" s="78">
        <v>104.030119</v>
      </c>
      <c r="F37" s="78">
        <v>91.891406000000003</v>
      </c>
      <c r="G37" s="79">
        <v>13.209845760766783</v>
      </c>
    </row>
    <row r="38" spans="1:7" s="9" customFormat="1" ht="12.75" customHeight="1" x14ac:dyDescent="0.2">
      <c r="A38" s="51" t="s">
        <v>46</v>
      </c>
      <c r="B38" s="78">
        <v>212.348456</v>
      </c>
      <c r="C38" s="78">
        <v>201.98187300000001</v>
      </c>
      <c r="D38" s="78">
        <v>247.933697</v>
      </c>
      <c r="E38" s="78">
        <v>662.26402599999994</v>
      </c>
      <c r="F38" s="78">
        <v>696.10082499999999</v>
      </c>
      <c r="G38" s="79">
        <v>-4.8609048840015419</v>
      </c>
    </row>
    <row r="39" spans="1:7" s="9" customFormat="1" ht="12.75" customHeight="1" x14ac:dyDescent="0.2">
      <c r="A39" s="51" t="s">
        <v>47</v>
      </c>
      <c r="B39" s="78">
        <v>83.074842000000004</v>
      </c>
      <c r="C39" s="78">
        <v>87.923792000000006</v>
      </c>
      <c r="D39" s="78">
        <v>89.189909</v>
      </c>
      <c r="E39" s="78">
        <v>260.18854299999998</v>
      </c>
      <c r="F39" s="78">
        <v>243.04572300000001</v>
      </c>
      <c r="G39" s="79">
        <v>7.0533312779176072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78">
        <v>26.184628</v>
      </c>
      <c r="C41" s="78">
        <v>25.924254000000001</v>
      </c>
      <c r="D41" s="78">
        <v>29.505336</v>
      </c>
      <c r="E41" s="78">
        <v>81.614217999999994</v>
      </c>
      <c r="F41" s="78">
        <v>84.665248000000005</v>
      </c>
      <c r="G41" s="79">
        <v>-3.603639122394128</v>
      </c>
    </row>
    <row r="42" spans="1:7" s="9" customFormat="1" ht="12.75" customHeight="1" x14ac:dyDescent="0.2">
      <c r="A42" s="51" t="s">
        <v>50</v>
      </c>
      <c r="B42" s="78">
        <v>45.964086999999999</v>
      </c>
      <c r="C42" s="78">
        <v>43.197015</v>
      </c>
      <c r="D42" s="78">
        <v>46.139446</v>
      </c>
      <c r="E42" s="78">
        <v>135.30054799999999</v>
      </c>
      <c r="F42" s="78">
        <v>132.56157400000001</v>
      </c>
      <c r="G42" s="79">
        <v>2.0661900106888993</v>
      </c>
    </row>
    <row r="43" spans="1:7" s="9" customFormat="1" ht="12.75" customHeight="1" x14ac:dyDescent="0.2">
      <c r="A43" s="51" t="s">
        <v>51</v>
      </c>
      <c r="B43" s="78">
        <v>31.103296</v>
      </c>
      <c r="C43" s="78">
        <v>51.697260999999997</v>
      </c>
      <c r="D43" s="78">
        <v>34.697988000000002</v>
      </c>
      <c r="E43" s="78">
        <v>117.49854499999999</v>
      </c>
      <c r="F43" s="78">
        <v>107.168965</v>
      </c>
      <c r="G43" s="79">
        <v>9.6385926653299236</v>
      </c>
    </row>
    <row r="44" spans="1:7" s="9" customFormat="1" ht="12.75" customHeight="1" x14ac:dyDescent="0.2">
      <c r="A44" s="51" t="s">
        <v>52</v>
      </c>
      <c r="B44" s="78">
        <v>60.889541999999999</v>
      </c>
      <c r="C44" s="78">
        <v>75.828670000000002</v>
      </c>
      <c r="D44" s="78">
        <v>198.518777</v>
      </c>
      <c r="E44" s="78">
        <v>335.23698899999999</v>
      </c>
      <c r="F44" s="78">
        <v>141.49859000000001</v>
      </c>
      <c r="G44" s="79">
        <v>136.91896081791344</v>
      </c>
    </row>
    <row r="45" spans="1:7" s="9" customFormat="1" ht="12.75" customHeight="1" x14ac:dyDescent="0.2">
      <c r="A45" s="51" t="s">
        <v>53</v>
      </c>
      <c r="B45" s="78">
        <v>1070.3338699999999</v>
      </c>
      <c r="C45" s="78">
        <v>1608.235952</v>
      </c>
      <c r="D45" s="78">
        <v>1992.731996</v>
      </c>
      <c r="E45" s="78">
        <v>4671.3018179999999</v>
      </c>
      <c r="F45" s="78">
        <v>5194.3017959999997</v>
      </c>
      <c r="G45" s="79">
        <v>-10.068725278972991</v>
      </c>
    </row>
    <row r="46" spans="1:7" s="9" customFormat="1" ht="12.75" customHeight="1" x14ac:dyDescent="0.2">
      <c r="A46" s="51" t="s">
        <v>54</v>
      </c>
      <c r="B46" s="78">
        <v>137.773912</v>
      </c>
      <c r="C46" s="78">
        <v>138.45996</v>
      </c>
      <c r="D46" s="78">
        <v>168.88596200000001</v>
      </c>
      <c r="E46" s="78">
        <v>445.11983400000003</v>
      </c>
      <c r="F46" s="78">
        <v>434.45419399999997</v>
      </c>
      <c r="G46" s="79">
        <v>2.4549515569873961</v>
      </c>
    </row>
    <row r="47" spans="1:7" s="9" customFormat="1" ht="12" x14ac:dyDescent="0.2">
      <c r="A47" s="37"/>
    </row>
    <row r="48" spans="1:7" s="9" customFormat="1" ht="24" x14ac:dyDescent="0.2">
      <c r="A48" s="41" t="s">
        <v>186</v>
      </c>
      <c r="B48" s="78">
        <v>57.320663000000003</v>
      </c>
      <c r="C48" s="78">
        <v>69.852727999999999</v>
      </c>
      <c r="D48" s="78">
        <v>83.555655000000002</v>
      </c>
      <c r="E48" s="78">
        <v>210.72904600000001</v>
      </c>
      <c r="F48" s="78">
        <v>188.86104499999999</v>
      </c>
      <c r="G48" s="79">
        <v>11.578883829643132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80">
        <v>3839.7119120000002</v>
      </c>
      <c r="C50" s="81">
        <v>4255.1913299999997</v>
      </c>
      <c r="D50" s="81">
        <v>4828.5024819999999</v>
      </c>
      <c r="E50" s="81">
        <v>12923.405724</v>
      </c>
      <c r="F50" s="81">
        <v>12955.119247000001</v>
      </c>
      <c r="G50" s="82">
        <v>-0.24479529979892334</v>
      </c>
    </row>
    <row r="51" spans="1:7" ht="12" customHeight="1" x14ac:dyDescent="0.2">
      <c r="A51" s="143"/>
    </row>
    <row r="52" spans="1:7" x14ac:dyDescent="0.2">
      <c r="A52" s="33" t="s">
        <v>148</v>
      </c>
    </row>
    <row r="53" spans="1:7" x14ac:dyDescent="0.2">
      <c r="A53" s="98" t="s">
        <v>129</v>
      </c>
      <c r="B53" s="98"/>
      <c r="C53" s="98"/>
      <c r="D53" s="98"/>
      <c r="E53" s="98"/>
      <c r="F53" s="98"/>
      <c r="G53" s="98"/>
    </row>
    <row r="54" spans="1:7" x14ac:dyDescent="0.2">
      <c r="A54" s="106" t="s">
        <v>130</v>
      </c>
      <c r="B54" s="106"/>
      <c r="C54" s="106"/>
      <c r="D54" s="106"/>
      <c r="E54" s="106"/>
      <c r="F54" s="106"/>
      <c r="G54" s="106"/>
    </row>
    <row r="55" spans="1:7" x14ac:dyDescent="0.2">
      <c r="A55" s="143"/>
    </row>
    <row r="56" spans="1:7" x14ac:dyDescent="0.2">
      <c r="A56" s="143"/>
    </row>
    <row r="57" spans="1:7" x14ac:dyDescent="0.2">
      <c r="A57" s="143"/>
    </row>
    <row r="58" spans="1:7" x14ac:dyDescent="0.2">
      <c r="A58" s="143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7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80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5.5703125" customWidth="1"/>
    <col min="2" max="6" width="9" customWidth="1"/>
    <col min="7" max="7" width="11.5703125" customWidth="1"/>
    <col min="8" max="10" width="11.42578125" customWidth="1"/>
    <col min="11" max="26" width="12.5703125" customWidth="1"/>
  </cols>
  <sheetData>
    <row r="1" spans="1:9" ht="12.75" customHeight="1" x14ac:dyDescent="0.2">
      <c r="A1" s="118" t="s">
        <v>151</v>
      </c>
      <c r="B1" s="119"/>
      <c r="C1" s="119"/>
      <c r="D1" s="119"/>
      <c r="E1" s="119"/>
      <c r="F1" s="119"/>
      <c r="G1" s="119"/>
    </row>
    <row r="2" spans="1:9" ht="12.75" customHeight="1" x14ac:dyDescent="0.2">
      <c r="A2" s="52"/>
      <c r="B2" s="53"/>
      <c r="C2" s="53"/>
      <c r="D2" s="53"/>
      <c r="E2" s="53"/>
      <c r="F2" s="53"/>
      <c r="G2" s="53"/>
    </row>
    <row r="3" spans="1:9" ht="26.1" customHeight="1" x14ac:dyDescent="0.2">
      <c r="A3" s="121" t="s">
        <v>56</v>
      </c>
      <c r="B3" s="83" t="s">
        <v>112</v>
      </c>
      <c r="C3" s="83" t="s">
        <v>113</v>
      </c>
      <c r="D3" s="83" t="s">
        <v>114</v>
      </c>
      <c r="E3" s="125" t="s">
        <v>165</v>
      </c>
      <c r="F3" s="125"/>
      <c r="G3" s="126"/>
    </row>
    <row r="4" spans="1:9" ht="24" customHeight="1" x14ac:dyDescent="0.2">
      <c r="A4" s="122"/>
      <c r="B4" s="120" t="s">
        <v>168</v>
      </c>
      <c r="C4" s="109"/>
      <c r="D4" s="109"/>
      <c r="E4" s="84" t="s">
        <v>168</v>
      </c>
      <c r="F4" s="84" t="s">
        <v>169</v>
      </c>
      <c r="G4" s="127" t="s">
        <v>147</v>
      </c>
    </row>
    <row r="5" spans="1:9" ht="17.25" customHeight="1" x14ac:dyDescent="0.2">
      <c r="A5" s="123"/>
      <c r="B5" s="109" t="s">
        <v>125</v>
      </c>
      <c r="C5" s="124"/>
      <c r="D5" s="124"/>
      <c r="E5" s="124"/>
      <c r="F5" s="124"/>
      <c r="G5" s="128"/>
    </row>
    <row r="6" spans="1:9" ht="12" customHeight="1" x14ac:dyDescent="0.2">
      <c r="A6" s="35"/>
      <c r="B6" s="9"/>
      <c r="C6" s="9"/>
      <c r="D6" s="9"/>
      <c r="E6" s="9"/>
      <c r="F6" s="9"/>
      <c r="G6" s="9"/>
    </row>
    <row r="7" spans="1:9" ht="12.75" customHeight="1" x14ac:dyDescent="0.2">
      <c r="A7" s="60" t="s">
        <v>57</v>
      </c>
      <c r="B7" s="78">
        <v>2194.8893499999999</v>
      </c>
      <c r="C7" s="78">
        <v>2801.5482149999998</v>
      </c>
      <c r="D7" s="78">
        <v>2763.4415650000001</v>
      </c>
      <c r="E7" s="78">
        <v>7759.8791300000003</v>
      </c>
      <c r="F7" s="78">
        <v>8152.2442140000003</v>
      </c>
      <c r="G7" s="79">
        <v>-4.8129701920139354</v>
      </c>
      <c r="I7" s="99"/>
    </row>
    <row r="8" spans="1:9" ht="12.75" customHeight="1" x14ac:dyDescent="0.2">
      <c r="A8" s="64" t="s">
        <v>23</v>
      </c>
      <c r="B8" s="9"/>
      <c r="C8" s="9"/>
      <c r="D8" s="9"/>
      <c r="E8" s="9"/>
      <c r="F8" s="9"/>
      <c r="G8" s="9"/>
      <c r="I8" s="99"/>
    </row>
    <row r="9" spans="1:9" ht="12.75" customHeight="1" x14ac:dyDescent="0.2">
      <c r="A9" s="64" t="s">
        <v>58</v>
      </c>
      <c r="B9" s="78">
        <v>1540.8528659999999</v>
      </c>
      <c r="C9" s="78">
        <v>1950.7935669999999</v>
      </c>
      <c r="D9" s="78">
        <v>2173.909408</v>
      </c>
      <c r="E9" s="78">
        <v>5665.5558410000003</v>
      </c>
      <c r="F9" s="78">
        <v>6202.6018020000001</v>
      </c>
      <c r="G9" s="79">
        <v>-8.6583981713420997</v>
      </c>
      <c r="I9" s="99"/>
    </row>
    <row r="10" spans="1:9" ht="12.75" customHeight="1" x14ac:dyDescent="0.2">
      <c r="A10" s="57" t="s">
        <v>23</v>
      </c>
      <c r="B10" s="9"/>
      <c r="C10" s="9"/>
      <c r="D10" s="9"/>
      <c r="E10" s="9"/>
      <c r="F10" s="9"/>
      <c r="G10" s="9"/>
      <c r="I10" s="99"/>
    </row>
    <row r="11" spans="1:9" ht="12.75" customHeight="1" x14ac:dyDescent="0.2">
      <c r="A11" s="57" t="s">
        <v>59</v>
      </c>
      <c r="B11" s="78">
        <v>923.91325899999993</v>
      </c>
      <c r="C11" s="78">
        <v>1425.0056359999999</v>
      </c>
      <c r="D11" s="78">
        <v>1602.1799130000006</v>
      </c>
      <c r="E11" s="78">
        <v>3951.0988080000006</v>
      </c>
      <c r="F11" s="78">
        <v>3838.8715869999987</v>
      </c>
      <c r="G11" s="79">
        <v>2.9234429559990929</v>
      </c>
      <c r="I11" s="99"/>
    </row>
    <row r="12" spans="1:9" ht="12.75" customHeight="1" x14ac:dyDescent="0.2">
      <c r="A12" s="65" t="s">
        <v>23</v>
      </c>
      <c r="B12" s="9"/>
      <c r="C12" s="9"/>
      <c r="D12" s="9"/>
      <c r="E12" s="9"/>
      <c r="F12" s="9"/>
      <c r="G12" s="9"/>
      <c r="I12" s="99"/>
    </row>
    <row r="13" spans="1:9" ht="12.75" customHeight="1" x14ac:dyDescent="0.2">
      <c r="A13" s="66" t="s">
        <v>60</v>
      </c>
      <c r="B13" s="78">
        <v>169.20027899999999</v>
      </c>
      <c r="C13" s="78">
        <v>559.52640599999995</v>
      </c>
      <c r="D13" s="78">
        <v>470.85843499999999</v>
      </c>
      <c r="E13" s="78">
        <v>1199.58512</v>
      </c>
      <c r="F13" s="78">
        <v>1506.0642319999999</v>
      </c>
      <c r="G13" s="79">
        <v>-20.349670717098604</v>
      </c>
      <c r="I13" s="99"/>
    </row>
    <row r="14" spans="1:9" ht="12.75" customHeight="1" x14ac:dyDescent="0.2">
      <c r="A14" s="66" t="s">
        <v>61</v>
      </c>
      <c r="B14" s="78">
        <v>144.022075</v>
      </c>
      <c r="C14" s="78">
        <v>99.279269999999997</v>
      </c>
      <c r="D14" s="78">
        <v>96.416219999999996</v>
      </c>
      <c r="E14" s="78">
        <v>339.71756499999998</v>
      </c>
      <c r="F14" s="78">
        <v>353.822183</v>
      </c>
      <c r="G14" s="79">
        <v>-3.9863577462580935</v>
      </c>
      <c r="I14" s="99"/>
    </row>
    <row r="15" spans="1:9" ht="12.75" customHeight="1" x14ac:dyDescent="0.2">
      <c r="A15" s="66" t="s">
        <v>62</v>
      </c>
      <c r="B15" s="78">
        <v>4.8774649999999999</v>
      </c>
      <c r="C15" s="78">
        <v>4.4085999999999999</v>
      </c>
      <c r="D15" s="78">
        <v>5.9399569999999997</v>
      </c>
      <c r="E15" s="78">
        <v>15.226022</v>
      </c>
      <c r="F15" s="78">
        <v>22.593985</v>
      </c>
      <c r="G15" s="79">
        <v>-32.610285436588541</v>
      </c>
      <c r="I15" s="99"/>
    </row>
    <row r="16" spans="1:9" ht="12.75" customHeight="1" x14ac:dyDescent="0.2">
      <c r="A16" s="66" t="s">
        <v>63</v>
      </c>
      <c r="B16" s="78">
        <v>217.77536599999999</v>
      </c>
      <c r="C16" s="78">
        <v>288.86870099999999</v>
      </c>
      <c r="D16" s="78">
        <v>279.11704099999997</v>
      </c>
      <c r="E16" s="78">
        <v>785.76110800000004</v>
      </c>
      <c r="F16" s="78">
        <v>660.54868899999997</v>
      </c>
      <c r="G16" s="79">
        <v>18.955819773037206</v>
      </c>
      <c r="I16" s="99"/>
    </row>
    <row r="17" spans="1:9" ht="12.75" customHeight="1" x14ac:dyDescent="0.2">
      <c r="A17" s="66" t="s">
        <v>64</v>
      </c>
      <c r="B17" s="78">
        <v>102.47179800000001</v>
      </c>
      <c r="C17" s="78">
        <v>194.74010200000001</v>
      </c>
      <c r="D17" s="78">
        <v>281.14907699999998</v>
      </c>
      <c r="E17" s="78">
        <v>578.36097700000005</v>
      </c>
      <c r="F17" s="78">
        <v>480.70899100000003</v>
      </c>
      <c r="G17" s="79">
        <v>20.314158426048664</v>
      </c>
      <c r="I17" s="99"/>
    </row>
    <row r="18" spans="1:9" ht="12.75" customHeight="1" x14ac:dyDescent="0.2">
      <c r="A18" s="66" t="s">
        <v>65</v>
      </c>
      <c r="B18" s="78">
        <v>16.352471999999999</v>
      </c>
      <c r="C18" s="78">
        <v>16.405898000000001</v>
      </c>
      <c r="D18" s="78">
        <v>19.631823000000001</v>
      </c>
      <c r="E18" s="78">
        <v>52.390192999999996</v>
      </c>
      <c r="F18" s="78">
        <v>43.616622</v>
      </c>
      <c r="G18" s="79">
        <v>20.115200576514155</v>
      </c>
      <c r="I18" s="99"/>
    </row>
    <row r="19" spans="1:9" ht="12.75" customHeight="1" x14ac:dyDescent="0.2">
      <c r="A19" s="66" t="s">
        <v>66</v>
      </c>
      <c r="B19" s="78">
        <v>16.367318000000001</v>
      </c>
      <c r="C19" s="78">
        <v>14.692328</v>
      </c>
      <c r="D19" s="78">
        <v>14.287034999999999</v>
      </c>
      <c r="E19" s="78">
        <v>45.346680999999997</v>
      </c>
      <c r="F19" s="78">
        <v>36.174156000000004</v>
      </c>
      <c r="G19" s="79">
        <v>25.356569480155926</v>
      </c>
      <c r="I19" s="99"/>
    </row>
    <row r="20" spans="1:9" ht="12.75" customHeight="1" x14ac:dyDescent="0.2">
      <c r="A20" s="66" t="s">
        <v>67</v>
      </c>
      <c r="B20" s="78">
        <v>13.873241999999999</v>
      </c>
      <c r="C20" s="78">
        <v>13.110436999999999</v>
      </c>
      <c r="D20" s="78">
        <v>14.259458</v>
      </c>
      <c r="E20" s="78">
        <v>41.243136999999997</v>
      </c>
      <c r="F20" s="78">
        <v>35.995752000000003</v>
      </c>
      <c r="G20" s="79">
        <v>14.577789623620021</v>
      </c>
      <c r="I20" s="99"/>
    </row>
    <row r="21" spans="1:9" ht="12.75" customHeight="1" x14ac:dyDescent="0.2">
      <c r="A21" s="66" t="s">
        <v>68</v>
      </c>
      <c r="B21" s="78">
        <v>66.784377000000006</v>
      </c>
      <c r="C21" s="78">
        <v>63.300469999999997</v>
      </c>
      <c r="D21" s="78">
        <v>144.738439</v>
      </c>
      <c r="E21" s="78">
        <v>274.823286</v>
      </c>
      <c r="F21" s="78">
        <v>154.268338</v>
      </c>
      <c r="G21" s="79">
        <v>78.146267447309896</v>
      </c>
      <c r="I21" s="99"/>
    </row>
    <row r="22" spans="1:9" ht="12.75" customHeight="1" x14ac:dyDescent="0.2">
      <c r="A22" s="66" t="s">
        <v>69</v>
      </c>
      <c r="B22" s="78">
        <v>40.744925000000002</v>
      </c>
      <c r="C22" s="78">
        <v>31.244917999999998</v>
      </c>
      <c r="D22" s="78">
        <v>34.878833999999998</v>
      </c>
      <c r="E22" s="78">
        <v>106.86867700000001</v>
      </c>
      <c r="F22" s="78">
        <v>84.565557999999996</v>
      </c>
      <c r="G22" s="79">
        <v>26.373761998945255</v>
      </c>
      <c r="I22" s="99"/>
    </row>
    <row r="23" spans="1:9" ht="12.75" customHeight="1" x14ac:dyDescent="0.2">
      <c r="A23" s="66" t="s">
        <v>70</v>
      </c>
      <c r="B23" s="78">
        <v>70.646221999999995</v>
      </c>
      <c r="C23" s="78">
        <v>81.248080999999999</v>
      </c>
      <c r="D23" s="78">
        <v>170.636674</v>
      </c>
      <c r="E23" s="78">
        <v>322.53097700000001</v>
      </c>
      <c r="F23" s="78">
        <v>261.12246599999997</v>
      </c>
      <c r="G23" s="79">
        <v>23.517130463986987</v>
      </c>
      <c r="I23" s="99"/>
    </row>
    <row r="24" spans="1:9" ht="12.75" customHeight="1" x14ac:dyDescent="0.2">
      <c r="A24" s="66" t="s">
        <v>162</v>
      </c>
      <c r="B24" s="78">
        <v>5.3800759999999999</v>
      </c>
      <c r="C24" s="78">
        <v>4.8263389999999999</v>
      </c>
      <c r="D24" s="78">
        <v>12.131584999999999</v>
      </c>
      <c r="E24" s="78">
        <v>22.338000000000001</v>
      </c>
      <c r="F24" s="78">
        <v>30.862143</v>
      </c>
      <c r="G24" s="79">
        <v>-27.620061899136417</v>
      </c>
      <c r="I24" s="99"/>
    </row>
    <row r="25" spans="1:9" ht="12.75" customHeight="1" x14ac:dyDescent="0.2">
      <c r="A25" s="66" t="s">
        <v>71</v>
      </c>
      <c r="B25" s="78">
        <v>0.70971200000000001</v>
      </c>
      <c r="C25" s="78">
        <v>0.79708400000000001</v>
      </c>
      <c r="D25" s="78">
        <v>0.60206899999999997</v>
      </c>
      <c r="E25" s="78">
        <v>2.1088650000000002</v>
      </c>
      <c r="F25" s="78">
        <v>3.1818650000000002</v>
      </c>
      <c r="G25" s="79">
        <v>-33.722360942403284</v>
      </c>
      <c r="I25" s="99"/>
    </row>
    <row r="26" spans="1:9" ht="12.75" customHeight="1" x14ac:dyDescent="0.2">
      <c r="A26" s="66" t="s">
        <v>72</v>
      </c>
      <c r="B26" s="78">
        <v>1.1912400000000001</v>
      </c>
      <c r="C26" s="78">
        <v>1.1012420000000001</v>
      </c>
      <c r="D26" s="78">
        <v>1.284969</v>
      </c>
      <c r="E26" s="78">
        <v>3.5774509999999999</v>
      </c>
      <c r="F26" s="78">
        <v>2.6851829999999999</v>
      </c>
      <c r="G26" s="79">
        <v>33.229318076272648</v>
      </c>
      <c r="I26" s="99"/>
    </row>
    <row r="27" spans="1:9" ht="12.75" customHeight="1" x14ac:dyDescent="0.2">
      <c r="A27" s="66" t="s">
        <v>80</v>
      </c>
      <c r="B27" s="78">
        <v>9.6661669999999997</v>
      </c>
      <c r="C27" s="78">
        <v>4.7323560000000002</v>
      </c>
      <c r="D27" s="78">
        <v>4.9705630000000003</v>
      </c>
      <c r="E27" s="78">
        <v>19.369085999999999</v>
      </c>
      <c r="F27" s="78">
        <v>32.043438000000002</v>
      </c>
      <c r="G27" s="79">
        <v>-39.553658380851651</v>
      </c>
      <c r="I27" s="99"/>
    </row>
    <row r="28" spans="1:9" ht="12.75" customHeight="1" x14ac:dyDescent="0.2">
      <c r="A28" s="66" t="s">
        <v>81</v>
      </c>
      <c r="B28" s="78">
        <v>4.9437360000000004</v>
      </c>
      <c r="C28" s="78">
        <v>6.3428380000000004</v>
      </c>
      <c r="D28" s="78">
        <v>9.4041899999999998</v>
      </c>
      <c r="E28" s="78">
        <v>20.690764000000001</v>
      </c>
      <c r="F28" s="78">
        <v>20.797585000000002</v>
      </c>
      <c r="G28" s="79">
        <v>-0.51362213449301919</v>
      </c>
      <c r="I28" s="99"/>
    </row>
    <row r="29" spans="1:9" ht="12.75" customHeight="1" x14ac:dyDescent="0.2">
      <c r="A29" s="66" t="s">
        <v>73</v>
      </c>
      <c r="B29" s="78">
        <v>4.5046730000000004</v>
      </c>
      <c r="C29" s="78">
        <v>4.2915299999999998</v>
      </c>
      <c r="D29" s="78">
        <v>6.1451890000000002</v>
      </c>
      <c r="E29" s="78">
        <v>14.941392</v>
      </c>
      <c r="F29" s="78">
        <v>13.648922000000001</v>
      </c>
      <c r="G29" s="79">
        <v>9.4693925278494646</v>
      </c>
      <c r="I29" s="99"/>
    </row>
    <row r="30" spans="1:9" ht="12.75" customHeight="1" x14ac:dyDescent="0.2">
      <c r="A30" s="66" t="s">
        <v>74</v>
      </c>
      <c r="B30" s="78">
        <v>28.093885</v>
      </c>
      <c r="C30" s="78">
        <v>30.354498</v>
      </c>
      <c r="D30" s="78">
        <v>29.443501999999999</v>
      </c>
      <c r="E30" s="78">
        <v>87.891885000000002</v>
      </c>
      <c r="F30" s="78">
        <v>85.742125000000001</v>
      </c>
      <c r="G30" s="79">
        <v>2.5072390029988156</v>
      </c>
      <c r="I30" s="99"/>
    </row>
    <row r="31" spans="1:9" ht="12.75" customHeight="1" x14ac:dyDescent="0.2">
      <c r="A31" s="66" t="s">
        <v>79</v>
      </c>
      <c r="B31" s="78">
        <v>6.3082310000000001</v>
      </c>
      <c r="C31" s="78">
        <v>5.7345379999999997</v>
      </c>
      <c r="D31" s="78">
        <v>6.284853</v>
      </c>
      <c r="E31" s="78">
        <v>18.327622000000002</v>
      </c>
      <c r="F31" s="78">
        <v>10.429354</v>
      </c>
      <c r="G31" s="79">
        <v>75.731133491105965</v>
      </c>
      <c r="I31" s="99"/>
    </row>
    <row r="32" spans="1:9" ht="12.75" customHeight="1" x14ac:dyDescent="0.2">
      <c r="A32" s="58" t="s">
        <v>75</v>
      </c>
      <c r="B32" s="78">
        <v>616.93960700000002</v>
      </c>
      <c r="C32" s="78">
        <v>525.78793100000007</v>
      </c>
      <c r="D32" s="78">
        <v>571.72949499999936</v>
      </c>
      <c r="E32" s="78">
        <v>1714.4570329999997</v>
      </c>
      <c r="F32" s="78">
        <v>2363.7302150000014</v>
      </c>
      <c r="G32" s="79">
        <v>-27.468159347449102</v>
      </c>
      <c r="I32" s="99"/>
    </row>
    <row r="33" spans="1:9" ht="12.75" customHeight="1" x14ac:dyDescent="0.2">
      <c r="A33" s="65" t="s">
        <v>23</v>
      </c>
      <c r="B33" s="9"/>
      <c r="C33" s="9"/>
      <c r="D33" s="9"/>
      <c r="E33" s="9"/>
      <c r="F33" s="9"/>
      <c r="G33" s="9"/>
      <c r="I33" s="99"/>
    </row>
    <row r="34" spans="1:9" ht="12.75" customHeight="1" x14ac:dyDescent="0.2">
      <c r="A34" s="66" t="s">
        <v>76</v>
      </c>
      <c r="B34" s="78">
        <v>48.783743000000001</v>
      </c>
      <c r="C34" s="78">
        <v>43.907359999999997</v>
      </c>
      <c r="D34" s="78">
        <v>54.588230000000003</v>
      </c>
      <c r="E34" s="78">
        <v>147.27933300000001</v>
      </c>
      <c r="F34" s="78">
        <v>178.341398</v>
      </c>
      <c r="G34" s="79">
        <v>-17.417192726054552</v>
      </c>
      <c r="I34" s="99"/>
    </row>
    <row r="35" spans="1:9" ht="12.75" customHeight="1" x14ac:dyDescent="0.2">
      <c r="A35" s="66" t="s">
        <v>77</v>
      </c>
      <c r="B35" s="78">
        <v>208.68820199999999</v>
      </c>
      <c r="C35" s="78">
        <v>216.698196</v>
      </c>
      <c r="D35" s="78">
        <v>235.376655</v>
      </c>
      <c r="E35" s="78">
        <v>660.76305300000001</v>
      </c>
      <c r="F35" s="78">
        <v>533.91747599999997</v>
      </c>
      <c r="G35" s="79">
        <v>23.757524842659407</v>
      </c>
      <c r="I35" s="99"/>
    </row>
    <row r="36" spans="1:9" ht="12.75" customHeight="1" x14ac:dyDescent="0.2">
      <c r="A36" s="66" t="s">
        <v>78</v>
      </c>
      <c r="B36" s="78">
        <v>44.951206999999997</v>
      </c>
      <c r="C36" s="78">
        <v>45.013567000000002</v>
      </c>
      <c r="D36" s="78">
        <v>46.293264999999998</v>
      </c>
      <c r="E36" s="78">
        <v>136.258039</v>
      </c>
      <c r="F36" s="78">
        <v>182.663084</v>
      </c>
      <c r="G36" s="79">
        <v>-25.404719981624751</v>
      </c>
      <c r="I36" s="99"/>
    </row>
    <row r="37" spans="1:9" ht="12.75" customHeight="1" x14ac:dyDescent="0.2">
      <c r="A37" s="66" t="s">
        <v>82</v>
      </c>
      <c r="B37" s="78">
        <v>147.497297</v>
      </c>
      <c r="C37" s="78">
        <v>135.99931699999999</v>
      </c>
      <c r="D37" s="78">
        <v>138.98071999999999</v>
      </c>
      <c r="E37" s="78">
        <v>422.47733399999998</v>
      </c>
      <c r="F37" s="78">
        <v>422.80435</v>
      </c>
      <c r="G37" s="79">
        <v>-7.7344521171553993E-2</v>
      </c>
      <c r="I37" s="99"/>
    </row>
    <row r="38" spans="1:9" ht="12.75" customHeight="1" x14ac:dyDescent="0.2">
      <c r="A38" s="66" t="s">
        <v>83</v>
      </c>
      <c r="B38" s="78">
        <v>106.939001</v>
      </c>
      <c r="C38" s="78">
        <v>25.485612</v>
      </c>
      <c r="D38" s="78">
        <v>25.924164999999999</v>
      </c>
      <c r="E38" s="78">
        <v>158.34877800000001</v>
      </c>
      <c r="F38" s="78">
        <v>860.92005900000004</v>
      </c>
      <c r="G38" s="79">
        <v>-81.607028858878053</v>
      </c>
      <c r="I38" s="99"/>
    </row>
    <row r="39" spans="1:9" ht="12.75" customHeight="1" x14ac:dyDescent="0.2">
      <c r="A39" s="66" t="s">
        <v>84</v>
      </c>
      <c r="B39" s="78">
        <v>50.515583999999997</v>
      </c>
      <c r="C39" s="78">
        <v>52.968130000000002</v>
      </c>
      <c r="D39" s="78">
        <v>65.022282000000004</v>
      </c>
      <c r="E39" s="78">
        <v>168.50599600000001</v>
      </c>
      <c r="F39" s="78">
        <v>171.41658799999999</v>
      </c>
      <c r="G39" s="79">
        <v>-1.6979640266786618</v>
      </c>
      <c r="I39" s="99"/>
    </row>
    <row r="40" spans="1:9" ht="12.75" customHeight="1" x14ac:dyDescent="0.2">
      <c r="A40" s="66" t="s">
        <v>85</v>
      </c>
      <c r="B40" s="78">
        <v>9.5645729999999993</v>
      </c>
      <c r="C40" s="78">
        <v>5.7157489999999997</v>
      </c>
      <c r="D40" s="78">
        <v>5.5441779999999996</v>
      </c>
      <c r="E40" s="78">
        <v>20.8245</v>
      </c>
      <c r="F40" s="78">
        <v>13.667260000000001</v>
      </c>
      <c r="G40" s="79">
        <v>52.36777525268414</v>
      </c>
      <c r="I40" s="99"/>
    </row>
    <row r="41" spans="1:9" ht="12.75" customHeight="1" x14ac:dyDescent="0.2">
      <c r="A41" s="67" t="s">
        <v>86</v>
      </c>
      <c r="B41" s="78">
        <v>654.03648399999997</v>
      </c>
      <c r="C41" s="78">
        <v>850.75464799999986</v>
      </c>
      <c r="D41" s="78">
        <v>589.5321570000001</v>
      </c>
      <c r="E41" s="78">
        <v>2094.3232889999999</v>
      </c>
      <c r="F41" s="78">
        <v>1949.6424120000001</v>
      </c>
      <c r="G41" s="79">
        <v>7.4208929857851302</v>
      </c>
      <c r="I41" s="99"/>
    </row>
    <row r="42" spans="1:9" ht="12.75" customHeight="1" x14ac:dyDescent="0.2">
      <c r="A42" s="58" t="s">
        <v>34</v>
      </c>
      <c r="B42" s="9"/>
      <c r="C42" s="9"/>
      <c r="D42" s="9"/>
      <c r="E42" s="9"/>
      <c r="F42" s="9"/>
      <c r="G42" s="9"/>
      <c r="I42" s="99"/>
    </row>
    <row r="43" spans="1:9" ht="12.75" customHeight="1" x14ac:dyDescent="0.2">
      <c r="A43" s="58" t="s">
        <v>87</v>
      </c>
      <c r="B43" s="78">
        <v>25.771042000000001</v>
      </c>
      <c r="C43" s="78">
        <v>27.331386999999999</v>
      </c>
      <c r="D43" s="78">
        <v>13.496414</v>
      </c>
      <c r="E43" s="78">
        <v>66.598843000000002</v>
      </c>
      <c r="F43" s="78">
        <v>63.212634999999999</v>
      </c>
      <c r="G43" s="79">
        <v>5.3568531038138332</v>
      </c>
      <c r="I43" s="99"/>
    </row>
    <row r="44" spans="1:9" ht="12.75" customHeight="1" x14ac:dyDescent="0.2">
      <c r="A44" s="58" t="s">
        <v>88</v>
      </c>
      <c r="B44" s="78">
        <v>2.3022130000000001</v>
      </c>
      <c r="C44" s="78">
        <v>4.0031169999999996</v>
      </c>
      <c r="D44" s="78">
        <v>5.5077480000000003</v>
      </c>
      <c r="E44" s="78">
        <v>11.813078000000001</v>
      </c>
      <c r="F44" s="78">
        <v>10.156948999999999</v>
      </c>
      <c r="G44" s="79">
        <v>16.30537871165842</v>
      </c>
      <c r="I44" s="99"/>
    </row>
    <row r="45" spans="1:9" ht="12.75" customHeight="1" x14ac:dyDescent="0.2">
      <c r="A45" s="58" t="s">
        <v>89</v>
      </c>
      <c r="B45" s="78">
        <v>320.92319500000002</v>
      </c>
      <c r="C45" s="78">
        <v>373.972782</v>
      </c>
      <c r="D45" s="78">
        <v>121.539492</v>
      </c>
      <c r="E45" s="78">
        <v>816.43546900000001</v>
      </c>
      <c r="F45" s="78">
        <v>503.761369</v>
      </c>
      <c r="G45" s="79">
        <v>62.067899454195754</v>
      </c>
      <c r="I45" s="99"/>
    </row>
    <row r="46" spans="1:9" ht="12.75" customHeight="1" x14ac:dyDescent="0.2">
      <c r="A46" s="58" t="s">
        <v>90</v>
      </c>
      <c r="B46" s="78">
        <v>114.74973</v>
      </c>
      <c r="C46" s="78">
        <v>112.65550500000001</v>
      </c>
      <c r="D46" s="78">
        <v>39.488238000000003</v>
      </c>
      <c r="E46" s="78">
        <v>266.89347299999997</v>
      </c>
      <c r="F46" s="78">
        <v>193.47773699999999</v>
      </c>
      <c r="G46" s="79">
        <v>37.94531460743724</v>
      </c>
      <c r="I46" s="99"/>
    </row>
    <row r="47" spans="1:9" ht="12.75" customHeight="1" x14ac:dyDescent="0.2">
      <c r="A47" s="58" t="s">
        <v>161</v>
      </c>
      <c r="B47" s="78">
        <v>156.52447900000001</v>
      </c>
      <c r="C47" s="78">
        <v>215.49777900000001</v>
      </c>
      <c r="D47" s="78">
        <v>373.34268700000001</v>
      </c>
      <c r="E47" s="78">
        <v>745.36494500000003</v>
      </c>
      <c r="F47" s="78">
        <v>1111.903951</v>
      </c>
      <c r="G47" s="79">
        <v>-32.964988178192016</v>
      </c>
      <c r="I47" s="99"/>
    </row>
    <row r="48" spans="1:9" ht="12.75" customHeight="1" x14ac:dyDescent="0.2">
      <c r="A48" s="58"/>
      <c r="B48" s="78"/>
      <c r="C48" s="78"/>
      <c r="D48" s="78"/>
      <c r="E48" s="78"/>
      <c r="F48" s="78"/>
      <c r="G48" s="79"/>
      <c r="I48" s="99"/>
    </row>
    <row r="49" spans="1:9" ht="12.75" customHeight="1" x14ac:dyDescent="0.2">
      <c r="A49" s="59" t="s">
        <v>91</v>
      </c>
      <c r="B49" s="78">
        <v>96.565764000000001</v>
      </c>
      <c r="C49" s="78">
        <v>64.857701000000006</v>
      </c>
      <c r="D49" s="78">
        <v>214.51740699999999</v>
      </c>
      <c r="E49" s="78">
        <v>375.94087200000001</v>
      </c>
      <c r="F49" s="78">
        <v>212.76525000000001</v>
      </c>
      <c r="G49" s="79">
        <v>76.692797343551177</v>
      </c>
      <c r="I49" s="99"/>
    </row>
    <row r="50" spans="1:9" ht="12.75" customHeight="1" x14ac:dyDescent="0.2">
      <c r="A50" s="67" t="s">
        <v>34</v>
      </c>
      <c r="B50" s="9"/>
      <c r="C50" s="9"/>
      <c r="D50" s="9"/>
      <c r="E50" s="9"/>
      <c r="F50" s="9"/>
      <c r="G50" s="9"/>
      <c r="I50" s="99"/>
    </row>
    <row r="51" spans="1:9" ht="12.75" customHeight="1" x14ac:dyDescent="0.2">
      <c r="A51" s="67" t="s">
        <v>92</v>
      </c>
      <c r="B51" s="78">
        <v>5.5006079999999997</v>
      </c>
      <c r="C51" s="78">
        <v>10.658804999999999</v>
      </c>
      <c r="D51" s="78">
        <v>3.1599330000000001</v>
      </c>
      <c r="E51" s="78">
        <v>19.319345999999999</v>
      </c>
      <c r="F51" s="78">
        <v>19.878176</v>
      </c>
      <c r="G51" s="79">
        <v>-2.8112740323860805</v>
      </c>
      <c r="I51" s="99"/>
    </row>
    <row r="52" spans="1:9" ht="12.75" customHeight="1" x14ac:dyDescent="0.2">
      <c r="A52" s="67" t="s">
        <v>93</v>
      </c>
      <c r="B52" s="78">
        <v>4.2820580000000001</v>
      </c>
      <c r="C52" s="78">
        <v>3.980604</v>
      </c>
      <c r="D52" s="78">
        <v>2.628606</v>
      </c>
      <c r="E52" s="78">
        <v>10.891268</v>
      </c>
      <c r="F52" s="78">
        <v>7.4368930000000004</v>
      </c>
      <c r="G52" s="79">
        <v>46.449169027979821</v>
      </c>
      <c r="I52" s="99"/>
    </row>
    <row r="53" spans="1:9" ht="12.75" customHeight="1" x14ac:dyDescent="0.2">
      <c r="A53" s="67" t="s">
        <v>94</v>
      </c>
      <c r="B53" s="78">
        <v>13.381109</v>
      </c>
      <c r="C53" s="78">
        <v>17.555931000000001</v>
      </c>
      <c r="D53" s="78">
        <v>15.291641</v>
      </c>
      <c r="E53" s="78">
        <v>46.228681000000002</v>
      </c>
      <c r="F53" s="78">
        <v>56.150525000000002</v>
      </c>
      <c r="G53" s="79">
        <v>-17.670082336719034</v>
      </c>
      <c r="I53" s="99"/>
    </row>
    <row r="54" spans="1:9" ht="12.75" customHeight="1" x14ac:dyDescent="0.2">
      <c r="A54" s="60" t="s">
        <v>95</v>
      </c>
      <c r="B54" s="78">
        <v>264.28147999999999</v>
      </c>
      <c r="C54" s="78">
        <v>428.20815399999998</v>
      </c>
      <c r="D54" s="78">
        <v>310.05419499999999</v>
      </c>
      <c r="E54" s="78">
        <v>1002.543829</v>
      </c>
      <c r="F54" s="78">
        <v>2243.2922939999999</v>
      </c>
      <c r="G54" s="79">
        <v>-55.309264348589608</v>
      </c>
      <c r="I54" s="99"/>
    </row>
    <row r="55" spans="1:9" ht="12.75" customHeight="1" x14ac:dyDescent="0.2">
      <c r="A55" s="64" t="s">
        <v>34</v>
      </c>
      <c r="B55" s="9"/>
      <c r="C55" s="9"/>
      <c r="D55" s="9"/>
      <c r="E55" s="9"/>
      <c r="F55" s="9"/>
      <c r="G55" s="9"/>
      <c r="I55" s="99"/>
    </row>
    <row r="56" spans="1:9" ht="12.75" customHeight="1" x14ac:dyDescent="0.2">
      <c r="A56" s="67" t="s">
        <v>96</v>
      </c>
      <c r="B56" s="78">
        <v>197.23475400000001</v>
      </c>
      <c r="C56" s="78">
        <v>376.86033700000002</v>
      </c>
      <c r="D56" s="78">
        <v>245.46132299999999</v>
      </c>
      <c r="E56" s="78">
        <v>819.55641400000002</v>
      </c>
      <c r="F56" s="78">
        <v>1862.782447</v>
      </c>
      <c r="G56" s="79">
        <v>-56.003643081354419</v>
      </c>
      <c r="I56" s="99"/>
    </row>
    <row r="57" spans="1:9" ht="12.75" customHeight="1" x14ac:dyDescent="0.2">
      <c r="A57" s="57" t="s">
        <v>34</v>
      </c>
      <c r="B57" s="9"/>
      <c r="C57" s="9"/>
      <c r="D57" s="9"/>
      <c r="E57" s="9"/>
      <c r="F57" s="9"/>
      <c r="G57" s="9"/>
      <c r="I57" s="99"/>
    </row>
    <row r="58" spans="1:9" ht="12.75" customHeight="1" x14ac:dyDescent="0.2">
      <c r="A58" s="57" t="s">
        <v>97</v>
      </c>
      <c r="B58" s="78">
        <v>183.082763</v>
      </c>
      <c r="C58" s="78">
        <v>359.86757999999998</v>
      </c>
      <c r="D58" s="78">
        <v>228.50205399999999</v>
      </c>
      <c r="E58" s="78">
        <v>771.45239700000002</v>
      </c>
      <c r="F58" s="78">
        <v>1407.0743460000001</v>
      </c>
      <c r="G58" s="79">
        <v>-45.173302377868815</v>
      </c>
      <c r="I58" s="99"/>
    </row>
    <row r="59" spans="1:9" ht="12.75" customHeight="1" x14ac:dyDescent="0.2">
      <c r="A59" s="57" t="s">
        <v>98</v>
      </c>
      <c r="B59" s="78">
        <v>5.8109109999999999</v>
      </c>
      <c r="C59" s="78">
        <v>7.1850639999999997</v>
      </c>
      <c r="D59" s="78">
        <v>7.2204309999999996</v>
      </c>
      <c r="E59" s="78">
        <v>20.216405999999999</v>
      </c>
      <c r="F59" s="78">
        <v>28.367576</v>
      </c>
      <c r="G59" s="79">
        <v>-28.734108265013546</v>
      </c>
      <c r="I59" s="99"/>
    </row>
    <row r="60" spans="1:9" ht="12.75" customHeight="1" x14ac:dyDescent="0.2">
      <c r="A60" s="64" t="s">
        <v>145</v>
      </c>
      <c r="B60" s="78">
        <v>44.029998999999997</v>
      </c>
      <c r="C60" s="78">
        <v>30.606345000000001</v>
      </c>
      <c r="D60" s="78">
        <v>45.929676000000001</v>
      </c>
      <c r="E60" s="78">
        <v>120.56601999999999</v>
      </c>
      <c r="F60" s="78">
        <v>332.160437</v>
      </c>
      <c r="G60" s="79">
        <v>-63.702474295576629</v>
      </c>
      <c r="I60" s="99"/>
    </row>
    <row r="61" spans="1:9" ht="12.75" customHeight="1" x14ac:dyDescent="0.2">
      <c r="A61" s="57" t="s">
        <v>34</v>
      </c>
      <c r="B61" s="9"/>
      <c r="C61" s="9"/>
      <c r="D61" s="9"/>
      <c r="E61" s="9"/>
      <c r="F61" s="9"/>
      <c r="G61" s="9"/>
      <c r="I61" s="99"/>
    </row>
    <row r="62" spans="1:9" ht="12.75" customHeight="1" x14ac:dyDescent="0.2">
      <c r="A62" s="57" t="s">
        <v>99</v>
      </c>
      <c r="B62" s="78">
        <v>21.419623999999999</v>
      </c>
      <c r="C62" s="78">
        <v>7.5424160000000002</v>
      </c>
      <c r="D62" s="78">
        <v>18.379118999999999</v>
      </c>
      <c r="E62" s="78">
        <v>47.341158999999998</v>
      </c>
      <c r="F62" s="78">
        <v>137.986379</v>
      </c>
      <c r="G62" s="79">
        <v>-65.691425963138002</v>
      </c>
      <c r="I62" s="99"/>
    </row>
    <row r="63" spans="1:9" ht="12.75" customHeight="1" x14ac:dyDescent="0.2">
      <c r="A63" s="57"/>
      <c r="B63" s="9"/>
      <c r="C63" s="9"/>
      <c r="D63" s="9"/>
      <c r="E63" s="9"/>
      <c r="F63" s="9"/>
      <c r="G63" s="9"/>
      <c r="I63" s="99"/>
    </row>
    <row r="64" spans="1:9" ht="12.75" customHeight="1" x14ac:dyDescent="0.2">
      <c r="A64" s="60" t="s">
        <v>100</v>
      </c>
      <c r="B64" s="78">
        <v>1101.7898789999999</v>
      </c>
      <c r="C64" s="78">
        <v>711.66483900000003</v>
      </c>
      <c r="D64" s="78">
        <v>1318.142609</v>
      </c>
      <c r="E64" s="78">
        <v>3131.597327</v>
      </c>
      <c r="F64" s="78">
        <v>1737.333245</v>
      </c>
      <c r="G64" s="79">
        <v>80.253117012102081</v>
      </c>
      <c r="I64" s="99"/>
    </row>
    <row r="65" spans="1:9" ht="12.75" customHeight="1" x14ac:dyDescent="0.2">
      <c r="A65" s="64" t="s">
        <v>34</v>
      </c>
      <c r="B65" s="9"/>
      <c r="C65" s="9"/>
      <c r="D65" s="9"/>
      <c r="E65" s="9"/>
      <c r="F65" s="9"/>
      <c r="G65" s="9"/>
      <c r="I65" s="99"/>
    </row>
    <row r="66" spans="1:9" ht="12.75" customHeight="1" x14ac:dyDescent="0.2">
      <c r="A66" s="67" t="s">
        <v>101</v>
      </c>
      <c r="B66" s="78">
        <v>46.056899000000001</v>
      </c>
      <c r="C66" s="78">
        <v>113.86085199999999</v>
      </c>
      <c r="D66" s="78">
        <v>203.08836700000001</v>
      </c>
      <c r="E66" s="78">
        <v>363.00611800000001</v>
      </c>
      <c r="F66" s="78">
        <v>285.34119500000003</v>
      </c>
      <c r="G66" s="79">
        <v>27.218265136935443</v>
      </c>
      <c r="I66" s="99"/>
    </row>
    <row r="67" spans="1:9" ht="12.75" customHeight="1" x14ac:dyDescent="0.2">
      <c r="A67" s="67" t="s">
        <v>181</v>
      </c>
      <c r="B67" s="78">
        <v>703.86772599999995</v>
      </c>
      <c r="C67" s="78">
        <v>284.898079</v>
      </c>
      <c r="D67" s="78">
        <v>757.60284100000001</v>
      </c>
      <c r="E67" s="78">
        <v>1746.3686459999999</v>
      </c>
      <c r="F67" s="78">
        <v>824.99395900000002</v>
      </c>
      <c r="G67" s="79">
        <v>111.6825980297875</v>
      </c>
      <c r="I67" s="99"/>
    </row>
    <row r="68" spans="1:9" ht="12.75" customHeight="1" x14ac:dyDescent="0.2">
      <c r="A68" s="67" t="s">
        <v>102</v>
      </c>
      <c r="B68" s="78">
        <v>10.251421000000001</v>
      </c>
      <c r="C68" s="78">
        <v>108.953346</v>
      </c>
      <c r="D68" s="78">
        <v>17.369244999999999</v>
      </c>
      <c r="E68" s="78">
        <v>136.57401200000001</v>
      </c>
      <c r="F68" s="78">
        <v>124.861327</v>
      </c>
      <c r="G68" s="79">
        <v>9.3805546372256572</v>
      </c>
      <c r="I68" s="99"/>
    </row>
    <row r="69" spans="1:9" ht="12.75" customHeight="1" x14ac:dyDescent="0.2">
      <c r="A69" s="67" t="s">
        <v>103</v>
      </c>
      <c r="B69" s="78">
        <v>15.835786000000001</v>
      </c>
      <c r="C69" s="78">
        <v>8.2519080000000002</v>
      </c>
      <c r="D69" s="78">
        <v>12.585984</v>
      </c>
      <c r="E69" s="78">
        <v>36.673678000000002</v>
      </c>
      <c r="F69" s="78">
        <v>41.389927</v>
      </c>
      <c r="G69" s="79">
        <v>-11.394678226902883</v>
      </c>
      <c r="I69" s="99"/>
    </row>
    <row r="70" spans="1:9" ht="12.75" customHeight="1" x14ac:dyDescent="0.2">
      <c r="A70" s="68" t="s">
        <v>104</v>
      </c>
      <c r="B70" s="78">
        <v>95.692323000000002</v>
      </c>
      <c r="C70" s="78">
        <v>6.6386690000000002</v>
      </c>
      <c r="D70" s="78">
        <v>8.3834619999999997</v>
      </c>
      <c r="E70" s="78">
        <v>110.714454</v>
      </c>
      <c r="F70" s="78">
        <v>106.771393</v>
      </c>
      <c r="G70" s="79">
        <v>3.6929938714951476</v>
      </c>
      <c r="I70" s="99"/>
    </row>
    <row r="71" spans="1:9" ht="12.75" customHeight="1" x14ac:dyDescent="0.2">
      <c r="A71" s="61" t="s">
        <v>105</v>
      </c>
      <c r="B71" s="78">
        <v>8.8358690000000006</v>
      </c>
      <c r="C71" s="78">
        <v>60.230690000000003</v>
      </c>
      <c r="D71" s="78">
        <v>36.695717000000002</v>
      </c>
      <c r="E71" s="78">
        <v>105.762276</v>
      </c>
      <c r="F71" s="78">
        <v>49.120050999999997</v>
      </c>
      <c r="G71" s="79">
        <v>115.31385624986424</v>
      </c>
      <c r="I71" s="99"/>
    </row>
    <row r="72" spans="1:9" ht="12.75" customHeight="1" x14ac:dyDescent="0.2">
      <c r="A72" s="69" t="s">
        <v>34</v>
      </c>
      <c r="B72" s="9"/>
      <c r="C72" s="9"/>
      <c r="D72" s="9"/>
      <c r="E72" s="9"/>
      <c r="F72" s="9"/>
      <c r="G72" s="9"/>
      <c r="I72" s="99"/>
    </row>
    <row r="73" spans="1:9" ht="12.75" customHeight="1" x14ac:dyDescent="0.2">
      <c r="A73" s="69" t="s">
        <v>127</v>
      </c>
      <c r="B73" s="78">
        <v>6.6909919999999996</v>
      </c>
      <c r="C73" s="78">
        <v>6.6269119999999999</v>
      </c>
      <c r="D73" s="78">
        <v>6.9268729999999996</v>
      </c>
      <c r="E73" s="78">
        <v>20.244776999999999</v>
      </c>
      <c r="F73" s="78">
        <v>20.862974000000001</v>
      </c>
      <c r="G73" s="79">
        <v>-2.9631298011491651</v>
      </c>
      <c r="I73" s="99"/>
    </row>
    <row r="74" spans="1:9" ht="36.75" customHeight="1" x14ac:dyDescent="0.2">
      <c r="A74" s="62" t="s">
        <v>185</v>
      </c>
      <c r="B74" s="78">
        <v>173.34957</v>
      </c>
      <c r="C74" s="78">
        <v>188.68173100000001</v>
      </c>
      <c r="D74" s="78">
        <v>185.65098900000001</v>
      </c>
      <c r="E74" s="78">
        <v>547.68228999999997</v>
      </c>
      <c r="F74" s="78">
        <v>560.364193</v>
      </c>
      <c r="G74" s="79">
        <v>-2.2631537058257436</v>
      </c>
      <c r="I74" s="99"/>
    </row>
    <row r="75" spans="1:9" x14ac:dyDescent="0.2">
      <c r="A75" s="63" t="s">
        <v>55</v>
      </c>
      <c r="B75" s="85">
        <v>3839.7119120000002</v>
      </c>
      <c r="C75" s="86">
        <v>4255.1913299999997</v>
      </c>
      <c r="D75" s="86">
        <v>4828.5024819999999</v>
      </c>
      <c r="E75" s="86">
        <v>12923.405724</v>
      </c>
      <c r="F75" s="86">
        <v>12955.119247000001</v>
      </c>
      <c r="G75" s="87">
        <v>-0.24479529979892334</v>
      </c>
      <c r="I75" s="99"/>
    </row>
    <row r="76" spans="1:9" ht="12.75" customHeight="1" x14ac:dyDescent="0.2"/>
    <row r="77" spans="1:9" ht="12.75" customHeight="1" x14ac:dyDescent="0.2">
      <c r="A77" s="33" t="s">
        <v>148</v>
      </c>
    </row>
    <row r="78" spans="1:9" ht="12.75" customHeight="1" x14ac:dyDescent="0.2">
      <c r="A78" s="33" t="s">
        <v>160</v>
      </c>
    </row>
    <row r="79" spans="1:9" ht="12.75" customHeight="1" x14ac:dyDescent="0.2">
      <c r="A79" s="32" t="s">
        <v>129</v>
      </c>
      <c r="B79" s="32"/>
      <c r="C79" s="32"/>
      <c r="D79" s="32"/>
      <c r="E79" s="32"/>
      <c r="F79" s="32"/>
      <c r="G79" s="32"/>
    </row>
    <row r="80" spans="1:9" ht="12.75" customHeight="1" x14ac:dyDescent="0.2">
      <c r="A80" s="106" t="s">
        <v>130</v>
      </c>
      <c r="B80" s="106"/>
      <c r="C80" s="106"/>
      <c r="D80" s="106"/>
      <c r="E80" s="106"/>
      <c r="F80" s="106"/>
      <c r="G80" s="10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1" defaultRowHeight="12.75" x14ac:dyDescent="0.2"/>
  <cols>
    <col min="1" max="1" width="35.5703125" customWidth="1"/>
    <col min="2" max="6" width="9" customWidth="1"/>
    <col min="7" max="7" width="11.5703125" customWidth="1"/>
  </cols>
  <sheetData>
    <row r="1" spans="1:7" x14ac:dyDescent="0.2">
      <c r="A1" s="107" t="s">
        <v>152</v>
      </c>
      <c r="B1" s="107"/>
      <c r="C1" s="107"/>
      <c r="D1" s="107"/>
      <c r="E1" s="107"/>
      <c r="F1" s="107"/>
      <c r="G1" s="107"/>
    </row>
    <row r="2" spans="1:7" x14ac:dyDescent="0.2">
      <c r="A2" s="107" t="s">
        <v>170</v>
      </c>
      <c r="B2" s="107"/>
      <c r="C2" s="107"/>
      <c r="D2" s="107"/>
      <c r="E2" s="107"/>
      <c r="F2" s="107"/>
      <c r="G2" s="107"/>
    </row>
    <row r="28" spans="1:7" x14ac:dyDescent="0.2">
      <c r="A28" s="129"/>
      <c r="B28" s="129"/>
      <c r="C28" s="129"/>
      <c r="D28" s="129"/>
      <c r="E28" s="129"/>
      <c r="F28" s="129"/>
      <c r="G28" s="129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129" t="s">
        <v>171</v>
      </c>
      <c r="B31" s="129"/>
      <c r="C31" s="129"/>
      <c r="D31" s="129"/>
      <c r="E31" s="129"/>
      <c r="F31" s="129"/>
      <c r="G31" s="129"/>
    </row>
  </sheetData>
  <mergeCells count="4">
    <mergeCell ref="A28:G28"/>
    <mergeCell ref="A1:G1"/>
    <mergeCell ref="A2:G2"/>
    <mergeCell ref="A31:G3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zoomScaleNormal="100" workbookViewId="0">
      <selection activeCell="B10" sqref="B10"/>
    </sheetView>
  </sheetViews>
  <sheetFormatPr baseColWidth="10" defaultRowHeight="14.25" x14ac:dyDescent="0.2"/>
  <cols>
    <col min="1" max="1" width="18.7109375" customWidth="1"/>
    <col min="2" max="2" width="11.42578125" customWidth="1"/>
    <col min="9" max="26" width="2.140625" customWidth="1"/>
  </cols>
  <sheetData>
    <row r="1" spans="1:26" ht="15.75" x14ac:dyDescent="0.2">
      <c r="A1" s="72" t="s">
        <v>153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2.75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ht="12.75" x14ac:dyDescent="0.2">
      <c r="A3" s="130" t="s">
        <v>108</v>
      </c>
      <c r="B3" s="133" t="s">
        <v>109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ht="12.75" x14ac:dyDescent="0.2">
      <c r="A4" s="131"/>
      <c r="B4" s="136" t="s">
        <v>172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ht="12.75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ht="12.75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2.75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ht="12.75" x14ac:dyDescent="0.2">
      <c r="A8" s="18" t="s">
        <v>55</v>
      </c>
      <c r="B8" s="90">
        <v>12923.405724</v>
      </c>
      <c r="C8" s="91"/>
      <c r="D8" s="90">
        <v>12955.119247000001</v>
      </c>
      <c r="E8" s="9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ht="12.75" x14ac:dyDescent="0.2">
      <c r="A9" s="20"/>
      <c r="B9" s="21">
        <v>2025</v>
      </c>
      <c r="C9" s="21">
        <v>2025</v>
      </c>
      <c r="D9" s="12">
        <v>2024</v>
      </c>
      <c r="E9" s="12">
        <v>2024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ht="12.75" x14ac:dyDescent="0.2">
      <c r="A10" s="20" t="s">
        <v>173</v>
      </c>
      <c r="B10" s="88">
        <v>1684.4995140000001</v>
      </c>
      <c r="C10" s="92">
        <f t="shared" ref="C10:C24" si="0">IF(B$8&gt;0,B10/B$8*100,0)</f>
        <v>13.034486032360057</v>
      </c>
      <c r="D10" s="88">
        <v>729.97310200000004</v>
      </c>
      <c r="E10" s="92">
        <f t="shared" ref="E10:E24" si="1">IF(D$8&gt;0,D10/D$8*100,0)</f>
        <v>5.6346305123284672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2.75" x14ac:dyDescent="0.2">
      <c r="A11" s="20" t="s">
        <v>174</v>
      </c>
      <c r="B11" s="89">
        <v>1199.58512</v>
      </c>
      <c r="C11" s="93">
        <f t="shared" si="0"/>
        <v>9.2822677366868991</v>
      </c>
      <c r="D11" s="88">
        <v>1506.0642319999999</v>
      </c>
      <c r="E11" s="92">
        <f t="shared" si="1"/>
        <v>11.625244069820177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2.75" x14ac:dyDescent="0.2">
      <c r="A12" s="20" t="s">
        <v>89</v>
      </c>
      <c r="B12" s="89">
        <v>816.43546900000001</v>
      </c>
      <c r="C12" s="93">
        <f t="shared" si="0"/>
        <v>6.3174946793150761</v>
      </c>
      <c r="D12" s="88">
        <v>503.761369</v>
      </c>
      <c r="E12" s="92">
        <f t="shared" si="1"/>
        <v>3.8885120190356823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2.75" x14ac:dyDescent="0.2">
      <c r="A13" s="20" t="s">
        <v>63</v>
      </c>
      <c r="B13" s="89">
        <v>785.76110800000004</v>
      </c>
      <c r="C13" s="93">
        <f t="shared" si="0"/>
        <v>6.0801395915379066</v>
      </c>
      <c r="D13" s="88">
        <v>660.54868899999997</v>
      </c>
      <c r="E13" s="92">
        <f t="shared" si="1"/>
        <v>5.0987464986319004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2.75" x14ac:dyDescent="0.2">
      <c r="A14" s="20" t="s">
        <v>175</v>
      </c>
      <c r="B14" s="89">
        <v>771.45239700000002</v>
      </c>
      <c r="C14" s="93">
        <f t="shared" si="0"/>
        <v>5.9694202401100753</v>
      </c>
      <c r="D14" s="88">
        <v>1407.0743460000001</v>
      </c>
      <c r="E14" s="92">
        <f t="shared" si="1"/>
        <v>10.861145460516193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2.75" x14ac:dyDescent="0.2">
      <c r="A15" s="20" t="s">
        <v>176</v>
      </c>
      <c r="B15" s="89">
        <v>745.36494500000003</v>
      </c>
      <c r="C15" s="93">
        <f t="shared" si="0"/>
        <v>5.7675581879766114</v>
      </c>
      <c r="D15" s="88">
        <v>1111.903951</v>
      </c>
      <c r="E15" s="92">
        <f t="shared" si="1"/>
        <v>8.5827380651666498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12.75" x14ac:dyDescent="0.2">
      <c r="A16" s="20" t="s">
        <v>77</v>
      </c>
      <c r="B16" s="89">
        <v>660.76305300000001</v>
      </c>
      <c r="C16" s="93">
        <f t="shared" si="0"/>
        <v>5.1129173463377375</v>
      </c>
      <c r="D16" s="88">
        <v>533.91747599999997</v>
      </c>
      <c r="E16" s="92">
        <f t="shared" si="1"/>
        <v>4.1212856927089927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2.75" x14ac:dyDescent="0.2">
      <c r="A17" s="20" t="s">
        <v>64</v>
      </c>
      <c r="B17" s="89">
        <v>578.36097700000005</v>
      </c>
      <c r="C17" s="93">
        <f t="shared" si="0"/>
        <v>4.4752984573248247</v>
      </c>
      <c r="D17" s="88">
        <v>480.70899100000003</v>
      </c>
      <c r="E17" s="92">
        <f t="shared" si="1"/>
        <v>3.7105717194484114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2.75" x14ac:dyDescent="0.2">
      <c r="A18" s="20" t="s">
        <v>177</v>
      </c>
      <c r="B18" s="89">
        <v>527.84223099999997</v>
      </c>
      <c r="C18" s="93">
        <f t="shared" si="0"/>
        <v>4.0843895353354611</v>
      </c>
      <c r="D18" s="88">
        <v>127.411382</v>
      </c>
      <c r="E18" s="92">
        <f t="shared" si="1"/>
        <v>0.98348289638093833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2.75" x14ac:dyDescent="0.2">
      <c r="A19" s="20" t="s">
        <v>178</v>
      </c>
      <c r="B19" s="89">
        <v>422.47733399999998</v>
      </c>
      <c r="C19" s="93">
        <f t="shared" si="0"/>
        <v>3.2690866712898994</v>
      </c>
      <c r="D19" s="88">
        <v>422.80435</v>
      </c>
      <c r="E19" s="92">
        <f t="shared" si="1"/>
        <v>3.263608323002571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12.75" x14ac:dyDescent="0.2">
      <c r="A20" s="20" t="s">
        <v>61</v>
      </c>
      <c r="B20" s="89">
        <v>339.71756499999998</v>
      </c>
      <c r="C20" s="93">
        <f t="shared" si="0"/>
        <v>2.628699990197723</v>
      </c>
      <c r="D20" s="88">
        <v>353.822183</v>
      </c>
      <c r="E20" s="92">
        <f t="shared" si="1"/>
        <v>2.7311379868767638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2.75" x14ac:dyDescent="0.2">
      <c r="A21" s="20" t="s">
        <v>70</v>
      </c>
      <c r="B21" s="89">
        <v>322.53097700000001</v>
      </c>
      <c r="C21" s="93">
        <f t="shared" si="0"/>
        <v>2.4957119190418138</v>
      </c>
      <c r="D21" s="88">
        <v>261.12246599999997</v>
      </c>
      <c r="E21" s="92">
        <f t="shared" si="1"/>
        <v>2.0155929175292444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2.75" x14ac:dyDescent="0.2">
      <c r="A22" s="20" t="s">
        <v>68</v>
      </c>
      <c r="B22" s="89">
        <v>274.823286</v>
      </c>
      <c r="C22" s="93">
        <f t="shared" si="0"/>
        <v>2.126554654936097</v>
      </c>
      <c r="D22" s="88">
        <v>154.268338</v>
      </c>
      <c r="E22" s="92">
        <f t="shared" si="1"/>
        <v>1.1907905674872403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2.75" x14ac:dyDescent="0.2">
      <c r="A23" s="20" t="s">
        <v>90</v>
      </c>
      <c r="B23" s="89">
        <v>266.89347299999997</v>
      </c>
      <c r="C23" s="93">
        <f t="shared" si="0"/>
        <v>2.0651945679021226</v>
      </c>
      <c r="D23" s="88">
        <v>193.47773699999999</v>
      </c>
      <c r="E23" s="92">
        <f t="shared" si="1"/>
        <v>1.4934462069486807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2.75" x14ac:dyDescent="0.2">
      <c r="A24" s="20" t="s">
        <v>179</v>
      </c>
      <c r="B24" s="89">
        <v>211.696628</v>
      </c>
      <c r="C24" s="93">
        <f t="shared" si="0"/>
        <v>1.6380869913173051</v>
      </c>
      <c r="D24" s="88">
        <v>51.504255000000001</v>
      </c>
      <c r="E24" s="92">
        <f t="shared" si="1"/>
        <v>0.39755909627714758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2.75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2.75" x14ac:dyDescent="0.2">
      <c r="A26" s="20" t="s">
        <v>110</v>
      </c>
      <c r="B26" s="89">
        <f>B8-(SUM(B10:B24))</f>
        <v>3315.2016469999999</v>
      </c>
      <c r="C26" s="93">
        <f>IF(B$8&gt;0,B26/B$8*100,0)</f>
        <v>25.652693398330388</v>
      </c>
      <c r="D26" s="88">
        <f>D8-(SUM(D10:D24))</f>
        <v>4456.7563800000007</v>
      </c>
      <c r="E26" s="92">
        <f>IF(D$8&gt;0,D26/D$8*100,0)</f>
        <v>34.401507967840942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2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ht="12.75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ht="12.75" x14ac:dyDescent="0.2">
      <c r="A30" s="6"/>
      <c r="B30" s="6">
        <v>2025</v>
      </c>
      <c r="C30" s="6">
        <v>2024</v>
      </c>
      <c r="D30" s="6">
        <v>2023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2.75" x14ac:dyDescent="0.2">
      <c r="A31" s="6" t="s">
        <v>112</v>
      </c>
      <c r="B31" s="94">
        <v>3839.7119120000002</v>
      </c>
      <c r="C31" s="94">
        <v>3942.928813</v>
      </c>
      <c r="D31" s="94">
        <v>3529.0418810000001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2.75" x14ac:dyDescent="0.2">
      <c r="A32" s="15" t="s">
        <v>113</v>
      </c>
      <c r="B32" s="94">
        <v>4255.1913299999997</v>
      </c>
      <c r="C32" s="94">
        <v>4330.7686329999997</v>
      </c>
      <c r="D32" s="94">
        <v>4504.8091969999996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2.75" x14ac:dyDescent="0.2">
      <c r="A33" s="15" t="s">
        <v>114</v>
      </c>
      <c r="B33" s="94">
        <v>4828.5024819999999</v>
      </c>
      <c r="C33" s="94">
        <v>4681.4218010000004</v>
      </c>
      <c r="D33" s="94">
        <v>5341.0880719999996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12.75" x14ac:dyDescent="0.2">
      <c r="A34" s="6" t="s">
        <v>115</v>
      </c>
      <c r="B34" s="94">
        <v>0</v>
      </c>
      <c r="C34" s="94">
        <v>4987.1410640000004</v>
      </c>
      <c r="D34" s="94">
        <v>4046.5817590000001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2.75" x14ac:dyDescent="0.2">
      <c r="A35" s="15" t="s">
        <v>116</v>
      </c>
      <c r="B35" s="94">
        <v>0</v>
      </c>
      <c r="C35" s="94">
        <v>4253.514631</v>
      </c>
      <c r="D35" s="94">
        <v>5213.3625679999996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2.75" x14ac:dyDescent="0.2">
      <c r="A36" s="15" t="s">
        <v>117</v>
      </c>
      <c r="B36" s="94">
        <v>0</v>
      </c>
      <c r="C36" s="94">
        <v>4615.4101049999999</v>
      </c>
      <c r="D36" s="94">
        <v>5032.7718180000002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2.75" x14ac:dyDescent="0.2">
      <c r="A37" s="6" t="s">
        <v>118</v>
      </c>
      <c r="B37" s="94">
        <v>0</v>
      </c>
      <c r="C37" s="94">
        <v>4594.5420000000004</v>
      </c>
      <c r="D37" s="94">
        <v>4636.1399590000001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2.75" x14ac:dyDescent="0.2">
      <c r="A38" s="15" t="s">
        <v>119</v>
      </c>
      <c r="B38" s="94">
        <v>0</v>
      </c>
      <c r="C38" s="94">
        <v>3940.312958</v>
      </c>
      <c r="D38" s="94">
        <v>4283.8531620000003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2.75" x14ac:dyDescent="0.2">
      <c r="A39" s="15" t="s">
        <v>120</v>
      </c>
      <c r="B39" s="94">
        <v>0</v>
      </c>
      <c r="C39" s="94">
        <v>4385.1809069999999</v>
      </c>
      <c r="D39" s="94">
        <v>4203.6176089999999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2.75" x14ac:dyDescent="0.2">
      <c r="A40" s="6" t="s">
        <v>121</v>
      </c>
      <c r="B40" s="94">
        <v>0</v>
      </c>
      <c r="C40" s="94">
        <v>4888.2063390000003</v>
      </c>
      <c r="D40" s="94">
        <v>4956.8202419999998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2.75" x14ac:dyDescent="0.2">
      <c r="A41" s="15" t="s">
        <v>122</v>
      </c>
      <c r="B41" s="94">
        <v>0</v>
      </c>
      <c r="C41" s="94">
        <v>4988.7003789999999</v>
      </c>
      <c r="D41" s="94">
        <v>4653.2868840000001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2.75" x14ac:dyDescent="0.2">
      <c r="A42" s="15" t="s">
        <v>123</v>
      </c>
      <c r="B42" s="94">
        <v>0</v>
      </c>
      <c r="C42" s="94">
        <v>6189.5608590000002</v>
      </c>
      <c r="D42" s="94">
        <v>5764.255846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2.75" x14ac:dyDescent="0.2">
      <c r="A43" s="73" t="s">
        <v>154</v>
      </c>
      <c r="B43" s="74"/>
      <c r="C43" s="74"/>
      <c r="D43" s="75"/>
    </row>
    <row r="44" spans="1:26" ht="12.75" x14ac:dyDescent="0.2">
      <c r="A44" s="6"/>
      <c r="B44" s="6" t="s">
        <v>106</v>
      </c>
      <c r="C44" s="6" t="s">
        <v>107</v>
      </c>
      <c r="D44" s="6" t="s">
        <v>111</v>
      </c>
    </row>
    <row r="45" spans="1:26" ht="12.75" x14ac:dyDescent="0.2">
      <c r="A45" s="6" t="s">
        <v>112</v>
      </c>
      <c r="B45" s="28">
        <f>IF(B31=0,#N/A,B31)</f>
        <v>3839.7119120000002</v>
      </c>
      <c r="C45" s="28">
        <f t="shared" ref="C45:D45" si="2">IF(C31=0,#N/A,C31)</f>
        <v>3942.928813</v>
      </c>
      <c r="D45" s="28">
        <f t="shared" si="2"/>
        <v>3529.0418810000001</v>
      </c>
    </row>
    <row r="46" spans="1:26" ht="12.75" x14ac:dyDescent="0.2">
      <c r="A46" s="15" t="s">
        <v>113</v>
      </c>
      <c r="B46" s="28">
        <f t="shared" ref="B46:D56" si="3">IF(B32=0,#N/A,B32)</f>
        <v>4255.1913299999997</v>
      </c>
      <c r="C46" s="28">
        <f t="shared" si="3"/>
        <v>4330.7686329999997</v>
      </c>
      <c r="D46" s="28">
        <f t="shared" si="3"/>
        <v>4504.8091969999996</v>
      </c>
    </row>
    <row r="47" spans="1:26" ht="12.75" x14ac:dyDescent="0.2">
      <c r="A47" s="15" t="s">
        <v>114</v>
      </c>
      <c r="B47" s="28">
        <f t="shared" si="3"/>
        <v>4828.5024819999999</v>
      </c>
      <c r="C47" s="28">
        <f t="shared" si="3"/>
        <v>4681.4218010000004</v>
      </c>
      <c r="D47" s="28">
        <f t="shared" si="3"/>
        <v>5341.0880719999996</v>
      </c>
    </row>
    <row r="48" spans="1:26" ht="12.75" x14ac:dyDescent="0.2">
      <c r="A48" s="6" t="s">
        <v>115</v>
      </c>
      <c r="B48" s="28" t="e">
        <f t="shared" si="3"/>
        <v>#N/A</v>
      </c>
      <c r="C48" s="28">
        <f t="shared" si="3"/>
        <v>4987.1410640000004</v>
      </c>
      <c r="D48" s="28">
        <f t="shared" si="3"/>
        <v>4046.5817590000001</v>
      </c>
    </row>
    <row r="49" spans="1:4" ht="12.75" x14ac:dyDescent="0.2">
      <c r="A49" s="15" t="s">
        <v>116</v>
      </c>
      <c r="B49" s="28" t="e">
        <f t="shared" si="3"/>
        <v>#N/A</v>
      </c>
      <c r="C49" s="28">
        <f t="shared" si="3"/>
        <v>4253.514631</v>
      </c>
      <c r="D49" s="28">
        <f t="shared" si="3"/>
        <v>5213.3625679999996</v>
      </c>
    </row>
    <row r="50" spans="1:4" ht="12.75" x14ac:dyDescent="0.2">
      <c r="A50" s="15" t="s">
        <v>117</v>
      </c>
      <c r="B50" s="28" t="e">
        <f t="shared" si="3"/>
        <v>#N/A</v>
      </c>
      <c r="C50" s="28">
        <f t="shared" si="3"/>
        <v>4615.4101049999999</v>
      </c>
      <c r="D50" s="28">
        <f t="shared" si="3"/>
        <v>5032.7718180000002</v>
      </c>
    </row>
    <row r="51" spans="1:4" ht="12.75" x14ac:dyDescent="0.2">
      <c r="A51" s="6" t="s">
        <v>118</v>
      </c>
      <c r="B51" s="28" t="e">
        <f t="shared" si="3"/>
        <v>#N/A</v>
      </c>
      <c r="C51" s="28">
        <f t="shared" si="3"/>
        <v>4594.5420000000004</v>
      </c>
      <c r="D51" s="28">
        <f t="shared" si="3"/>
        <v>4636.1399590000001</v>
      </c>
    </row>
    <row r="52" spans="1:4" ht="12.75" x14ac:dyDescent="0.2">
      <c r="A52" s="15" t="s">
        <v>119</v>
      </c>
      <c r="B52" s="28" t="e">
        <f t="shared" si="3"/>
        <v>#N/A</v>
      </c>
      <c r="C52" s="28">
        <f t="shared" si="3"/>
        <v>3940.312958</v>
      </c>
      <c r="D52" s="28">
        <f t="shared" si="3"/>
        <v>4283.8531620000003</v>
      </c>
    </row>
    <row r="53" spans="1:4" ht="12.75" x14ac:dyDescent="0.2">
      <c r="A53" s="15" t="s">
        <v>120</v>
      </c>
      <c r="B53" s="28" t="e">
        <f t="shared" si="3"/>
        <v>#N/A</v>
      </c>
      <c r="C53" s="28">
        <f t="shared" si="3"/>
        <v>4385.1809069999999</v>
      </c>
      <c r="D53" s="28">
        <f t="shared" si="3"/>
        <v>4203.6176089999999</v>
      </c>
    </row>
    <row r="54" spans="1:4" ht="12.75" x14ac:dyDescent="0.2">
      <c r="A54" s="6" t="s">
        <v>121</v>
      </c>
      <c r="B54" s="28" t="e">
        <f t="shared" si="3"/>
        <v>#N/A</v>
      </c>
      <c r="C54" s="28">
        <f t="shared" si="3"/>
        <v>4888.2063390000003</v>
      </c>
      <c r="D54" s="28">
        <f t="shared" si="3"/>
        <v>4956.8202419999998</v>
      </c>
    </row>
    <row r="55" spans="1:4" ht="12.75" x14ac:dyDescent="0.2">
      <c r="A55" s="15" t="s">
        <v>122</v>
      </c>
      <c r="B55" s="28" t="e">
        <f t="shared" si="3"/>
        <v>#N/A</v>
      </c>
      <c r="C55" s="28">
        <f t="shared" si="3"/>
        <v>4988.7003789999999</v>
      </c>
      <c r="D55" s="28">
        <f t="shared" si="3"/>
        <v>4653.2868840000001</v>
      </c>
    </row>
    <row r="56" spans="1:4" ht="12.75" x14ac:dyDescent="0.2">
      <c r="A56" s="15" t="s">
        <v>123</v>
      </c>
      <c r="B56" s="28" t="e">
        <f t="shared" si="3"/>
        <v>#N/A</v>
      </c>
      <c r="C56" s="28">
        <f t="shared" si="3"/>
        <v>6189.5608590000002</v>
      </c>
      <c r="D56" s="28">
        <f t="shared" si="3"/>
        <v>5764.255846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2025-06-02T08:26:30Z</cp:lastPrinted>
  <dcterms:created xsi:type="dcterms:W3CDTF">2012-03-28T07:56:08Z</dcterms:created>
  <dcterms:modified xsi:type="dcterms:W3CDTF">2025-06-02T08:28:32Z</dcterms:modified>
  <cp:category>LIS-Bericht</cp:category>
</cp:coreProperties>
</file>