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4\G_III_1_G_III_3_j_HH\HH nach Ländern\"/>
    </mc:Choice>
  </mc:AlternateContent>
  <xr:revisionPtr revIDLastSave="0" documentId="8_{D7941F04-56F9-4AB3-9C49-3FBA9BCCFFC5}" xr6:coauthVersionLast="36" xr6:coauthVersionMax="36" xr10:uidLastSave="{00000000-0000-0000-0000-000000000000}"/>
  <bookViews>
    <workbookView xWindow="240" yWindow="120" windowWidth="24630" windowHeight="11085" xr2:uid="{00000000-000D-0000-FFFF-FFFF00000000}"/>
  </bookViews>
  <sheets>
    <sheet name="V0_1" sheetId="1" r:id="rId1"/>
    <sheet name="V0_2" sheetId="2" r:id="rId2"/>
    <sheet name="T1_1" sheetId="10" r:id="rId3"/>
    <sheet name="TG2_1" sheetId="12" r:id="rId4"/>
    <sheet name="T2_1" sheetId="9" state="hidden" r:id="rId5"/>
  </sheets>
  <definedNames>
    <definedName name="_xlnm.Print_Titles" localSheetId="2">T1_1!$1:$6</definedName>
    <definedName name="Print_Area" localSheetId="2">T1_1!$A:$G</definedName>
  </definedNames>
  <calcPr calcId="191029" concurrentCalc="0"/>
</workbook>
</file>

<file path=xl/calcChain.xml><?xml version="1.0" encoding="utf-8"?>
<calcChain xmlns="http://schemas.openxmlformats.org/spreadsheetml/2006/main">
  <c r="D32" i="9" l="1"/>
  <c r="E32" i="9"/>
  <c r="B32" i="9"/>
  <c r="C32" i="9"/>
  <c r="E30" i="9"/>
  <c r="C30" i="9"/>
  <c r="E29" i="9"/>
  <c r="C29" i="9"/>
  <c r="E28" i="9"/>
  <c r="C28" i="9"/>
  <c r="E27" i="9"/>
  <c r="C27" i="9"/>
  <c r="E26" i="9"/>
  <c r="C26" i="9"/>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<sst xmlns="http://schemas.openxmlformats.org/spreadsheetml/2006/main" count="370" uniqueCount="300">
  <si>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</si>
  <si>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</si>
  <si>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</si>
  <si>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</si>
  <si>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</si>
  <si>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</si>
  <si>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</si>
  <si>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</si>
  <si>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</si>
  <si>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</si>
  <si>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</si>
  <si>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</si>
  <si>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</si>
  <si>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</si>
  <si>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</si>
  <si>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x</t>
  </si>
  <si>
    <t>p</t>
  </si>
  <si>
    <t>r</t>
  </si>
  <si>
    <t>s</t>
  </si>
  <si>
    <t>–</t>
  </si>
  <si>
    <t>···</t>
  </si>
  <si>
    <t>·</t>
  </si>
  <si>
    <t>davon</t>
  </si>
  <si>
    <t>Insgesamt</t>
  </si>
  <si>
    <t>Europa</t>
  </si>
  <si>
    <t>Belgien</t>
  </si>
  <si>
    <t>Luxemburg</t>
  </si>
  <si>
    <t>Niederlande</t>
  </si>
  <si>
    <t>Italien</t>
  </si>
  <si>
    <t>Irland</t>
  </si>
  <si>
    <t>Portugal</t>
  </si>
  <si>
    <t>Griechenland</t>
  </si>
  <si>
    <t>Spanien</t>
  </si>
  <si>
    <t>Finnland</t>
  </si>
  <si>
    <t>Österreich</t>
  </si>
  <si>
    <t>Malta</t>
  </si>
  <si>
    <t>Zypern</t>
  </si>
  <si>
    <t>Slowenien</t>
  </si>
  <si>
    <t>Slowakei</t>
  </si>
  <si>
    <t>Vereinigtes Königreich</t>
  </si>
  <si>
    <t>Dänemark</t>
  </si>
  <si>
    <t>Polen</t>
  </si>
  <si>
    <t>Schweden</t>
  </si>
  <si>
    <t>Estland</t>
  </si>
  <si>
    <t>Lettland</t>
  </si>
  <si>
    <t>Litauen</t>
  </si>
  <si>
    <t>Tschechische Republik</t>
  </si>
  <si>
    <t>Ungarn</t>
  </si>
  <si>
    <t>Rumänien</t>
  </si>
  <si>
    <t>Bulgarien</t>
  </si>
  <si>
    <t>Norwegen</t>
  </si>
  <si>
    <t>Schweiz</t>
  </si>
  <si>
    <t>Türkei</t>
  </si>
  <si>
    <t>Afrika</t>
  </si>
  <si>
    <t>Ägypten</t>
  </si>
  <si>
    <t>Südafrika</t>
  </si>
  <si>
    <t>Amerika</t>
  </si>
  <si>
    <t>Kanada</t>
  </si>
  <si>
    <t>Brasilien</t>
  </si>
  <si>
    <t>Asien</t>
  </si>
  <si>
    <t>Japan</t>
  </si>
  <si>
    <t>Land</t>
  </si>
  <si>
    <t>sonstige Länder</t>
  </si>
  <si>
    <t>Statistisches Amt für Hamburg und Schleswig-Holstein</t>
  </si>
  <si>
    <t>Australien</t>
  </si>
  <si>
    <t>Auskunft zu dieser Veröffentlichung:</t>
  </si>
  <si>
    <t>Marokko</t>
  </si>
  <si>
    <t>Saudi-Arabien</t>
  </si>
  <si>
    <t>Telefon:</t>
  </si>
  <si>
    <t>E-Mail:</t>
  </si>
  <si>
    <t xml:space="preserve">E-Mail: </t>
  </si>
  <si>
    <t>info@statistik-nord.de</t>
  </si>
  <si>
    <t xml:space="preserve">Auskünfte: </t>
  </si>
  <si>
    <t xml:space="preserve">040 42831-1766 </t>
  </si>
  <si>
    <t>u. dgl.</t>
  </si>
  <si>
    <t>Herausgeber:</t>
  </si>
  <si>
    <t>Auskunftsdienst:</t>
  </si>
  <si>
    <t xml:space="preserve">Internet: </t>
  </si>
  <si>
    <t>www.statistik-nord.de</t>
  </si>
  <si>
    <t>Zeichenerklärung:</t>
  </si>
  <si>
    <t xml:space="preserve">a. n. g. </t>
  </si>
  <si>
    <t>STATISTISCHE BERICHTE</t>
  </si>
  <si>
    <t>Sofern in den Produkten auf das Vorhandensein von Copyrightrechten Dritter 
hingewiesen wird, sind die in deren Produkten ausgewiesenen Copyrightbestimmungen 
zu wahren. Alle übrigen Rechte bleiben vorbehalten.</t>
  </si>
  <si>
    <t>Ein- und Ausfuhr des</t>
  </si>
  <si>
    <t>Frankreich</t>
  </si>
  <si>
    <t>Albanien</t>
  </si>
  <si>
    <t>Ukraine</t>
  </si>
  <si>
    <t>Belarus</t>
  </si>
  <si>
    <t>Republik Moldau</t>
  </si>
  <si>
    <t>Russische Föderation</t>
  </si>
  <si>
    <t>Übrige europäische Länder</t>
  </si>
  <si>
    <t>Island</t>
  </si>
  <si>
    <t>Liechtenstein</t>
  </si>
  <si>
    <t>Färoer</t>
  </si>
  <si>
    <t>Andorra</t>
  </si>
  <si>
    <t>Gibraltar</t>
  </si>
  <si>
    <t>Vatikanstadt</t>
  </si>
  <si>
    <t>San Marino</t>
  </si>
  <si>
    <t>Kroatien</t>
  </si>
  <si>
    <t>Bosnien und Herzegowina</t>
  </si>
  <si>
    <t>Kosovo</t>
  </si>
  <si>
    <t>Ehemaliges Mazedonien</t>
  </si>
  <si>
    <t>Montenegro</t>
  </si>
  <si>
    <t>Serbien</t>
  </si>
  <si>
    <t>Ceuta</t>
  </si>
  <si>
    <t>Melilla</t>
  </si>
  <si>
    <t>Algerien</t>
  </si>
  <si>
    <t>Tunesien</t>
  </si>
  <si>
    <t>Dschamahirija</t>
  </si>
  <si>
    <t>Sudan</t>
  </si>
  <si>
    <t>Mauretanien</t>
  </si>
  <si>
    <t>Mali</t>
  </si>
  <si>
    <t>Burkina Faso</t>
  </si>
  <si>
    <t>Niger</t>
  </si>
  <si>
    <t>Tschad</t>
  </si>
  <si>
    <t>Kap Verde</t>
  </si>
  <si>
    <t>Senegal</t>
  </si>
  <si>
    <t>Gambia</t>
  </si>
  <si>
    <t>Guinea-Bissau</t>
  </si>
  <si>
    <t>Guinea</t>
  </si>
  <si>
    <t>Sierra Leone</t>
  </si>
  <si>
    <t>Liberia</t>
  </si>
  <si>
    <t>Cote d'Ivoire</t>
  </si>
  <si>
    <t>Ghana</t>
  </si>
  <si>
    <t>Togo</t>
  </si>
  <si>
    <t>Benin</t>
  </si>
  <si>
    <t>Nigeria</t>
  </si>
  <si>
    <t>Kamerun</t>
  </si>
  <si>
    <t>Zentralafrikanische Republik</t>
  </si>
  <si>
    <t>Äquatorialguinea</t>
  </si>
  <si>
    <t>Gabun</t>
  </si>
  <si>
    <t>Kongo, Republik</t>
  </si>
  <si>
    <t>Ruanda</t>
  </si>
  <si>
    <t>Burundi</t>
  </si>
  <si>
    <t>Angola</t>
  </si>
  <si>
    <t>Äthopien</t>
  </si>
  <si>
    <t>Eritrea</t>
  </si>
  <si>
    <t>Dschibuti</t>
  </si>
  <si>
    <t>Somalia</t>
  </si>
  <si>
    <t>Kenia</t>
  </si>
  <si>
    <t>Uganda</t>
  </si>
  <si>
    <t>Vereinigte Republik Tansania</t>
  </si>
  <si>
    <t>Seychellen</t>
  </si>
  <si>
    <t>Mosambik</t>
  </si>
  <si>
    <t>Madagaskar</t>
  </si>
  <si>
    <t>Mauritius</t>
  </si>
  <si>
    <t>Sambia</t>
  </si>
  <si>
    <t>Simbabwe</t>
  </si>
  <si>
    <t>Malawi</t>
  </si>
  <si>
    <t>Botsuana</t>
  </si>
  <si>
    <t>Lesotho</t>
  </si>
  <si>
    <t>Vereinigte Staaten</t>
  </si>
  <si>
    <t>Grönland</t>
  </si>
  <si>
    <t>Bermuda</t>
  </si>
  <si>
    <t>Guatemala</t>
  </si>
  <si>
    <t>Belize</t>
  </si>
  <si>
    <t>Honduras</t>
  </si>
  <si>
    <t>El Salvador</t>
  </si>
  <si>
    <t>Nicaragua</t>
  </si>
  <si>
    <t>Costa Rica</t>
  </si>
  <si>
    <t>Panama</t>
  </si>
  <si>
    <t>Kuba</t>
  </si>
  <si>
    <t>St. Kitts und Nevis</t>
  </si>
  <si>
    <t>Haiti</t>
  </si>
  <si>
    <t>Bahamas</t>
  </si>
  <si>
    <t>Dominikanische  Republik</t>
  </si>
  <si>
    <t>Antigua und Barbuda</t>
  </si>
  <si>
    <t>Dominica</t>
  </si>
  <si>
    <t>Kaimaninseln</t>
  </si>
  <si>
    <t>Jamaika</t>
  </si>
  <si>
    <t>St.Lucia</t>
  </si>
  <si>
    <t>Britische Jungferninseln</t>
  </si>
  <si>
    <t>Barbados</t>
  </si>
  <si>
    <t>Montserrat</t>
  </si>
  <si>
    <t>Trinidad und Tobago</t>
  </si>
  <si>
    <t>Aruba</t>
  </si>
  <si>
    <t>Kolumbien</t>
  </si>
  <si>
    <t>Venezuela</t>
  </si>
  <si>
    <t>Guyana</t>
  </si>
  <si>
    <t>Surinname</t>
  </si>
  <si>
    <t>Ecuador</t>
  </si>
  <si>
    <t>Peru</t>
  </si>
  <si>
    <t>Chile</t>
  </si>
  <si>
    <t>Bolivien</t>
  </si>
  <si>
    <t>Paraguay</t>
  </si>
  <si>
    <t>Uruguay</t>
  </si>
  <si>
    <t>Argentinien</t>
  </si>
  <si>
    <t>Falklandinseln</t>
  </si>
  <si>
    <t>Georgien</t>
  </si>
  <si>
    <t>Armenien</t>
  </si>
  <si>
    <t>Aserbaidschan</t>
  </si>
  <si>
    <t>Kasachstan</t>
  </si>
  <si>
    <t>Turkmenistan</t>
  </si>
  <si>
    <t>Usbekistan</t>
  </si>
  <si>
    <t>Tadschikistan</t>
  </si>
  <si>
    <t>Kirgisische Republik</t>
  </si>
  <si>
    <t>Libanon</t>
  </si>
  <si>
    <t>Irak</t>
  </si>
  <si>
    <t>Islamische Republik Iran</t>
  </si>
  <si>
    <t>Israel</t>
  </si>
  <si>
    <t>Jordanien</t>
  </si>
  <si>
    <t>Kuwait</t>
  </si>
  <si>
    <t>Bahrain</t>
  </si>
  <si>
    <t>Katar</t>
  </si>
  <si>
    <t>Vereinigte Arabische Emirate</t>
  </si>
  <si>
    <t>Oman</t>
  </si>
  <si>
    <t>Jemen</t>
  </si>
  <si>
    <t>Afghanistan</t>
  </si>
  <si>
    <t>Pakistan</t>
  </si>
  <si>
    <t>Indien</t>
  </si>
  <si>
    <t>Bangladesch</t>
  </si>
  <si>
    <t>Malediven</t>
  </si>
  <si>
    <t>Sri Lanka</t>
  </si>
  <si>
    <t>Nepal</t>
  </si>
  <si>
    <t>Bhutan</t>
  </si>
  <si>
    <t>Myanmar</t>
  </si>
  <si>
    <t>Thailand</t>
  </si>
  <si>
    <t>Laos</t>
  </si>
  <si>
    <t>Vietnam</t>
  </si>
  <si>
    <t>Kambodscha</t>
  </si>
  <si>
    <t>Indonesien</t>
  </si>
  <si>
    <t>Malaysia</t>
  </si>
  <si>
    <t>Brunei Darussalam</t>
  </si>
  <si>
    <t>Singapur</t>
  </si>
  <si>
    <t>Philippinen</t>
  </si>
  <si>
    <t>Mongolei</t>
  </si>
  <si>
    <t>Taiwan</t>
  </si>
  <si>
    <t>Hongkong</t>
  </si>
  <si>
    <t>Macau</t>
  </si>
  <si>
    <t>Australien und Ozeanien</t>
  </si>
  <si>
    <t>Papua-Neuguinea</t>
  </si>
  <si>
    <t>Neuseeland</t>
  </si>
  <si>
    <t>Salomonen</t>
  </si>
  <si>
    <t>Neukaledonien</t>
  </si>
  <si>
    <t>Fidschi</t>
  </si>
  <si>
    <t>Vanuatu</t>
  </si>
  <si>
    <t>Französisch Polynesien</t>
  </si>
  <si>
    <t>Marshall-Inseln</t>
  </si>
  <si>
    <t>Palau</t>
  </si>
  <si>
    <t>Amerikanisch-Samoa</t>
  </si>
  <si>
    <t>Guam</t>
  </si>
  <si>
    <t>Französische Südgebiete</t>
  </si>
  <si>
    <t>Besetzte palästinens. Gebiete</t>
  </si>
  <si>
    <t>Kongo, Demokr. Republik</t>
  </si>
  <si>
    <t>in 1.000 Euro</t>
  </si>
  <si>
    <t>Schiffs- und Luftfahrzeugbedarf,
nicht ermittelte Länder</t>
  </si>
  <si>
    <t>Ursprungsland / 
Bestimmungsland</t>
  </si>
  <si>
    <t>Einfuhr</t>
  </si>
  <si>
    <t>Ausfuhr</t>
  </si>
  <si>
    <t>Amerik. Jungferninseln</t>
  </si>
  <si>
    <t>St. Vincent u. die Grenadinen</t>
  </si>
  <si>
    <r>
      <rPr>
        <vertAlign val="superscript"/>
        <sz val="8"/>
        <rFont val="Arial"/>
        <family val="2"/>
      </rPr>
      <t>1</t>
    </r>
    <r>
      <rPr>
        <sz val="8"/>
        <rFont val="Arial"/>
        <family val="2"/>
      </rPr>
      <t xml:space="preserve">  Generalhandel: Die Einfuhr wird im Gegensatz zur Ausfuhr im Generalhandel dargestellt, das heißt, es werden auch die auf Lager
   eingeführten Waren erfasst, deren späterer Verbleib zum Zeitpunkt der Einfuhr noch unbekannt ist. </t>
    </r>
  </si>
  <si>
    <r>
      <rPr>
        <vertAlign val="superscript"/>
        <sz val="8"/>
        <rFont val="Arial"/>
        <family val="2"/>
      </rPr>
      <t>3</t>
    </r>
    <r>
      <rPr>
        <sz val="8"/>
        <rFont val="Arial"/>
        <family val="2"/>
      </rPr>
      <t xml:space="preserve">  Die Veränderungsraten wurden aus den nicht gerundeten Zahlen gerechnet</t>
    </r>
  </si>
  <si>
    <r>
      <rPr>
        <vertAlign val="superscript"/>
        <sz val="8"/>
        <rFont val="Arial"/>
        <family val="2"/>
      </rPr>
      <t>a</t>
    </r>
    <r>
      <rPr>
        <sz val="8"/>
        <rFont val="Arial"/>
        <family val="2"/>
      </rPr>
      <t xml:space="preserve">  Daten können sich durch Revision noch ändern</t>
    </r>
  </si>
  <si>
    <r>
      <rPr>
        <vertAlign val="superscript"/>
        <sz val="8"/>
        <rFont val="Arial"/>
        <family val="2"/>
      </rPr>
      <t>b</t>
    </r>
    <r>
      <rPr>
        <sz val="8"/>
        <rFont val="Arial"/>
        <family val="2"/>
      </rPr>
      <t xml:space="preserve">  endgültige Daten</t>
    </r>
  </si>
  <si>
    <t>Ein- und Ausfuhr nach ausgewählten Ländern in der Reihenfolge ihrer Anteile über den Jahresverlauf</t>
  </si>
  <si>
    <t>Namibia</t>
  </si>
  <si>
    <t>Grenada</t>
  </si>
  <si>
    <t>Mexiko</t>
  </si>
  <si>
    <t>Komoren</t>
  </si>
  <si>
    <t>Sao Tome und Principe</t>
  </si>
  <si>
    <t>Südsudan</t>
  </si>
  <si>
    <t>Bonaire</t>
  </si>
  <si>
    <t>Curacao</t>
  </si>
  <si>
    <t>St. Barthélemy</t>
  </si>
  <si>
    <t>St. Martin</t>
  </si>
  <si>
    <t>Turks- u.Caicosins.</t>
  </si>
  <si>
    <t xml:space="preserve">Korea, Republik </t>
  </si>
  <si>
    <t>Timor-Leste</t>
  </si>
  <si>
    <t>Kokosinseln (Keel.i.)</t>
  </si>
  <si>
    <t>Samoa</t>
  </si>
  <si>
    <t xml:space="preserve">Syrien, Arabische Republik </t>
  </si>
  <si>
    <t xml:space="preserve">China, Volksrepublik </t>
  </si>
  <si>
    <t>Königreich Eswatini</t>
  </si>
  <si>
    <r>
      <t>Einfuhr</t>
    </r>
    <r>
      <rPr>
        <vertAlign val="superscript"/>
        <sz val="8"/>
        <color theme="1"/>
        <rFont val="Arial"/>
        <family val="2"/>
      </rPr>
      <t>1</t>
    </r>
  </si>
  <si>
    <r>
      <t>Ausfuhr</t>
    </r>
    <r>
      <rPr>
        <vertAlign val="superscript"/>
        <sz val="8"/>
        <color theme="1"/>
        <rFont val="Arial"/>
        <family val="2"/>
      </rPr>
      <t>2</t>
    </r>
  </si>
  <si>
    <t>EU-Länder</t>
  </si>
  <si>
    <t>Cookinseln</t>
  </si>
  <si>
    <t>Pitcairninseln</t>
  </si>
  <si>
    <t>Landes Hamburg 2024</t>
  </si>
  <si>
    <t xml:space="preserve">© Statistisches Amt für Hamburg und Schleswig-Holstein, Hamburg 2025 
Auszugsweise Vervielfältigung und Verbreitung mit Quellenangabe gestattet.        </t>
  </si>
  <si>
    <r>
      <t>2024</t>
    </r>
    <r>
      <rPr>
        <vertAlign val="superscript"/>
        <sz val="8"/>
        <color theme="1"/>
        <rFont val="Arial"/>
        <family val="2"/>
      </rPr>
      <t>a</t>
    </r>
  </si>
  <si>
    <r>
      <t>2023</t>
    </r>
    <r>
      <rPr>
        <vertAlign val="superscript"/>
        <sz val="8"/>
        <color theme="1"/>
        <rFont val="Arial"/>
        <family val="2"/>
      </rPr>
      <t>b</t>
    </r>
  </si>
  <si>
    <r>
      <t>Veränderung</t>
    </r>
    <r>
      <rPr>
        <vertAlign val="superscript"/>
        <sz val="8"/>
        <color theme="1"/>
        <rFont val="Arial"/>
        <family val="2"/>
      </rPr>
      <t>3</t>
    </r>
    <r>
      <rPr>
        <sz val="8"/>
        <color theme="1"/>
        <rFont val="Arial"/>
        <family val="2"/>
      </rPr>
      <t xml:space="preserve">
2024 zu 2023
in %</t>
    </r>
  </si>
  <si>
    <t xml:space="preserve">x  </t>
  </si>
  <si>
    <t>Ein- und Ausfuhr in 2024</t>
  </si>
  <si>
    <t>Verein.Staaten (USA)</t>
  </si>
  <si>
    <t>Vereinigt.Königreich</t>
  </si>
  <si>
    <t>China, Volksrepublik</t>
  </si>
  <si>
    <t>Schiffs-,Luftfahrtb.</t>
  </si>
  <si>
    <t>Tschechische Republ.</t>
  </si>
  <si>
    <t>Benedikt Hálfdanarson</t>
  </si>
  <si>
    <t>040 42831-2513</t>
  </si>
  <si>
    <t>hafen@statistik-nord.de</t>
  </si>
  <si>
    <r>
      <rPr>
        <vertAlign val="superscript"/>
        <sz val="8"/>
        <rFont val="Arial"/>
        <family val="2"/>
      </rPr>
      <t>2</t>
    </r>
    <r>
      <rPr>
        <sz val="8"/>
        <rFont val="Arial"/>
        <family val="2"/>
      </rPr>
      <t xml:space="preserve">  Spezialhandel: Die Ausfuhrwerte beziehen sich auf Waren, die in Hamburg hergestellt oder zuletzt so bearbeitet worden
   sind, dass sich ihre Beschaffenheit wesentlich geändert hat. </t>
    </r>
  </si>
  <si>
    <t xml:space="preserve"> Tabelle 1: Ein- und Ausfuhr des Landes Hamburg nach Ländern</t>
  </si>
  <si>
    <t>Kennziffer: G III 1 / G III 3 - j 24 HH</t>
  </si>
  <si>
    <t>Herausgegeben am: 2. Juni 2025</t>
  </si>
  <si>
    <t>– nach Ländern –</t>
  </si>
  <si>
    <t xml:space="preserve">Grafik 1: Die 20 wichtigsten Partnerländer der Ausfuhr des Landes Hamburg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</si>
</sst>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 ###\ ##0\ ;\-###\ ###\ ##0\ ;\-\ "/>
    <numFmt numFmtId="165" formatCode="_-* #,##0.00\ [$€]_-;\-* #,##0.00\ [$€]_-;_-* &quot;-&quot;??\ [$€]_-;_-@_-"/>
    <numFmt numFmtId="166" formatCode="###\ ##0.0\ \ ;\-\ ###\ ##0.0\ \ ;\-\ \ \ \ \ \ "/>
    <numFmt numFmtId="167" formatCode="###\ ###\ ##0&quot;  &quot;;\-###\ ###\ ##0&quot;  &quot;;&quot;-  &quot;"/>
    <numFmt numFmtId="168" formatCode="###\ ##0.0&quot;  &quot;;\-###\ ##0.0&quot;  &quot;;&quot;-  &quot;"/>
    <numFmt numFmtId="169" formatCode="###\ ###\ ##0;0\ \ ;"/>
  </numFmts>
  <fonts count="29" x14ac:knownFonts="1">
    <font>
      <sz val="11"/>
      <color theme="1"/>
      <name val="Arial"/>
      <family val="2"/>
    </font>
    <font>
      <sz val="10"/>
      <color theme="1"/>
      <name val="Arial"/>
      <family val="2"/>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8"/>
      <color theme="1"/>
      <name val="Arial"/>
      <family val="2"/>
    </font>
    <font>
      <vertAlign val="superscript"/>
      <sz val="8"/>
      <name val="Arial"/>
      <family val="2"/>
    </font>
    <font>
      <sz val="16"/>
      <color theme="1"/>
      <name val="Arial"/>
      <family val="2"/>
    </font>
    <font>
      <sz val="30"/>
      <color theme="1"/>
      <name val="Arial"/>
      <family val="2"/>
    </font>
    <font>
      <sz val="10"/>
      <name val="Arial"/>
      <family val="2"/>
    </font>
    <font>
      <sz val="10"/>
      <color indexed="8"/>
      <name val="MS Sans Serif"/>
      <family val="2"/>
    </font>
    <font>
      <b/>
      <sz val="12"/>
      <name val="Arial"/>
      <family val="2"/>
    </font>
    <font>
      <b/>
      <sz val="12"/>
      <color theme="1"/>
      <name val="Arial"/>
      <family val="2"/>
    </font>
    <font>
      <u/>
      <sz val="11"/>
      <color theme="10"/>
      <name val="Arial"/>
      <family val="2"/>
    </font>
    <font>
      <sz val="18"/>
      <color theme="1"/>
      <name val="Arial"/>
      <family val="2"/>
    </font>
    <font>
      <u/>
      <sz val="10"/>
      <color theme="10"/>
      <name val="Arial"/>
      <family val="2"/>
    </font>
    <font>
      <sz val="10"/>
      <name val="MS Sans Serif"/>
      <family val="2"/>
    </font>
    <font>
      <sz val="10"/>
      <name val="MS Sans Serif"/>
      <family val="2"/>
    </font>
    <font>
      <sz val="9"/>
      <name val="Helvetica"/>
      <family val="2"/>
    </font>
    <font>
      <u/>
      <sz val="10"/>
      <color indexed="12"/>
      <name val="Arial"/>
      <family val="2"/>
    </font>
    <font>
      <vertAlign val="superscript"/>
      <sz val="8"/>
      <color theme="1"/>
      <name val="Arial"/>
      <family val="2"/>
    </font>
    <font>
      <b/>
      <sz val="8"/>
      <color theme="1"/>
      <name val="Arial"/>
      <family val="2"/>
    </font>
  </fonts>
  <fills count="3">
    <fill>
      <patternFill patternType="none"/>
    </fill>
    <fill>
      <patternFill patternType="gray125"/>
    </fill>
    <fill>
      <patternFill patternType="solid">
        <fgColor theme="0" tint="-0.14999847407452621"/>
        <bgColor indexed="64"/>
      </patternFill>
    </fill>
  </fills>
  <borders count="18">
    <border>
      <left/>
      <right/>
      <top/>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right/>
      <top/>
      <bottom style="thin">
        <color theme="3"/>
      </bottom>
      <diagonal/>
    </border>
    <border>
      <left/>
      <right style="thin">
        <color theme="3"/>
      </right>
      <top/>
      <bottom/>
      <diagonal/>
    </border>
    <border>
      <left/>
      <right style="thin">
        <color rgb="FF1E467D"/>
      </right>
      <top style="thin">
        <color rgb="FF1E467D"/>
      </top>
      <bottom style="thin">
        <color rgb="FF1E467D"/>
      </bottom>
      <diagonal/>
    </border>
    <border>
      <left/>
      <right style="thin">
        <color rgb="FF1E467D"/>
      </right>
      <top style="thin">
        <color rgb="FF1E467D"/>
      </top>
      <bottom/>
      <diagonal/>
    </border>
    <border>
      <left style="thin">
        <color rgb="FF1E467D"/>
      </left>
      <right/>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top style="thin">
        <color rgb="FF1E467D"/>
      </top>
      <bottom style="thin">
        <color rgb="FF1E467D"/>
      </bottom>
      <diagonal/>
    </border>
    <border>
      <left/>
      <right style="thin">
        <color theme="3"/>
      </right>
      <top/>
      <bottom style="thin">
        <color rgb="FF1E467D"/>
      </bottom>
      <diagonal/>
    </border>
    <border>
      <left style="thin">
        <color rgb="FF1E467D"/>
      </left>
      <right/>
      <top style="thin">
        <color rgb="FF1E467D"/>
      </top>
      <bottom/>
      <diagonal/>
    </border>
    <border>
      <left style="thin">
        <color indexed="64"/>
      </left>
      <right style="thin">
        <color indexed="64"/>
      </right>
      <top style="thin">
        <color indexed="64"/>
      </top>
      <bottom style="thin">
        <color indexed="64"/>
      </bottom>
      <diagonal/>
    </border>
    <border>
      <left style="thin">
        <color indexed="24"/>
      </left>
      <right/>
      <top/>
      <bottom/>
      <diagonal/>
    </border>
    <border>
      <left style="thin">
        <color rgb="FF1E467D"/>
      </left>
      <right style="thin">
        <color rgb="FF1E467D"/>
      </right>
      <top style="thin">
        <color rgb="FF1E467D"/>
      </top>
      <bottom/>
      <diagonal/>
    </border>
    <border>
      <left style="thin">
        <color rgb="FF1E467D"/>
      </left>
      <right style="thin">
        <color rgb="FF1E467D"/>
      </right>
      <top/>
      <bottom style="thin">
        <color rgb="FF1E467D"/>
      </bottom>
      <diagonal/>
    </border>
    <border>
      <left style="thin">
        <color theme="3"/>
      </left>
      <right/>
      <top/>
      <bottom style="thin">
        <color theme="3"/>
      </bottom>
      <diagonal/>
    </border>
  </borders>
  <cellStyleXfs count="14">
    <xf numFmtId="0" fontId="0" fillId="0" borderId="0"/>
    <xf numFmtId="0" fontId="16" fillId="0" borderId="0"/>
    <xf numFmtId="165" fontId="9" fillId="0" borderId="0" applyFont="0" applyFill="0" applyBorder="0" applyAlignment="0" applyProtection="0"/>
    <xf numFmtId="0" fontId="17" fillId="0" borderId="0"/>
    <xf numFmtId="0" fontId="20" fillId="0" borderId="0" applyNumberFormat="0" applyFill="0" applyBorder="0" applyAlignment="0" applyProtection="0"/>
    <xf numFmtId="0" fontId="3" fillId="0" borderId="0"/>
    <xf numFmtId="0" fontId="23" fillId="0" borderId="0"/>
    <xf numFmtId="38" fontId="25" fillId="0" borderId="0">
      <alignment horizontal="center"/>
    </xf>
    <xf numFmtId="38" fontId="25" fillId="0" borderId="0">
      <alignment horizontal="center"/>
    </xf>
    <xf numFmtId="0" fontId="26" fillId="0" borderId="0" applyNumberFormat="0" applyFill="0" applyBorder="0" applyAlignment="0" applyProtection="0">
      <alignment vertical="top"/>
      <protection locked="0"/>
    </xf>
    <xf numFmtId="0" fontId="24" fillId="0" borderId="0"/>
    <xf numFmtId="0" fontId="24" fillId="0" borderId="0"/>
    <xf numFmtId="0" fontId="23" fillId="0" borderId="0"/>
    <xf numFmtId="0" fontId="23" fillId="0" borderId="0"/>
  </cellStyleXfs>
  <cellXfs count="106">
    <xf numFmtId="0" fontId="0" fillId="0" borderId="0" xfId="0"/>
    <xf numFmtId="0" fontId="3" fillId="0" borderId="0" xfId="0" applyFont="1"/>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0" borderId="0" xfId="0" applyNumberFormat="1" applyFont="1" applyFill="1" applyBorder="1" applyAlignment="1">
      <alignment horizontal="left" vertical="center"/>
    </xf>
    <xf numFmtId="164" fontId="3" fillId="0" borderId="0" xfId="0" applyNumberFormat="1" applyFont="1" applyFill="1" applyBorder="1" applyAlignment="1">
      <alignment horizontal="right" vertical="center"/>
    </xf>
    <xf numFmtId="164" fontId="10" fillId="0" borderId="0" xfId="0" applyNumberFormat="1" applyFont="1" applyFill="1" applyBorder="1" applyAlignment="1">
      <alignment horizontal="lef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4" fillId="0" borderId="0" xfId="0" applyFont="1" applyAlignment="1">
      <alignment horizontal="center"/>
    </xf>
    <xf numFmtId="0" fontId="14" fillId="0" borderId="0" xfId="0" applyFont="1"/>
    <xf numFmtId="0" fontId="15" fillId="0" borderId="0" xfId="0" applyFont="1" applyAlignment="1">
      <alignment horizontal="right"/>
    </xf>
    <xf numFmtId="0" fontId="0" fillId="0" borderId="0" xfId="0" applyAlignment="1">
      <alignment horizontal="left"/>
    </xf>
    <xf numFmtId="0" fontId="6" fillId="0" borderId="0" xfId="0" applyFont="1" applyAlignment="1">
      <alignment horizontal="right" vertical="center"/>
    </xf>
    <xf numFmtId="0" fontId="0" fillId="0" borderId="0" xfId="0" applyFont="1"/>
    <xf numFmtId="0" fontId="10" fillId="0" borderId="0" xfId="0" applyFont="1" applyFill="1" applyAlignment="1">
      <alignment horizontal="left" vertical="center"/>
    </xf>
    <xf numFmtId="0" fontId="11" fillId="0" borderId="0" xfId="0" applyFont="1" applyAlignment="1">
      <alignment horizontal="center"/>
    </xf>
    <xf numFmtId="0" fontId="0" fillId="0" borderId="0" xfId="0" applyAlignment="1">
      <alignment horizontal="center"/>
    </xf>
    <xf numFmtId="0" fontId="21" fillId="0" borderId="0" xfId="0" applyFont="1" applyAlignment="1">
      <alignment horizontal="right" vertical="center"/>
    </xf>
    <xf numFmtId="0" fontId="11" fillId="0" borderId="0" xfId="0" applyFont="1" applyAlignment="1">
      <alignment horizontal="left"/>
    </xf>
    <xf numFmtId="0" fontId="11" fillId="0" borderId="0" xfId="0" applyFont="1" applyAlignment="1">
      <alignment horizontal="left" wrapText="1"/>
    </xf>
    <xf numFmtId="0" fontId="0" fillId="0" borderId="0" xfId="0" applyAlignment="1"/>
    <xf numFmtId="0" fontId="2" fillId="0" borderId="0" xfId="0" applyFont="1" applyAlignment="1">
      <alignment horizontal="left"/>
    </xf>
    <xf numFmtId="0" fontId="2" fillId="0" borderId="0" xfId="0" applyFont="1" applyAlignment="1">
      <alignment horizontal="left" wrapText="1"/>
    </xf>
    <xf numFmtId="0" fontId="22" fillId="0" borderId="0" xfId="4" applyFont="1" applyAlignment="1">
      <alignment horizontal="left"/>
    </xf>
    <xf numFmtId="0" fontId="8" fillId="0" borderId="0" xfId="0" applyFont="1" applyAlignment="1">
      <alignment horizontal="left" vertical="top"/>
    </xf>
    <xf numFmtId="164" fontId="3" fillId="0" borderId="13" xfId="0" applyNumberFormat="1" applyFont="1" applyFill="1" applyBorder="1" applyAlignment="1">
      <alignment horizontal="center" vertical="center"/>
    </xf>
    <xf numFmtId="166" fontId="3" fillId="0" borderId="0" xfId="0" applyNumberFormat="1" applyFont="1" applyFill="1" applyBorder="1" applyAlignment="1">
      <alignment horizontal="right" vertical="center"/>
    </xf>
    <xf numFmtId="0" fontId="15" fillId="0" borderId="0" xfId="0" quotePrefix="1" applyFont="1" applyAlignment="1">
      <alignment horizontal="right"/>
    </xf>
    <xf numFmtId="0" fontId="12" fillId="0" borderId="7" xfId="0" applyFont="1" applyBorder="1" applyAlignment="1">
      <alignment horizontal="center" vertical="center"/>
    </xf>
    <xf numFmtId="0" fontId="12" fillId="0" borderId="0" xfId="0" applyFont="1"/>
    <xf numFmtId="0" fontId="12" fillId="0" borderId="5" xfId="0" applyFont="1" applyBorder="1" applyAlignment="1">
      <alignment horizontal="left" vertical="top"/>
    </xf>
    <xf numFmtId="0" fontId="12" fillId="0" borderId="5" xfId="0" applyFont="1" applyBorder="1" applyAlignment="1">
      <alignment horizontal="left" vertical="top" indent="1"/>
    </xf>
    <xf numFmtId="0" fontId="12" fillId="0" borderId="5" xfId="0" applyFont="1" applyBorder="1" applyAlignment="1">
      <alignment horizontal="left" vertical="top" indent="2"/>
    </xf>
    <xf numFmtId="0" fontId="12" fillId="0" borderId="5" xfId="0" applyFont="1" applyBorder="1" applyAlignment="1">
      <alignment horizontal="left" vertical="top" wrapText="1"/>
    </xf>
    <xf numFmtId="0" fontId="28" fillId="0" borderId="11" xfId="0" applyFont="1" applyBorder="1" applyAlignment="1">
      <alignment horizontal="left" wrapText="1"/>
    </xf>
    <xf numFmtId="0" fontId="28" fillId="0" borderId="0" xfId="0" applyFont="1" applyBorder="1" applyAlignment="1">
      <alignment horizontal="left" wrapText="1"/>
    </xf>
    <xf numFmtId="0" fontId="12" fillId="0" borderId="0" xfId="0" applyFont="1" applyBorder="1"/>
    <xf numFmtId="0" fontId="8" fillId="0" borderId="0" xfId="0" applyFont="1" applyAlignment="1">
      <alignment vertical="top"/>
    </xf>
    <xf numFmtId="0" fontId="6" fillId="0" borderId="0" xfId="0" applyFont="1" applyAlignment="1">
      <alignment horizontal="right"/>
    </xf>
    <xf numFmtId="0" fontId="0" fillId="0" borderId="0" xfId="0" applyNumberFormat="1"/>
    <xf numFmtId="0" fontId="12" fillId="0" borderId="0" xfId="0" applyFont="1" applyAlignment="1">
      <alignment horizontal="right"/>
    </xf>
    <xf numFmtId="0" fontId="12" fillId="2" borderId="9" xfId="0" quotePrefix="1" applyFont="1" applyFill="1" applyBorder="1" applyAlignment="1">
      <alignment horizontal="center" vertical="center" wrapText="1"/>
    </xf>
    <xf numFmtId="167" fontId="12" fillId="0" borderId="0" xfId="0" applyNumberFormat="1" applyFont="1" applyAlignment="1">
      <alignment horizontal="right"/>
    </xf>
    <xf numFmtId="168" fontId="12" fillId="0" borderId="0" xfId="0" applyNumberFormat="1" applyFont="1" applyAlignment="1">
      <alignment horizontal="right"/>
    </xf>
    <xf numFmtId="167" fontId="12" fillId="0" borderId="17" xfId="0" applyNumberFormat="1" applyFont="1" applyBorder="1" applyAlignment="1">
      <alignment horizontal="right"/>
    </xf>
    <xf numFmtId="167" fontId="12" fillId="0" borderId="4" xfId="0" applyNumberFormat="1" applyFont="1" applyBorder="1" applyAlignment="1">
      <alignment horizontal="right"/>
    </xf>
    <xf numFmtId="168" fontId="12" fillId="0" borderId="4" xfId="0" applyNumberFormat="1" applyFont="1" applyBorder="1" applyAlignment="1">
      <alignment horizontal="right"/>
    </xf>
    <xf numFmtId="169" fontId="3" fillId="0" borderId="0" xfId="0" applyNumberFormat="1" applyFont="1" applyAlignment="1">
      <alignment horizontal="right" vertical="center"/>
    </xf>
    <xf numFmtId="169" fontId="3" fillId="0" borderId="0" xfId="0" applyNumberFormat="1" applyFont="1" applyFill="1" applyBorder="1" applyAlignment="1">
      <alignment horizontal="right" vertical="center"/>
    </xf>
    <xf numFmtId="166" fontId="3" fillId="0" borderId="0" xfId="0" applyNumberFormat="1" applyFont="1" applyFill="1" applyBorder="1" applyAlignment="1">
      <alignment vertical="center"/>
    </xf>
    <xf numFmtId="169" fontId="3" fillId="0" borderId="0" xfId="0" applyNumberFormat="1" applyFont="1" applyFill="1" applyBorder="1" applyAlignment="1">
      <alignment vertical="center"/>
    </xf>
    <xf numFmtId="166" fontId="3" fillId="0" borderId="0" xfId="0" applyNumberFormat="1" applyFont="1" applyAlignment="1">
      <alignment horizontal="right" vertical="center"/>
    </xf>
    <xf numFmtId="169" fontId="0" fillId="0" borderId="0" xfId="0" applyNumberFormat="1"/>
    <xf numFmtId="166" fontId="0" fillId="0" borderId="0" xfId="0" applyNumberFormat="1"/>
    <xf numFmtId="0" fontId="1" fillId="0" borderId="0" xfId="0" applyFont="1" applyAlignment="1">
      <alignment horizontal="left" wrapText="1"/>
    </xf>
    <xf numFmtId="0" fontId="19" fillId="0" borderId="0" xfId="0" applyFont="1" applyAlignment="1">
      <alignment horizontal="left"/>
    </xf>
    <xf numFmtId="0" fontId="6" fillId="0" borderId="0" xfId="0" applyFont="1" applyAlignment="1">
      <alignment horizontal="left"/>
    </xf>
    <xf numFmtId="0" fontId="7" fillId="0" borderId="0" xfId="0" applyFont="1" applyAlignment="1">
      <alignment horizontal="center" wrapText="1"/>
    </xf>
    <xf numFmtId="0" fontId="18" fillId="0" borderId="0" xfId="0" applyFont="1" applyAlignment="1">
      <alignment horizontal="left" vertical="center"/>
    </xf>
    <xf numFmtId="0" fontId="19" fillId="0" borderId="0" xfId="0" applyFont="1" applyAlignment="1">
      <alignment horizontal="left"/>
    </xf>
    <xf numFmtId="0" fontId="6" fillId="0" borderId="0" xfId="0" applyFont="1" applyAlignment="1">
      <alignment horizontal="left"/>
    </xf>
    <xf numFmtId="0" fontId="11" fillId="0" borderId="0" xfId="0" applyFont="1" applyAlignment="1">
      <alignment horizontal="left"/>
    </xf>
    <xf numFmtId="0" fontId="11" fillId="0" borderId="0" xfId="0" applyFont="1" applyAlignment="1">
      <alignment horizontal="left" wrapText="1"/>
    </xf>
    <xf numFmtId="0" fontId="2" fillId="0" borderId="0" xfId="0" applyFont="1" applyAlignment="1">
      <alignment horizontal="left" wrapText="1"/>
    </xf>
    <xf numFmtId="0" fontId="22" fillId="0" borderId="0" xfId="4" applyFont="1" applyAlignment="1">
      <alignment horizontal="left" wrapText="1"/>
    </xf>
    <xf numFmtId="0" fontId="1" fillId="0" borderId="0" xfId="0" applyFont="1" applyAlignment="1">
      <alignment horizontal="left" wrapText="1"/>
    </xf>
    <xf numFmtId="0" fontId="2" fillId="0" borderId="0" xfId="0" applyFont="1" applyAlignment="1">
      <alignment horizontal="left"/>
    </xf>
    <xf numFmtId="0" fontId="8" fillId="0" borderId="0" xfId="0" applyFont="1" applyAlignment="1">
      <alignment vertical="top" wrapText="1"/>
    </xf>
    <xf numFmtId="0" fontId="8" fillId="0" borderId="0" xfId="0" applyFont="1" applyAlignment="1">
      <alignment horizontal="left" vertical="top"/>
    </xf>
    <xf numFmtId="0" fontId="11" fillId="0" borderId="0" xfId="0" applyFont="1" applyAlignment="1">
      <alignment horizontal="center"/>
    </xf>
    <xf numFmtId="0" fontId="0" fillId="0" borderId="0" xfId="0" applyAlignment="1">
      <alignment horizontal="center"/>
    </xf>
    <xf numFmtId="0" fontId="12" fillId="2" borderId="6" xfId="0" applyFont="1" applyFill="1" applyBorder="1" applyAlignment="1">
      <alignment horizontal="left" vertical="center" wrapText="1" indent="1"/>
    </xf>
    <xf numFmtId="0" fontId="12" fillId="2" borderId="6" xfId="0" applyFont="1" applyFill="1" applyBorder="1" applyAlignment="1">
      <alignment horizontal="left" vertical="center" indent="1"/>
    </xf>
    <xf numFmtId="0" fontId="12" fillId="2" borderId="9" xfId="0" applyFont="1" applyFill="1" applyBorder="1" applyAlignment="1">
      <alignment horizontal="center" vertical="center"/>
    </xf>
    <xf numFmtId="0" fontId="12" fillId="2" borderId="10" xfId="0" applyFont="1" applyFill="1" applyBorder="1" applyAlignment="1"/>
    <xf numFmtId="0" fontId="12" fillId="2" borderId="12" xfId="0" quotePrefix="1" applyFont="1" applyFill="1" applyBorder="1" applyAlignment="1">
      <alignment horizontal="center" vertical="center" wrapText="1"/>
    </xf>
    <xf numFmtId="0" fontId="12" fillId="0" borderId="8" xfId="0" applyFont="1" applyBorder="1" applyAlignment="1">
      <alignment horizontal="center" vertical="center" wrapText="1"/>
    </xf>
    <xf numFmtId="0" fontId="12" fillId="2" borderId="10" xfId="0" applyFont="1" applyFill="1" applyBorder="1" applyAlignment="1">
      <alignment horizontal="center" vertical="center" wrapText="1"/>
    </xf>
    <xf numFmtId="0" fontId="12" fillId="2" borderId="6" xfId="0" applyFont="1" applyFill="1" applyBorder="1" applyAlignment="1">
      <alignment horizontal="center" vertical="center" wrapText="1"/>
    </xf>
    <xf numFmtId="0" fontId="12" fillId="2" borderId="15" xfId="0" quotePrefix="1" applyFont="1" applyFill="1" applyBorder="1" applyAlignment="1">
      <alignment horizontal="center" vertical="center" wrapText="1"/>
    </xf>
    <xf numFmtId="0" fontId="12" fillId="0" borderId="16" xfId="0" applyFont="1" applyBorder="1" applyAlignment="1">
      <alignment horizontal="center" vertical="center" wrapText="1"/>
    </xf>
    <xf numFmtId="0" fontId="10" fillId="0" borderId="0" xfId="0" applyFont="1" applyFill="1" applyAlignment="1">
      <alignment horizontal="center" vertical="center"/>
    </xf>
    <xf numFmtId="0" fontId="0" fillId="0" borderId="0" xfId="0" applyAlignment="1">
      <alignment horizontal="center" vertical="center"/>
    </xf>
    <xf numFmtId="0" fontId="10" fillId="0" borderId="0" xfId="0" applyNumberFormat="1" applyFont="1" applyFill="1" applyAlignment="1">
      <alignment horizontal="center" vertical="center"/>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14" xfId="0" applyFont="1" applyFill="1" applyBorder="1" applyAlignment="1">
      <alignment horizontal="center" vertical="center"/>
    </xf>
    <xf numFmtId="0" fontId="0" fillId="0" borderId="0" xfId="0" applyBorder="1" applyAlignment="1">
      <alignment horizontal="center" vertical="center"/>
    </xf>
    <xf numFmtId="0" fontId="0" fillId="0" borderId="0" xfId="0" applyAlignment="1">
      <alignment vertical="center"/>
    </xf>
    <xf numFmtId="0" fontId="3" fillId="0" borderId="14" xfId="0" applyFont="1" applyFill="1" applyBorder="1" applyAlignment="1">
      <alignment horizontal="center"/>
    </xf>
    <xf numFmtId="0" fontId="0" fillId="0" borderId="0" xfId="0" applyBorder="1" applyAlignment="1">
      <alignment horizontal="center"/>
    </xf>
    <xf numFmtId="0" fontId="0" fillId="0" borderId="0" xfId="0" applyAlignment="1"/>
    <xf numFmtId="0" fontId="3" fillId="0" borderId="0" xfId="0" applyFont="1" applyFill="1" applyBorder="1" applyAlignment="1">
      <alignment horizontal="center" vertical="center"/>
    </xf>
    <xf numFmtId="0" fontId="0" fillId="0" borderId="14" xfId="0" applyBorder="1" applyAlignment="1">
      <alignment vertical="center"/>
    </xf>
  </cellXfs>
  <cellStyles count="14">
    <cellStyle name="Dezimal [0,0]" xfId="7" xr:uid="{00000000-0005-0000-0000-000000000000}"/>
    <cellStyle name="Dezimal [0,00]" xfId="8" xr:uid="{00000000-0005-0000-0000-000001000000}"/>
    <cellStyle name="Euro" xfId="2" xr:uid="{00000000-0005-0000-0000-000002000000}"/>
    <cellStyle name="Hyperlink 2" xfId="9" xr:uid="{00000000-0005-0000-0000-000003000000}"/>
    <cellStyle name="Link" xfId="4" builtinId="8"/>
    <cellStyle name="Standard" xfId="0" builtinId="0"/>
    <cellStyle name="Standard 2" xfId="1" xr:uid="{00000000-0005-0000-0000-000006000000}"/>
    <cellStyle name="Standard 2 2" xfId="5" xr:uid="{00000000-0005-0000-0000-000007000000}"/>
    <cellStyle name="Standard 3" xfId="6" xr:uid="{00000000-0005-0000-0000-000008000000}"/>
    <cellStyle name="Standard 3 2" xfId="3" xr:uid="{00000000-0005-0000-0000-000009000000}"/>
    <cellStyle name="Standard 3 3" xfId="11" xr:uid="{00000000-0005-0000-0000-00000A000000}"/>
    <cellStyle name="Standard 3 3 2" xfId="13" xr:uid="{00000000-0005-0000-0000-00000B000000}"/>
    <cellStyle name="Standard 4" xfId="10" xr:uid="{00000000-0005-0000-0000-00000C000000}"/>
    <cellStyle name="Standard 4 2" xfId="12" xr:uid="{00000000-0005-0000-0000-00000D000000}"/>
  </cellStyles>
  <dxfs count="1">
    <dxf>
      <fill>
        <patternFill>
          <bgColor rgb="FFEBEBEB"/>
        </patternFill>
      </fill>
    </dxf>
  </dxfs>
  <tableStyles count="0" defaultTableStyle="TableStyleMedium2" defaultPivotStyle="PivotStyleLight16"/>
  <colors>
    <mruColors>
      <color rgb="FFEBEBEB"/>
      <color rgb="FFF2F2F2"/>
      <color rgb="FFFADC37"/>
      <color rgb="FF1E467D"/>
      <color rgb="FF800000"/>
      <color rgb="FF64AAC8"/>
      <color rgb="FF03467D"/>
      <color rgb="FFF8DC36"/>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1"/>
    <c:plotArea>
      <c:layout>
        <c:manualLayout>
          <c:layoutTarget val="inner"/>
          <c:xMode val="edge"/>
          <c:yMode val="edge"/>
          <c:x val="0.17635631797245058"/>
          <c:y val="1.8031550954749325E-2"/>
          <c:w val="0.67818776477744891"/>
          <c:h val="0.90042787734943763"/>
        </c:manualLayout>
      </c:layout>
      <c:barChart>
        <c:barDir val="bar"/>
        <c:grouping val="clustered"/>
        <c:varyColors val="0"/>
        <c:ser>
          <c:idx val="0"/>
          <c:order val="0"/>
          <c:tx>
            <c:v>Ausfuhr</c:v>
          </c:tx>
          <c:invertIfNegative val="0"/>
          <c:cat>
            <c:strRef>
              <c:f>T2_1!$A$11:$A$30</c:f>
              <c:strCache>
                <c:ptCount val="20"/>
                <c:pt idx="0">
                  <c:v>Verein.Staaten (USA)</c:v>
                </c:pt>
                <c:pt idx="1">
                  <c:v>Vereinigt.Königreich</c:v>
                </c:pt>
                <c:pt idx="2">
                  <c:v>Frankreich</c:v>
                </c:pt>
                <c:pt idx="3">
                  <c:v>China, Volksrepublik</c:v>
                </c:pt>
                <c:pt idx="4">
                  <c:v>Niederlande</c:v>
                </c:pt>
                <c:pt idx="5">
                  <c:v>Indien</c:v>
                </c:pt>
                <c:pt idx="6">
                  <c:v>Schiffs-,Luftfahrtb.</c:v>
                </c:pt>
                <c:pt idx="7">
                  <c:v>Ungarn</c:v>
                </c:pt>
                <c:pt idx="8">
                  <c:v>Polen</c:v>
                </c:pt>
                <c:pt idx="9">
                  <c:v>Türkei</c:v>
                </c:pt>
                <c:pt idx="10">
                  <c:v>Tschechische Republ.</c:v>
                </c:pt>
                <c:pt idx="11">
                  <c:v>Italien</c:v>
                </c:pt>
                <c:pt idx="12">
                  <c:v>Belgien</c:v>
                </c:pt>
                <c:pt idx="13">
                  <c:v>Schweiz</c:v>
                </c:pt>
                <c:pt idx="14">
                  <c:v>Österreich</c:v>
                </c:pt>
                <c:pt idx="15">
                  <c:v>Mexiko</c:v>
                </c:pt>
                <c:pt idx="16">
                  <c:v>Dänemark</c:v>
                </c:pt>
                <c:pt idx="17">
                  <c:v>Spanien</c:v>
                </c:pt>
                <c:pt idx="18">
                  <c:v>Chile</c:v>
                </c:pt>
                <c:pt idx="19">
                  <c:v>Vietnam</c:v>
                </c:pt>
              </c:strCache>
            </c:strRef>
          </c:cat>
          <c:val>
            <c:numRef>
              <c:f>T2_1!$B$11:$B$30</c:f>
              <c:numCache>
                <c:formatCode>###\ ###\ ##0;0\ \ ;</c:formatCode>
                <c:ptCount val="20"/>
                <c:pt idx="0">
                  <c:v>5601.8385779999999</c:v>
                </c:pt>
                <c:pt idx="1">
                  <c:v>5124.1224419999999</c:v>
                </c:pt>
                <c:pt idx="2">
                  <c:v>4596.1783249999999</c:v>
                </c:pt>
                <c:pt idx="3">
                  <c:v>3199.1774799999998</c:v>
                </c:pt>
                <c:pt idx="4">
                  <c:v>3022.7162840000001</c:v>
                </c:pt>
                <c:pt idx="5">
                  <c:v>2778.441386</c:v>
                </c:pt>
                <c:pt idx="6">
                  <c:v>2343.0338339999998</c:v>
                </c:pt>
                <c:pt idx="7">
                  <c:v>2292.9980329999999</c:v>
                </c:pt>
                <c:pt idx="8">
                  <c:v>2182.1011659999999</c:v>
                </c:pt>
                <c:pt idx="9">
                  <c:v>1877.845266</c:v>
                </c:pt>
                <c:pt idx="10">
                  <c:v>1747.05063</c:v>
                </c:pt>
                <c:pt idx="11">
                  <c:v>1678.936833</c:v>
                </c:pt>
                <c:pt idx="12">
                  <c:v>1439.0273609999999</c:v>
                </c:pt>
                <c:pt idx="13">
                  <c:v>966.70136600000001</c:v>
                </c:pt>
                <c:pt idx="14">
                  <c:v>954.62048700000003</c:v>
                </c:pt>
                <c:pt idx="15">
                  <c:v>920.37443199999996</c:v>
                </c:pt>
                <c:pt idx="16">
                  <c:v>796.55768999999998</c:v>
                </c:pt>
                <c:pt idx="17">
                  <c:v>758.65977899999996</c:v>
                </c:pt>
                <c:pt idx="18">
                  <c:v>736.16054299999996</c:v>
                </c:pt>
                <c:pt idx="19">
                  <c:v>733.16536900000006</c:v>
                </c:pt>
              </c:numCache>
            </c:numRef>
          </c:val>
          <c:extLst>
            <c:ext xmlns:c16="http://schemas.microsoft.com/office/drawing/2014/chart" uri="{C3380CC4-5D6E-409C-BE32-E72D297353CC}">
              <c16:uniqueId val="{00000000-BD07-4AF5-B886-59BC8F93E2FA}"/>
            </c:ext>
          </c:extLst>
        </c:ser>
        <c:ser>
          <c:idx val="1"/>
          <c:order val="1"/>
          <c:tx>
            <c:v>Einfuhr</c:v>
          </c:tx>
          <c:invertIfNegative val="0"/>
          <c:cat>
            <c:strRef>
              <c:f>T2_1!$A$11:$A$30</c:f>
              <c:strCache>
                <c:ptCount val="20"/>
                <c:pt idx="0">
                  <c:v>Verein.Staaten (USA)</c:v>
                </c:pt>
                <c:pt idx="1">
                  <c:v>Vereinigt.Königreich</c:v>
                </c:pt>
                <c:pt idx="2">
                  <c:v>Frankreich</c:v>
                </c:pt>
                <c:pt idx="3">
                  <c:v>China, Volksrepublik</c:v>
                </c:pt>
                <c:pt idx="4">
                  <c:v>Niederlande</c:v>
                </c:pt>
                <c:pt idx="5">
                  <c:v>Indien</c:v>
                </c:pt>
                <c:pt idx="6">
                  <c:v>Schiffs-,Luftfahrtb.</c:v>
                </c:pt>
                <c:pt idx="7">
                  <c:v>Ungarn</c:v>
                </c:pt>
                <c:pt idx="8">
                  <c:v>Polen</c:v>
                </c:pt>
                <c:pt idx="9">
                  <c:v>Türkei</c:v>
                </c:pt>
                <c:pt idx="10">
                  <c:v>Tschechische Republ.</c:v>
                </c:pt>
                <c:pt idx="11">
                  <c:v>Italien</c:v>
                </c:pt>
                <c:pt idx="12">
                  <c:v>Belgien</c:v>
                </c:pt>
                <c:pt idx="13">
                  <c:v>Schweiz</c:v>
                </c:pt>
                <c:pt idx="14">
                  <c:v>Österreich</c:v>
                </c:pt>
                <c:pt idx="15">
                  <c:v>Mexiko</c:v>
                </c:pt>
                <c:pt idx="16">
                  <c:v>Dänemark</c:v>
                </c:pt>
                <c:pt idx="17">
                  <c:v>Spanien</c:v>
                </c:pt>
                <c:pt idx="18">
                  <c:v>Chile</c:v>
                </c:pt>
                <c:pt idx="19">
                  <c:v>Vietnam</c:v>
                </c:pt>
              </c:strCache>
            </c:strRef>
          </c:cat>
          <c:val>
            <c:numRef>
              <c:f>T2_1!$D$11:$D$30</c:f>
              <c:numCache>
                <c:formatCode>###\ ###\ ##0;0\ \ ;</c:formatCode>
                <c:ptCount val="20"/>
                <c:pt idx="0">
                  <c:v>10797.418253</c:v>
                </c:pt>
                <c:pt idx="1">
                  <c:v>2316.4378959999999</c:v>
                </c:pt>
                <c:pt idx="2">
                  <c:v>5749.1909999999998</c:v>
                </c:pt>
                <c:pt idx="3">
                  <c:v>8866.9111850000008</c:v>
                </c:pt>
                <c:pt idx="4">
                  <c:v>4819.4537570000002</c:v>
                </c:pt>
                <c:pt idx="5">
                  <c:v>1320.274862</c:v>
                </c:pt>
                <c:pt idx="6">
                  <c:v>0</c:v>
                </c:pt>
                <c:pt idx="7">
                  <c:v>525.74720100000002</c:v>
                </c:pt>
                <c:pt idx="8">
                  <c:v>2649.1440779999998</c:v>
                </c:pt>
                <c:pt idx="9">
                  <c:v>1362.026836</c:v>
                </c:pt>
                <c:pt idx="10">
                  <c:v>1272.7262559999999</c:v>
                </c:pt>
                <c:pt idx="11">
                  <c:v>1853.9915109999999</c:v>
                </c:pt>
                <c:pt idx="12">
                  <c:v>2609.3645240000001</c:v>
                </c:pt>
                <c:pt idx="13">
                  <c:v>615.12023099999999</c:v>
                </c:pt>
                <c:pt idx="14">
                  <c:v>822.25082499999996</c:v>
                </c:pt>
                <c:pt idx="15">
                  <c:v>426.89849199999998</c:v>
                </c:pt>
                <c:pt idx="16">
                  <c:v>744.93293000000006</c:v>
                </c:pt>
                <c:pt idx="17">
                  <c:v>1509.4975400000001</c:v>
                </c:pt>
                <c:pt idx="18">
                  <c:v>825.68546800000001</c:v>
                </c:pt>
                <c:pt idx="19">
                  <c:v>1301.90634</c:v>
                </c:pt>
              </c:numCache>
            </c:numRef>
          </c:val>
          <c:extLst>
            <c:ext xmlns:c16="http://schemas.microsoft.com/office/drawing/2014/chart" uri="{C3380CC4-5D6E-409C-BE32-E72D297353CC}">
              <c16:uniqueId val="{00000001-BD07-4AF5-B886-59BC8F93E2FA}"/>
            </c:ext>
          </c:extLst>
        </c:ser>
        <c:dLbls>
          <c:showLegendKey val="0"/>
          <c:showVal val="0"/>
          <c:showCatName val="0"/>
          <c:showSerName val="0"/>
          <c:showPercent val="0"/>
          <c:showBubbleSize val="0"/>
        </c:dLbls>
        <c:gapWidth val="150"/>
        <c:axId val="376437816"/>
        <c:axId val="376441344"/>
      </c:barChart>
      <c:catAx>
        <c:axId val="376437816"/>
        <c:scaling>
          <c:orientation val="maxMin"/>
        </c:scaling>
        <c:delete val="0"/>
        <c:axPos val="l"/>
        <c:numFmt formatCode="General" sourceLinked="0"/>
        <c:majorTickMark val="none"/>
        <c:minorTickMark val="none"/>
        <c:tickLblPos val="nextTo"/>
        <c:txPr>
          <a:bodyPr/>
          <a:lstStyle/>
          <a:p>
            <a:pPr>
              <a:defRPr sz="800">
                <a:latin typeface="Arial" pitchFamily="34" charset="0"/>
                <a:cs typeface="Arial" pitchFamily="34" charset="0"/>
              </a:defRPr>
            </a:pPr>
            <a:endParaRPr lang="de-DE"/>
          </a:p>
        </c:txPr>
        <c:crossAx val="376441344"/>
        <c:crosses val="autoZero"/>
        <c:auto val="1"/>
        <c:lblAlgn val="ctr"/>
        <c:lblOffset val="100"/>
        <c:noMultiLvlLbl val="0"/>
      </c:catAx>
      <c:valAx>
        <c:axId val="376441344"/>
        <c:scaling>
          <c:orientation val="minMax"/>
        </c:scaling>
        <c:delete val="0"/>
        <c:axPos val="b"/>
        <c:majorGridlines/>
        <c:numFmt formatCode="#,##0" sourceLinked="0"/>
        <c:majorTickMark val="none"/>
        <c:minorTickMark val="none"/>
        <c:tickLblPos val="nextTo"/>
        <c:txPr>
          <a:bodyPr/>
          <a:lstStyle/>
          <a:p>
            <a:pPr>
              <a:defRPr>
                <a:latin typeface="Arial" pitchFamily="34" charset="0"/>
                <a:cs typeface="Arial" pitchFamily="34" charset="0"/>
              </a:defRPr>
            </a:pPr>
            <a:endParaRPr lang="de-DE"/>
          </a:p>
        </c:txPr>
        <c:crossAx val="376437816"/>
        <c:crosses val="max"/>
        <c:crossBetween val="between"/>
      </c:valAx>
    </c:plotArea>
    <c:legend>
      <c:legendPos val="r"/>
      <c:overlay val="0"/>
      <c:txPr>
        <a:bodyPr/>
        <a:lstStyle/>
        <a:p>
          <a:pPr>
            <a:defRPr sz="9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190499</xdr:colOff>
      <xdr:row>2</xdr:row>
      <xdr:rowOff>4761</xdr:rowOff>
    </xdr:from>
    <xdr:to>
      <xdr:col>6</xdr:col>
      <xdr:colOff>723900</xdr:colOff>
      <xdr:row>37</xdr:row>
      <xdr:rowOff>152400</xdr:rowOff>
    </xdr:to>
    <xdr:graphicFrame macro="">
      <xdr:nvGraphicFramePr>
        <xdr:cNvPr id="7" name="Diagramm 6">
          <a:extLst>
            <a:ext uri="{FF2B5EF4-FFF2-40B4-BE49-F238E27FC236}">
              <a16:creationId xmlns:a16="http://schemas.microsoft.com/office/drawing/2014/main" id="{00000000-0008-0000-0400-000007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0.85209</cdr:x>
      <cdr:y>0</cdr:y>
    </cdr:from>
    <cdr:to>
      <cdr:x>1</cdr:x>
      <cdr:y>0.03757</cdr:y>
    </cdr:to>
    <cdr:sp macro="" textlink="">
      <cdr:nvSpPr>
        <cdr:cNvPr id="2" name="Textfeld 1"/>
        <cdr:cNvSpPr txBox="1"/>
      </cdr:nvSpPr>
      <cdr:spPr>
        <a:xfrm xmlns:a="http://schemas.openxmlformats.org/drawingml/2006/main">
          <a:off x="5080715" y="0"/>
          <a:ext cx="881936" cy="24352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b="1">
              <a:latin typeface="Arial" pitchFamily="34" charset="0"/>
              <a:cs typeface="Arial" pitchFamily="34" charset="0"/>
            </a:rPr>
            <a:t>in Mio. Euro</a:t>
          </a:r>
        </a:p>
        <a:p xmlns:a="http://schemas.openxmlformats.org/drawingml/2006/main">
          <a:endParaRPr lang="de-DE" sz="900" b="1">
            <a:latin typeface="Arial" pitchFamily="34" charset="0"/>
            <a:cs typeface="Arial" pitchFamily="34" charset="0"/>
          </a:endParaRP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sven.ohlsen@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G23"/>
  <sheetViews>
    <sheetView showGridLines="0" tabSelected="1" view="pageLayout" zoomScaleNormal="100" workbookViewId="0"/>
  </sheetViews>
  <sheetFormatPr baseColWidth="10" defaultRowHeight="14.25" x14ac:dyDescent="0.2"/>
  <cols>
    <col min="1" max="7" width="11.875" customWidth="1"/>
  </cols>
  <sheetData>
    <row r="3" spans="1:7" ht="20.25" x14ac:dyDescent="0.3">
      <c r="A3" s="20"/>
    </row>
    <row r="4" spans="1:7" ht="20.25" x14ac:dyDescent="0.3">
      <c r="A4" s="20"/>
    </row>
    <row r="11" spans="1:7" ht="15" x14ac:dyDescent="0.2">
      <c r="A11" s="2"/>
      <c r="F11" s="3"/>
      <c r="G11" s="4"/>
    </row>
    <row r="13" spans="1:7" x14ac:dyDescent="0.2">
      <c r="A13" s="1"/>
    </row>
    <row r="15" spans="1:7" ht="23.25" x14ac:dyDescent="0.2">
      <c r="G15" s="28" t="s">
        <v>81</v>
      </c>
    </row>
    <row r="16" spans="1:7" ht="15" x14ac:dyDescent="0.2">
      <c r="G16" s="23" t="s">
        <v>296</v>
      </c>
    </row>
    <row r="17" spans="1:7" x14ac:dyDescent="0.2">
      <c r="G17" s="24"/>
    </row>
    <row r="18" spans="1:7" ht="37.5" customHeight="1" x14ac:dyDescent="0.5">
      <c r="G18" s="21" t="s">
        <v>83</v>
      </c>
    </row>
    <row r="19" spans="1:7" ht="37.5" customHeight="1" x14ac:dyDescent="0.5">
      <c r="G19" s="21" t="s">
        <v>279</v>
      </c>
    </row>
    <row r="20" spans="1:7" ht="37.5" x14ac:dyDescent="0.5">
      <c r="G20" s="38" t="s">
        <v>298</v>
      </c>
    </row>
    <row r="21" spans="1:7" ht="16.5" x14ac:dyDescent="0.25">
      <c r="A21" s="19"/>
      <c r="B21" s="19"/>
      <c r="C21" s="19"/>
      <c r="D21" s="19"/>
      <c r="E21" s="19"/>
      <c r="F21" s="19"/>
      <c r="G21" s="24"/>
    </row>
    <row r="22" spans="1:7" ht="15" x14ac:dyDescent="0.2">
      <c r="G22" s="49" t="s">
        <v>297</v>
      </c>
    </row>
    <row r="23" spans="1:7" ht="20.25" customHeight="1" x14ac:dyDescent="0.25">
      <c r="A23" s="68"/>
      <c r="B23" s="68"/>
      <c r="C23" s="68"/>
      <c r="D23" s="68"/>
      <c r="E23" s="68"/>
      <c r="F23" s="68"/>
      <c r="G23" s="68"/>
    </row>
  </sheetData>
  <mergeCells count="1">
    <mergeCell ref="A23:G23"/>
  </mergeCells>
  <pageMargins left="0.59055118110236227" right="0.59055118110236227" top="0.59055118110236227" bottom="0.59055118110236227" header="0" footer="0.39370078740157483"/>
  <pageSetup paperSize="9" orientation="portrait" r:id="rId1"/>
  <headerFooter differentFirst="1" scaleWithDoc="0">
    <oddFooter xml:space="preserve">&amp;C&amp;8 </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3"/>
  <sheetViews>
    <sheetView view="pageLayout" zoomScaleNormal="100" workbookViewId="0">
      <selection sqref="A1:G1"/>
    </sheetView>
  </sheetViews>
  <sheetFormatPr baseColWidth="10" defaultColWidth="9.5" defaultRowHeight="14.25" x14ac:dyDescent="0.2"/>
  <cols>
    <col min="1" max="2" width="8.875" customWidth="1"/>
    <col min="3" max="7" width="12.5" customWidth="1"/>
    <col min="8" max="8" width="9.375" customWidth="1"/>
    <col min="9" max="36" width="10.625" customWidth="1"/>
  </cols>
  <sheetData>
    <row r="1" spans="1:7" s="22" customFormat="1" ht="15.75" x14ac:dyDescent="0.2">
      <c r="A1" s="69" t="s">
        <v>0</v>
      </c>
      <c r="B1" s="69"/>
      <c r="C1" s="69"/>
      <c r="D1" s="69"/>
      <c r="E1" s="69"/>
      <c r="F1" s="69"/>
      <c r="G1" s="69"/>
    </row>
    <row r="2" spans="1:7" s="22" customFormat="1" x14ac:dyDescent="0.2"/>
    <row r="3" spans="1:7" s="22" customFormat="1" ht="15.75" x14ac:dyDescent="0.25">
      <c r="A3" s="70" t="s">
        <v>1</v>
      </c>
      <c r="B3" s="71"/>
      <c r="C3" s="71"/>
      <c r="D3" s="71"/>
      <c r="E3" s="71"/>
      <c r="F3" s="71"/>
      <c r="G3" s="71"/>
    </row>
    <row r="4" spans="1:7" s="22" customFormat="1" ht="15.75" x14ac:dyDescent="0.25">
      <c r="A4" s="66"/>
      <c r="B4" s="67"/>
      <c r="C4" s="67"/>
      <c r="D4" s="67"/>
      <c r="E4" s="67"/>
      <c r="F4" s="67"/>
      <c r="G4" s="67"/>
    </row>
    <row r="5" spans="1:7" s="22" customFormat="1" x14ac:dyDescent="0.2">
      <c r="A5" s="72"/>
      <c r="B5" s="72"/>
      <c r="C5" s="72"/>
      <c r="D5" s="72"/>
      <c r="E5" s="72"/>
      <c r="F5" s="72"/>
      <c r="G5" s="72"/>
    </row>
    <row r="6" spans="1:7" s="22" customFormat="1" x14ac:dyDescent="0.2">
      <c r="A6" s="29" t="s">
        <v>75</v>
      </c>
      <c r="B6" s="32"/>
      <c r="C6" s="32"/>
      <c r="D6" s="32"/>
      <c r="E6" s="32"/>
      <c r="F6" s="32"/>
      <c r="G6" s="32"/>
    </row>
    <row r="7" spans="1:7" s="22" customFormat="1" ht="5.85" customHeight="1" x14ac:dyDescent="0.2">
      <c r="A7" s="29"/>
      <c r="B7" s="32"/>
      <c r="C7" s="32"/>
      <c r="D7" s="32"/>
      <c r="E7" s="32"/>
      <c r="F7" s="32"/>
      <c r="G7" s="32"/>
    </row>
    <row r="8" spans="1:7" s="22" customFormat="1" x14ac:dyDescent="0.2">
      <c r="A8" s="73" t="s">
        <v>63</v>
      </c>
      <c r="B8" s="74"/>
      <c r="C8" s="74"/>
      <c r="D8" s="74"/>
      <c r="E8" s="74"/>
      <c r="F8" s="74"/>
      <c r="G8" s="74"/>
    </row>
    <row r="9" spans="1:7" s="22" customFormat="1" x14ac:dyDescent="0.2">
      <c r="A9" s="74" t="s">
        <v>4</v>
      </c>
      <c r="B9" s="74"/>
      <c r="C9" s="74"/>
      <c r="D9" s="74"/>
      <c r="E9" s="74"/>
      <c r="F9" s="74"/>
      <c r="G9" s="74"/>
    </row>
    <row r="10" spans="1:7" s="22" customFormat="1" ht="5.85" customHeight="1" x14ac:dyDescent="0.2">
      <c r="A10" s="32"/>
      <c r="B10" s="32"/>
      <c r="C10" s="32"/>
      <c r="D10" s="32"/>
      <c r="E10" s="32"/>
      <c r="F10" s="32"/>
      <c r="G10" s="32"/>
    </row>
    <row r="11" spans="1:7" s="22" customFormat="1" x14ac:dyDescent="0.2">
      <c r="A11" s="77" t="s">
        <v>2</v>
      </c>
      <c r="B11" s="77"/>
      <c r="C11" s="77"/>
      <c r="D11" s="77"/>
      <c r="E11" s="77"/>
      <c r="F11" s="77"/>
      <c r="G11" s="77"/>
    </row>
    <row r="12" spans="1:7" s="22" customFormat="1" x14ac:dyDescent="0.2">
      <c r="A12" s="74" t="s">
        <v>3</v>
      </c>
      <c r="B12" s="74"/>
      <c r="C12" s="74"/>
      <c r="D12" s="74"/>
      <c r="E12" s="74"/>
      <c r="F12" s="74"/>
      <c r="G12" s="74"/>
    </row>
    <row r="13" spans="1:7" s="22" customFormat="1" x14ac:dyDescent="0.2">
      <c r="A13" s="32"/>
      <c r="B13" s="32"/>
      <c r="C13" s="32"/>
      <c r="D13" s="32"/>
      <c r="E13" s="32"/>
      <c r="F13" s="32"/>
      <c r="G13" s="32"/>
    </row>
    <row r="14" spans="1:7" s="22" customFormat="1" x14ac:dyDescent="0.2">
      <c r="A14" s="32"/>
      <c r="B14" s="32"/>
      <c r="C14" s="32"/>
      <c r="D14" s="32"/>
      <c r="E14" s="32"/>
      <c r="F14" s="32"/>
      <c r="G14" s="32"/>
    </row>
    <row r="15" spans="1:7" s="22" customFormat="1" ht="12.75" customHeight="1" x14ac:dyDescent="0.2">
      <c r="A15" s="73" t="s">
        <v>65</v>
      </c>
      <c r="B15" s="74"/>
      <c r="C15" s="74"/>
      <c r="D15" s="30"/>
      <c r="E15" s="30"/>
      <c r="F15" s="30"/>
      <c r="G15" s="30"/>
    </row>
    <row r="16" spans="1:7" s="22" customFormat="1" ht="5.85" customHeight="1" x14ac:dyDescent="0.2">
      <c r="A16" s="30"/>
      <c r="B16" s="33"/>
      <c r="C16" s="33"/>
      <c r="D16" s="30"/>
      <c r="E16" s="30"/>
      <c r="F16" s="30"/>
      <c r="G16" s="30"/>
    </row>
    <row r="17" spans="1:7" s="22" customFormat="1" ht="12.75" customHeight="1" x14ac:dyDescent="0.2">
      <c r="A17" s="76" t="s">
        <v>291</v>
      </c>
      <c r="B17" s="76"/>
      <c r="C17" s="76"/>
      <c r="D17" s="65"/>
      <c r="E17" s="33"/>
      <c r="F17" s="33"/>
      <c r="G17" s="33"/>
    </row>
    <row r="18" spans="1:7" s="22" customFormat="1" ht="12.75" customHeight="1" x14ac:dyDescent="0.2">
      <c r="A18" s="65" t="s">
        <v>68</v>
      </c>
      <c r="B18" s="76" t="s">
        <v>292</v>
      </c>
      <c r="C18" s="76"/>
      <c r="D18" s="65"/>
      <c r="E18" s="33"/>
      <c r="F18" s="33"/>
      <c r="G18" s="33"/>
    </row>
    <row r="19" spans="1:7" s="22" customFormat="1" ht="12.75" customHeight="1" x14ac:dyDescent="0.2">
      <c r="A19" s="65" t="s">
        <v>69</v>
      </c>
      <c r="B19" s="75" t="s">
        <v>293</v>
      </c>
      <c r="C19" s="75"/>
      <c r="D19" s="75"/>
      <c r="E19" s="33"/>
      <c r="F19" s="33"/>
      <c r="G19" s="33"/>
    </row>
    <row r="20" spans="1:7" s="22" customFormat="1" x14ac:dyDescent="0.2">
      <c r="A20" s="33"/>
      <c r="B20" s="33"/>
      <c r="C20" s="33"/>
      <c r="D20" s="33"/>
      <c r="E20" s="33"/>
      <c r="F20" s="33"/>
      <c r="G20" s="33"/>
    </row>
    <row r="21" spans="1:7" s="22" customFormat="1" ht="12.75" customHeight="1" x14ac:dyDescent="0.2">
      <c r="A21" s="73" t="s">
        <v>76</v>
      </c>
      <c r="B21" s="74"/>
      <c r="C21" s="30"/>
      <c r="D21" s="30"/>
      <c r="E21" s="30"/>
      <c r="F21" s="30"/>
      <c r="G21" s="30"/>
    </row>
    <row r="22" spans="1:7" s="22" customFormat="1" ht="5.85" customHeight="1" x14ac:dyDescent="0.2">
      <c r="A22" s="30"/>
      <c r="B22" s="33"/>
      <c r="C22" s="30"/>
      <c r="D22" s="30"/>
      <c r="E22" s="30"/>
      <c r="F22" s="30"/>
      <c r="G22" s="30"/>
    </row>
    <row r="23" spans="1:7" s="22" customFormat="1" ht="12.75" customHeight="1" x14ac:dyDescent="0.2">
      <c r="A23" s="33" t="s">
        <v>70</v>
      </c>
      <c r="B23" s="74" t="s">
        <v>71</v>
      </c>
      <c r="C23" s="74"/>
      <c r="D23" s="33"/>
      <c r="E23" s="33"/>
      <c r="F23" s="33"/>
      <c r="G23" s="33"/>
    </row>
    <row r="24" spans="1:7" s="22" customFormat="1" ht="12.75" customHeight="1" x14ac:dyDescent="0.2">
      <c r="A24" s="33" t="s">
        <v>72</v>
      </c>
      <c r="B24" s="74" t="s">
        <v>73</v>
      </c>
      <c r="C24" s="74"/>
      <c r="D24" s="33"/>
      <c r="E24" s="33"/>
      <c r="F24" s="33"/>
      <c r="G24" s="33"/>
    </row>
    <row r="25" spans="1:7" s="22" customFormat="1" ht="12.75" customHeight="1" x14ac:dyDescent="0.2">
      <c r="A25" s="33"/>
      <c r="B25" s="74"/>
      <c r="C25" s="74"/>
      <c r="D25" s="33"/>
      <c r="E25" s="33"/>
      <c r="F25" s="33"/>
      <c r="G25" s="33"/>
    </row>
    <row r="26" spans="1:7" s="22" customFormat="1" x14ac:dyDescent="0.2">
      <c r="A26" s="32"/>
      <c r="B26" s="32"/>
      <c r="C26" s="32"/>
      <c r="D26" s="32"/>
      <c r="E26" s="32"/>
      <c r="F26" s="32"/>
      <c r="G26" s="32"/>
    </row>
    <row r="27" spans="1:7" s="22" customFormat="1" x14ac:dyDescent="0.2">
      <c r="A27" s="32" t="s">
        <v>77</v>
      </c>
      <c r="B27" s="34" t="s">
        <v>78</v>
      </c>
      <c r="C27" s="32"/>
      <c r="D27" s="32"/>
      <c r="E27" s="32"/>
      <c r="F27" s="32"/>
      <c r="G27" s="32"/>
    </row>
    <row r="28" spans="1:7" s="22" customFormat="1" x14ac:dyDescent="0.2">
      <c r="A28" s="32"/>
      <c r="B28" s="32"/>
      <c r="C28" s="32"/>
      <c r="D28" s="32"/>
      <c r="E28" s="32"/>
      <c r="F28" s="32"/>
      <c r="G28" s="32"/>
    </row>
    <row r="29" spans="1:7" s="22" customFormat="1" ht="27.75" customHeight="1" x14ac:dyDescent="0.2">
      <c r="A29" s="76" t="s">
        <v>280</v>
      </c>
      <c r="B29" s="74"/>
      <c r="C29" s="74"/>
      <c r="D29" s="74"/>
      <c r="E29" s="74"/>
      <c r="F29" s="74"/>
      <c r="G29" s="74"/>
    </row>
    <row r="30" spans="1:7" s="22" customFormat="1" ht="41.85" customHeight="1" x14ac:dyDescent="0.2">
      <c r="A30" s="74" t="s">
        <v>82</v>
      </c>
      <c r="B30" s="74"/>
      <c r="C30" s="74"/>
      <c r="D30" s="74"/>
      <c r="E30" s="74"/>
      <c r="F30" s="74"/>
      <c r="G30" s="74"/>
    </row>
    <row r="31" spans="1:7" s="22" customFormat="1" x14ac:dyDescent="0.2">
      <c r="A31" s="32"/>
      <c r="B31" s="32"/>
      <c r="C31" s="32"/>
      <c r="D31" s="32"/>
      <c r="E31" s="32"/>
      <c r="F31" s="32"/>
      <c r="G31" s="32"/>
    </row>
    <row r="32" spans="1:7" s="22" customFormat="1" x14ac:dyDescent="0.2">
      <c r="A32" s="32"/>
      <c r="B32" s="32"/>
      <c r="C32" s="32"/>
      <c r="D32" s="32"/>
      <c r="E32" s="32"/>
      <c r="F32" s="32"/>
      <c r="G32" s="32"/>
    </row>
    <row r="33" spans="1:7" s="22" customFormat="1" x14ac:dyDescent="0.2">
      <c r="A33" s="32"/>
      <c r="B33" s="32"/>
      <c r="C33" s="32"/>
      <c r="D33" s="32"/>
      <c r="E33" s="32"/>
      <c r="F33" s="32"/>
      <c r="G33" s="32"/>
    </row>
    <row r="34" spans="1:7" s="22" customFormat="1" x14ac:dyDescent="0.2">
      <c r="A34" s="32"/>
      <c r="B34" s="32"/>
      <c r="C34" s="32"/>
      <c r="D34" s="32"/>
      <c r="E34" s="32"/>
      <c r="F34" s="32"/>
      <c r="G34" s="32"/>
    </row>
    <row r="35" spans="1:7" s="22" customFormat="1" x14ac:dyDescent="0.2">
      <c r="A35" s="32"/>
      <c r="B35" s="32"/>
      <c r="C35" s="32"/>
      <c r="D35" s="32"/>
      <c r="E35" s="32"/>
      <c r="F35" s="32"/>
      <c r="G35" s="32"/>
    </row>
    <row r="36" spans="1:7" s="22" customFormat="1" x14ac:dyDescent="0.2">
      <c r="A36" s="32"/>
      <c r="B36" s="32"/>
      <c r="C36" s="32"/>
      <c r="D36" s="32"/>
      <c r="E36" s="32"/>
      <c r="F36" s="32"/>
      <c r="G36" s="32"/>
    </row>
    <row r="37" spans="1:7" s="22" customFormat="1" x14ac:dyDescent="0.2">
      <c r="A37" s="32"/>
      <c r="B37" s="32"/>
      <c r="C37" s="32"/>
      <c r="D37" s="32"/>
      <c r="E37" s="32"/>
      <c r="F37" s="32"/>
      <c r="G37" s="32"/>
    </row>
    <row r="38" spans="1:7" s="22" customFormat="1" x14ac:dyDescent="0.2">
      <c r="A38" s="32"/>
      <c r="B38" s="32"/>
      <c r="C38" s="32"/>
      <c r="D38" s="32"/>
      <c r="E38" s="32"/>
      <c r="F38" s="32"/>
      <c r="G38" s="32"/>
    </row>
    <row r="39" spans="1:7" s="22" customFormat="1" x14ac:dyDescent="0.2">
      <c r="A39" s="72" t="s">
        <v>79</v>
      </c>
      <c r="B39" s="72"/>
      <c r="C39" s="32"/>
      <c r="D39" s="32"/>
      <c r="E39" s="32"/>
      <c r="F39" s="32"/>
      <c r="G39" s="32"/>
    </row>
    <row r="40" spans="1:7" s="22" customFormat="1" x14ac:dyDescent="0.2">
      <c r="A40" s="32"/>
      <c r="B40" s="32"/>
      <c r="C40" s="32"/>
      <c r="D40" s="32"/>
      <c r="E40" s="32"/>
      <c r="F40" s="32"/>
      <c r="G40" s="32"/>
    </row>
    <row r="41" spans="1:7" s="22" customFormat="1" x14ac:dyDescent="0.2">
      <c r="A41" s="6">
        <v>0</v>
      </c>
      <c r="B41" s="7" t="s">
        <v>5</v>
      </c>
      <c r="C41" s="32"/>
      <c r="D41" s="32"/>
      <c r="E41" s="32"/>
      <c r="F41" s="32"/>
      <c r="G41" s="32"/>
    </row>
    <row r="42" spans="1:7" s="22" customFormat="1" x14ac:dyDescent="0.2">
      <c r="A42" s="7" t="s">
        <v>19</v>
      </c>
      <c r="B42" s="7" t="s">
        <v>6</v>
      </c>
      <c r="C42" s="32"/>
      <c r="D42" s="32"/>
      <c r="E42" s="32"/>
      <c r="F42" s="32"/>
      <c r="G42" s="32"/>
    </row>
    <row r="43" spans="1:7" s="22" customFormat="1" x14ac:dyDescent="0.2">
      <c r="A43" s="7" t="s">
        <v>20</v>
      </c>
      <c r="B43" s="7" t="s">
        <v>7</v>
      </c>
      <c r="C43" s="32"/>
      <c r="D43" s="32"/>
      <c r="E43" s="32"/>
      <c r="F43" s="32"/>
      <c r="G43" s="32"/>
    </row>
    <row r="44" spans="1:7" s="22" customFormat="1" x14ac:dyDescent="0.2">
      <c r="A44" s="7" t="s">
        <v>21</v>
      </c>
      <c r="B44" s="7" t="s">
        <v>8</v>
      </c>
      <c r="C44" s="32"/>
      <c r="D44" s="32"/>
      <c r="E44" s="32"/>
      <c r="F44" s="32"/>
      <c r="G44" s="32"/>
    </row>
    <row r="45" spans="1:7" s="22" customFormat="1" x14ac:dyDescent="0.2">
      <c r="A45" s="7" t="s">
        <v>15</v>
      </c>
      <c r="B45" s="7" t="s">
        <v>9</v>
      </c>
      <c r="C45" s="32"/>
      <c r="D45" s="32"/>
      <c r="E45" s="32"/>
      <c r="F45" s="32"/>
      <c r="G45" s="32"/>
    </row>
    <row r="46" spans="1:7" s="22" customFormat="1" x14ac:dyDescent="0.2">
      <c r="A46" s="7" t="s">
        <v>16</v>
      </c>
      <c r="B46" s="7" t="s">
        <v>10</v>
      </c>
      <c r="C46" s="32"/>
      <c r="D46" s="32"/>
      <c r="E46" s="32"/>
      <c r="F46" s="32"/>
      <c r="G46" s="32"/>
    </row>
    <row r="47" spans="1:7" s="22" customFormat="1" x14ac:dyDescent="0.2">
      <c r="A47" s="7" t="s">
        <v>17</v>
      </c>
      <c r="B47" s="7" t="s">
        <v>11</v>
      </c>
      <c r="C47" s="32"/>
      <c r="D47" s="32"/>
      <c r="E47" s="32"/>
      <c r="F47" s="32"/>
      <c r="G47" s="32"/>
    </row>
    <row r="48" spans="1:7" s="22" customFormat="1" x14ac:dyDescent="0.2">
      <c r="A48" s="7" t="s">
        <v>18</v>
      </c>
      <c r="B48" s="7" t="s">
        <v>12</v>
      </c>
      <c r="C48" s="32"/>
      <c r="D48" s="32"/>
      <c r="E48" s="32"/>
      <c r="F48" s="32"/>
      <c r="G48" s="32"/>
    </row>
    <row r="49" spans="1:7" s="22" customFormat="1" x14ac:dyDescent="0.2">
      <c r="A49" s="7" t="s">
        <v>80</v>
      </c>
      <c r="B49" s="7" t="s">
        <v>13</v>
      </c>
      <c r="C49" s="32"/>
      <c r="D49" s="32"/>
      <c r="E49" s="32"/>
      <c r="F49" s="32"/>
      <c r="G49" s="32"/>
    </row>
    <row r="50" spans="1:7" s="22" customFormat="1" x14ac:dyDescent="0.2">
      <c r="A50" s="7" t="s">
        <v>74</v>
      </c>
      <c r="B50" s="7" t="s">
        <v>14</v>
      </c>
      <c r="C50" s="32"/>
      <c r="D50" s="32"/>
      <c r="E50" s="32"/>
      <c r="F50" s="32"/>
      <c r="G50" s="32"/>
    </row>
    <row r="51" spans="1:7" s="22" customFormat="1" x14ac:dyDescent="0.2"/>
    <row r="52" spans="1:7" x14ac:dyDescent="0.2">
      <c r="A52" s="31"/>
      <c r="B52" s="31"/>
      <c r="C52" s="31"/>
      <c r="D52" s="31"/>
      <c r="E52" s="31"/>
      <c r="F52" s="31"/>
      <c r="G52" s="31"/>
    </row>
    <row r="53" spans="1:7" x14ac:dyDescent="0.2">
      <c r="A53" s="31"/>
      <c r="B53" s="31"/>
      <c r="C53" s="31"/>
      <c r="D53" s="31"/>
      <c r="E53" s="31"/>
      <c r="F53" s="31"/>
      <c r="G53" s="31"/>
    </row>
    <row r="54" spans="1:7" x14ac:dyDescent="0.2">
      <c r="A54" s="31"/>
      <c r="B54" s="31"/>
      <c r="C54" s="31"/>
      <c r="D54" s="31"/>
      <c r="E54" s="31"/>
      <c r="F54" s="31"/>
      <c r="G54" s="31"/>
    </row>
    <row r="55" spans="1:7" x14ac:dyDescent="0.2">
      <c r="A55" s="31"/>
      <c r="B55" s="31"/>
      <c r="C55" s="31"/>
      <c r="D55" s="31"/>
      <c r="E55" s="31"/>
      <c r="F55" s="31"/>
      <c r="G55" s="31"/>
    </row>
    <row r="56" spans="1:7" x14ac:dyDescent="0.2">
      <c r="A56" s="31"/>
      <c r="B56" s="31"/>
      <c r="C56" s="31"/>
      <c r="D56" s="31"/>
      <c r="E56" s="31"/>
      <c r="F56" s="31"/>
      <c r="G56" s="31"/>
    </row>
    <row r="57" spans="1:7" x14ac:dyDescent="0.2">
      <c r="A57" s="31"/>
      <c r="B57" s="31"/>
      <c r="C57" s="31"/>
      <c r="D57" s="31"/>
      <c r="E57" s="31"/>
      <c r="F57" s="31"/>
      <c r="G57" s="31"/>
    </row>
    <row r="58" spans="1:7" x14ac:dyDescent="0.2">
      <c r="A58" s="31"/>
      <c r="B58" s="31"/>
      <c r="C58" s="31"/>
      <c r="D58" s="31"/>
      <c r="E58" s="31"/>
      <c r="F58" s="31"/>
      <c r="G58" s="31"/>
    </row>
    <row r="59" spans="1:7" x14ac:dyDescent="0.2">
      <c r="A59" s="31"/>
      <c r="B59" s="31"/>
      <c r="C59" s="31"/>
      <c r="D59" s="31"/>
      <c r="E59" s="31"/>
      <c r="F59" s="31"/>
      <c r="G59" s="31"/>
    </row>
    <row r="60" spans="1:7" x14ac:dyDescent="0.2">
      <c r="A60" s="31"/>
      <c r="B60" s="31"/>
      <c r="C60" s="31"/>
      <c r="D60" s="31"/>
      <c r="E60" s="31"/>
      <c r="F60" s="31"/>
      <c r="G60" s="31"/>
    </row>
    <row r="61" spans="1:7" x14ac:dyDescent="0.2">
      <c r="A61" s="31"/>
      <c r="B61" s="31"/>
      <c r="C61" s="31"/>
      <c r="D61" s="31"/>
      <c r="E61" s="31"/>
      <c r="F61" s="31"/>
      <c r="G61" s="31"/>
    </row>
    <row r="62" spans="1:7" x14ac:dyDescent="0.2">
      <c r="A62" s="31"/>
      <c r="B62" s="31"/>
      <c r="C62" s="31"/>
      <c r="D62" s="31"/>
      <c r="E62" s="31"/>
      <c r="F62" s="31"/>
      <c r="G62" s="31"/>
    </row>
    <row r="63" spans="1:7" x14ac:dyDescent="0.2">
      <c r="A63" s="31"/>
      <c r="B63" s="31"/>
      <c r="C63" s="31"/>
      <c r="D63" s="31"/>
      <c r="E63" s="31"/>
      <c r="F63" s="31"/>
      <c r="G63" s="31"/>
    </row>
    <row r="64" spans="1:7" x14ac:dyDescent="0.2">
      <c r="A64" s="31"/>
      <c r="B64" s="31"/>
      <c r="C64" s="31"/>
      <c r="D64" s="31"/>
      <c r="E64" s="31"/>
      <c r="F64" s="31"/>
      <c r="G64" s="31"/>
    </row>
    <row r="65" spans="1:7" x14ac:dyDescent="0.2">
      <c r="A65" s="31"/>
      <c r="B65" s="31"/>
      <c r="C65" s="31"/>
      <c r="D65" s="31"/>
      <c r="E65" s="31"/>
      <c r="F65" s="31"/>
      <c r="G65" s="31"/>
    </row>
    <row r="66" spans="1:7" x14ac:dyDescent="0.2">
      <c r="A66" s="31"/>
      <c r="B66" s="31"/>
      <c r="C66" s="31"/>
      <c r="D66" s="31"/>
      <c r="E66" s="31"/>
      <c r="F66" s="31"/>
      <c r="G66" s="31"/>
    </row>
    <row r="67" spans="1:7" x14ac:dyDescent="0.2">
      <c r="A67" s="31"/>
      <c r="B67" s="31"/>
      <c r="C67" s="31"/>
      <c r="D67" s="31"/>
      <c r="E67" s="31"/>
      <c r="F67" s="31"/>
      <c r="G67" s="31"/>
    </row>
    <row r="68" spans="1:7" x14ac:dyDescent="0.2">
      <c r="A68" s="31"/>
      <c r="B68" s="31"/>
      <c r="C68" s="31"/>
      <c r="D68" s="31"/>
      <c r="E68" s="31"/>
      <c r="F68" s="31"/>
      <c r="G68" s="31"/>
    </row>
    <row r="69" spans="1:7" x14ac:dyDescent="0.2">
      <c r="A69" s="31"/>
      <c r="B69" s="31"/>
      <c r="C69" s="31"/>
      <c r="D69" s="31"/>
      <c r="E69" s="31"/>
      <c r="F69" s="31"/>
      <c r="G69" s="31"/>
    </row>
    <row r="70" spans="1:7" x14ac:dyDescent="0.2">
      <c r="A70" s="31"/>
      <c r="B70" s="31"/>
      <c r="C70" s="31"/>
      <c r="D70" s="31"/>
      <c r="E70" s="31"/>
      <c r="F70" s="31"/>
      <c r="G70" s="31"/>
    </row>
    <row r="71" spans="1:7" x14ac:dyDescent="0.2">
      <c r="A71" s="31"/>
      <c r="B71" s="31"/>
      <c r="C71" s="31"/>
      <c r="D71" s="31"/>
      <c r="E71" s="31"/>
      <c r="F71" s="31"/>
      <c r="G71" s="31"/>
    </row>
    <row r="72" spans="1:7" x14ac:dyDescent="0.2">
      <c r="A72" s="31"/>
      <c r="B72" s="31"/>
      <c r="C72" s="31"/>
      <c r="D72" s="31"/>
      <c r="E72" s="31"/>
      <c r="F72" s="31"/>
      <c r="G72" s="31"/>
    </row>
    <row r="73" spans="1:7" x14ac:dyDescent="0.2">
      <c r="A73" s="31"/>
      <c r="B73" s="31"/>
      <c r="C73" s="31"/>
      <c r="D73" s="31"/>
      <c r="E73" s="31"/>
      <c r="F73" s="31"/>
      <c r="G73" s="31"/>
    </row>
    <row r="74" spans="1:7" x14ac:dyDescent="0.2">
      <c r="A74" s="31"/>
      <c r="B74" s="31"/>
      <c r="C74" s="31"/>
      <c r="D74" s="31"/>
      <c r="E74" s="31"/>
      <c r="F74" s="31"/>
      <c r="G74" s="31"/>
    </row>
    <row r="75" spans="1:7" x14ac:dyDescent="0.2">
      <c r="A75" s="31"/>
      <c r="B75" s="31"/>
      <c r="C75" s="31"/>
      <c r="D75" s="31"/>
      <c r="E75" s="31"/>
      <c r="F75" s="31"/>
      <c r="G75" s="31"/>
    </row>
    <row r="76" spans="1:7" x14ac:dyDescent="0.2">
      <c r="A76" s="31"/>
      <c r="B76" s="31"/>
      <c r="C76" s="31"/>
      <c r="D76" s="31"/>
      <c r="E76" s="31"/>
      <c r="F76" s="31"/>
      <c r="G76" s="31"/>
    </row>
    <row r="77" spans="1:7" x14ac:dyDescent="0.2">
      <c r="A77" s="31"/>
      <c r="B77" s="31"/>
      <c r="C77" s="31"/>
      <c r="D77" s="31"/>
      <c r="E77" s="31"/>
      <c r="F77" s="31"/>
      <c r="G77" s="31"/>
    </row>
    <row r="78" spans="1:7" x14ac:dyDescent="0.2">
      <c r="A78" s="31"/>
      <c r="B78" s="31"/>
      <c r="C78" s="31"/>
      <c r="D78" s="31"/>
      <c r="E78" s="31"/>
      <c r="F78" s="31"/>
      <c r="G78" s="31"/>
    </row>
    <row r="79" spans="1:7" x14ac:dyDescent="0.2">
      <c r="A79" s="31"/>
      <c r="B79" s="31"/>
      <c r="C79" s="31"/>
      <c r="D79" s="31"/>
      <c r="E79" s="31"/>
      <c r="F79" s="31"/>
      <c r="G79" s="31"/>
    </row>
    <row r="80" spans="1:7" x14ac:dyDescent="0.2">
      <c r="A80" s="31"/>
      <c r="B80" s="31"/>
      <c r="C80" s="31"/>
      <c r="D80" s="31"/>
      <c r="E80" s="31"/>
      <c r="F80" s="31"/>
      <c r="G80" s="31"/>
    </row>
    <row r="81" spans="1:7" x14ac:dyDescent="0.2">
      <c r="A81" s="31"/>
      <c r="B81" s="31"/>
      <c r="C81" s="31"/>
      <c r="D81" s="31"/>
      <c r="E81" s="31"/>
      <c r="F81" s="31"/>
      <c r="G81" s="31"/>
    </row>
    <row r="82" spans="1:7" x14ac:dyDescent="0.2">
      <c r="A82" s="31"/>
      <c r="B82" s="31"/>
      <c r="C82" s="31"/>
      <c r="D82" s="31"/>
      <c r="E82" s="31"/>
      <c r="F82" s="31"/>
      <c r="G82" s="31"/>
    </row>
    <row r="83" spans="1:7" x14ac:dyDescent="0.2">
      <c r="A83" s="31"/>
      <c r="B83" s="31"/>
      <c r="C83" s="31"/>
      <c r="D83" s="31"/>
      <c r="E83" s="31"/>
      <c r="F83" s="31"/>
      <c r="G83" s="31"/>
    </row>
    <row r="84" spans="1:7" x14ac:dyDescent="0.2">
      <c r="A84" s="31"/>
      <c r="B84" s="31"/>
      <c r="C84" s="31"/>
      <c r="D84" s="31"/>
      <c r="E84" s="31"/>
      <c r="F84" s="31"/>
      <c r="G84" s="31"/>
    </row>
    <row r="85" spans="1:7" x14ac:dyDescent="0.2">
      <c r="A85" s="31"/>
      <c r="B85" s="31"/>
      <c r="C85" s="31"/>
      <c r="D85" s="31"/>
      <c r="E85" s="31"/>
      <c r="F85" s="31"/>
      <c r="G85" s="31"/>
    </row>
    <row r="86" spans="1:7" x14ac:dyDescent="0.2">
      <c r="A86" s="31"/>
      <c r="B86" s="31"/>
      <c r="C86" s="31"/>
      <c r="D86" s="31"/>
      <c r="E86" s="31"/>
      <c r="F86" s="31"/>
      <c r="G86" s="31"/>
    </row>
    <row r="87" spans="1:7" x14ac:dyDescent="0.2">
      <c r="A87" s="31"/>
      <c r="B87" s="31"/>
      <c r="C87" s="31"/>
      <c r="D87" s="31"/>
      <c r="E87" s="31"/>
      <c r="F87" s="31"/>
      <c r="G87" s="31"/>
    </row>
    <row r="88" spans="1:7" x14ac:dyDescent="0.2">
      <c r="A88" s="31"/>
      <c r="B88" s="31"/>
      <c r="C88" s="31"/>
      <c r="D88" s="31"/>
      <c r="E88" s="31"/>
      <c r="F88" s="31"/>
      <c r="G88" s="31"/>
    </row>
    <row r="89" spans="1:7" x14ac:dyDescent="0.2">
      <c r="A89" s="31"/>
      <c r="B89" s="31"/>
      <c r="C89" s="31"/>
      <c r="D89" s="31"/>
      <c r="E89" s="31"/>
      <c r="F89" s="31"/>
      <c r="G89" s="31"/>
    </row>
    <row r="90" spans="1:7" x14ac:dyDescent="0.2">
      <c r="A90" s="31"/>
      <c r="B90" s="31"/>
      <c r="C90" s="31"/>
      <c r="D90" s="31"/>
      <c r="E90" s="31"/>
      <c r="F90" s="31"/>
      <c r="G90" s="31"/>
    </row>
    <row r="91" spans="1:7" x14ac:dyDescent="0.2">
      <c r="A91" s="31"/>
      <c r="B91" s="31"/>
      <c r="C91" s="31"/>
      <c r="D91" s="31"/>
      <c r="E91" s="31"/>
      <c r="F91" s="31"/>
      <c r="G91" s="31"/>
    </row>
    <row r="92" spans="1:7" x14ac:dyDescent="0.2">
      <c r="A92" s="31"/>
      <c r="B92" s="31"/>
      <c r="C92" s="31"/>
      <c r="D92" s="31"/>
      <c r="E92" s="31"/>
      <c r="F92" s="31"/>
      <c r="G92" s="31"/>
    </row>
    <row r="93" spans="1:7" x14ac:dyDescent="0.2">
      <c r="A93" s="31"/>
      <c r="B93" s="31"/>
      <c r="C93" s="31"/>
      <c r="D93" s="31"/>
      <c r="E93" s="31"/>
      <c r="F93" s="31"/>
      <c r="G93" s="31"/>
    </row>
    <row r="94" spans="1:7" x14ac:dyDescent="0.2">
      <c r="A94" s="31"/>
      <c r="B94" s="31"/>
      <c r="C94" s="31"/>
      <c r="D94" s="31"/>
      <c r="E94" s="31"/>
      <c r="F94" s="31"/>
      <c r="G94" s="31"/>
    </row>
    <row r="95" spans="1:7" x14ac:dyDescent="0.2">
      <c r="A95" s="31"/>
      <c r="B95" s="31"/>
      <c r="C95" s="31"/>
      <c r="D95" s="31"/>
      <c r="E95" s="31"/>
      <c r="F95" s="31"/>
      <c r="G95" s="31"/>
    </row>
    <row r="96" spans="1:7" x14ac:dyDescent="0.2">
      <c r="A96" s="31"/>
      <c r="B96" s="31"/>
      <c r="C96" s="31"/>
      <c r="D96" s="31"/>
      <c r="E96" s="31"/>
      <c r="F96" s="31"/>
      <c r="G96" s="31"/>
    </row>
    <row r="97" spans="1:7" x14ac:dyDescent="0.2">
      <c r="A97" s="31"/>
      <c r="B97" s="31"/>
      <c r="C97" s="31"/>
      <c r="D97" s="31"/>
      <c r="E97" s="31"/>
      <c r="F97" s="31"/>
      <c r="G97" s="31"/>
    </row>
    <row r="98" spans="1:7" x14ac:dyDescent="0.2">
      <c r="A98" s="31"/>
      <c r="B98" s="31"/>
      <c r="C98" s="31"/>
      <c r="D98" s="31"/>
      <c r="E98" s="31"/>
      <c r="F98" s="31"/>
      <c r="G98" s="31"/>
    </row>
    <row r="99" spans="1:7" x14ac:dyDescent="0.2">
      <c r="A99" s="31"/>
      <c r="B99" s="31"/>
      <c r="C99" s="31"/>
      <c r="D99" s="31"/>
      <c r="E99" s="31"/>
      <c r="F99" s="31"/>
      <c r="G99" s="31"/>
    </row>
    <row r="100" spans="1:7" x14ac:dyDescent="0.2">
      <c r="A100" s="31"/>
      <c r="B100" s="31"/>
      <c r="C100" s="31"/>
      <c r="D100" s="31"/>
      <c r="E100" s="31"/>
      <c r="F100" s="31"/>
      <c r="G100" s="31"/>
    </row>
    <row r="101" spans="1:7" x14ac:dyDescent="0.2">
      <c r="A101" s="31"/>
      <c r="B101" s="31"/>
      <c r="C101" s="31"/>
      <c r="D101" s="31"/>
      <c r="E101" s="31"/>
      <c r="F101" s="31"/>
      <c r="G101" s="31"/>
    </row>
    <row r="102" spans="1:7" x14ac:dyDescent="0.2">
      <c r="A102" s="31"/>
      <c r="B102" s="31"/>
      <c r="C102" s="31"/>
      <c r="D102" s="31"/>
      <c r="E102" s="31"/>
      <c r="F102" s="31"/>
      <c r="G102" s="31"/>
    </row>
    <row r="103" spans="1:7" x14ac:dyDescent="0.2">
      <c r="A103" s="31"/>
      <c r="B103" s="31"/>
      <c r="C103" s="31"/>
      <c r="D103" s="31"/>
      <c r="E103" s="31"/>
      <c r="F103" s="31"/>
      <c r="G103" s="31"/>
    </row>
    <row r="104" spans="1:7" x14ac:dyDescent="0.2">
      <c r="A104" s="31"/>
      <c r="B104" s="31"/>
      <c r="C104" s="31"/>
      <c r="D104" s="31"/>
      <c r="E104" s="31"/>
      <c r="F104" s="31"/>
      <c r="G104" s="31"/>
    </row>
    <row r="105" spans="1:7" x14ac:dyDescent="0.2">
      <c r="A105" s="31"/>
      <c r="B105" s="31"/>
      <c r="C105" s="31"/>
      <c r="D105" s="31"/>
      <c r="E105" s="31"/>
      <c r="F105" s="31"/>
      <c r="G105" s="31"/>
    </row>
    <row r="106" spans="1:7" x14ac:dyDescent="0.2">
      <c r="A106" s="31"/>
      <c r="B106" s="31"/>
      <c r="C106" s="31"/>
      <c r="D106" s="31"/>
      <c r="E106" s="31"/>
      <c r="F106" s="31"/>
      <c r="G106" s="31"/>
    </row>
    <row r="107" spans="1:7" x14ac:dyDescent="0.2">
      <c r="A107" s="31"/>
      <c r="B107" s="31"/>
      <c r="C107" s="31"/>
      <c r="D107" s="31"/>
      <c r="E107" s="31"/>
      <c r="F107" s="31"/>
      <c r="G107" s="31"/>
    </row>
    <row r="108" spans="1:7" x14ac:dyDescent="0.2">
      <c r="A108" s="31"/>
      <c r="B108" s="31"/>
      <c r="C108" s="31"/>
      <c r="D108" s="31"/>
      <c r="E108" s="31"/>
      <c r="F108" s="31"/>
      <c r="G108" s="31"/>
    </row>
    <row r="109" spans="1:7" x14ac:dyDescent="0.2">
      <c r="A109" s="31"/>
      <c r="B109" s="31"/>
      <c r="C109" s="31"/>
      <c r="D109" s="31"/>
      <c r="E109" s="31"/>
      <c r="F109" s="31"/>
      <c r="G109" s="31"/>
    </row>
    <row r="110" spans="1:7" x14ac:dyDescent="0.2">
      <c r="A110" s="31"/>
      <c r="B110" s="31"/>
      <c r="C110" s="31"/>
      <c r="D110" s="31"/>
      <c r="E110" s="31"/>
      <c r="F110" s="31"/>
      <c r="G110" s="31"/>
    </row>
    <row r="111" spans="1:7" x14ac:dyDescent="0.2">
      <c r="A111" s="31"/>
      <c r="B111" s="31"/>
      <c r="C111" s="31"/>
      <c r="D111" s="31"/>
      <c r="E111" s="31"/>
      <c r="F111" s="31"/>
      <c r="G111" s="31"/>
    </row>
    <row r="112" spans="1:7" x14ac:dyDescent="0.2">
      <c r="A112" s="31"/>
      <c r="B112" s="31"/>
      <c r="C112" s="31"/>
      <c r="D112" s="31"/>
      <c r="E112" s="31"/>
      <c r="F112" s="31"/>
      <c r="G112" s="31"/>
    </row>
    <row r="113" spans="1:7" x14ac:dyDescent="0.2">
      <c r="A113" s="31"/>
      <c r="B113" s="31"/>
      <c r="C113" s="31"/>
      <c r="D113" s="31"/>
      <c r="E113" s="31"/>
      <c r="F113" s="31"/>
      <c r="G113" s="31"/>
    </row>
    <row r="114" spans="1:7" x14ac:dyDescent="0.2">
      <c r="A114" s="31"/>
      <c r="B114" s="31"/>
      <c r="C114" s="31"/>
      <c r="D114" s="31"/>
      <c r="E114" s="31"/>
      <c r="F114" s="31"/>
      <c r="G114" s="31"/>
    </row>
    <row r="115" spans="1:7" x14ac:dyDescent="0.2">
      <c r="A115" s="31"/>
      <c r="B115" s="31"/>
      <c r="C115" s="31"/>
      <c r="D115" s="31"/>
      <c r="E115" s="31"/>
      <c r="F115" s="31"/>
      <c r="G115" s="31"/>
    </row>
    <row r="116" spans="1:7" x14ac:dyDescent="0.2">
      <c r="A116" s="31"/>
      <c r="B116" s="31"/>
      <c r="C116" s="31"/>
      <c r="D116" s="31"/>
      <c r="E116" s="31"/>
      <c r="F116" s="31"/>
      <c r="G116" s="31"/>
    </row>
    <row r="117" spans="1:7" x14ac:dyDescent="0.2">
      <c r="A117" s="31"/>
      <c r="B117" s="31"/>
      <c r="C117" s="31"/>
      <c r="D117" s="31"/>
      <c r="E117" s="31"/>
      <c r="F117" s="31"/>
      <c r="G117" s="31"/>
    </row>
    <row r="118" spans="1:7" x14ac:dyDescent="0.2">
      <c r="A118" s="31"/>
      <c r="B118" s="31"/>
      <c r="C118" s="31"/>
      <c r="D118" s="31"/>
      <c r="E118" s="31"/>
      <c r="F118" s="31"/>
      <c r="G118" s="31"/>
    </row>
    <row r="119" spans="1:7" x14ac:dyDescent="0.2">
      <c r="A119" s="31"/>
      <c r="B119" s="31"/>
      <c r="C119" s="31"/>
      <c r="D119" s="31"/>
      <c r="E119" s="31"/>
      <c r="F119" s="31"/>
      <c r="G119" s="31"/>
    </row>
    <row r="120" spans="1:7" x14ac:dyDescent="0.2">
      <c r="A120" s="31"/>
      <c r="B120" s="31"/>
      <c r="C120" s="31"/>
      <c r="D120" s="31"/>
      <c r="E120" s="31"/>
      <c r="F120" s="31"/>
      <c r="G120" s="31"/>
    </row>
    <row r="121" spans="1:7" x14ac:dyDescent="0.2">
      <c r="A121" s="31"/>
      <c r="B121" s="31"/>
      <c r="C121" s="31"/>
      <c r="D121" s="31"/>
      <c r="E121" s="31"/>
      <c r="F121" s="31"/>
      <c r="G121" s="31"/>
    </row>
    <row r="122" spans="1:7" x14ac:dyDescent="0.2">
      <c r="A122" s="31"/>
      <c r="B122" s="31"/>
      <c r="C122" s="31"/>
      <c r="D122" s="31"/>
      <c r="E122" s="31"/>
      <c r="F122" s="31"/>
      <c r="G122" s="31"/>
    </row>
    <row r="123" spans="1:7" x14ac:dyDescent="0.2">
      <c r="A123" s="31"/>
      <c r="B123" s="31"/>
      <c r="C123" s="31"/>
      <c r="D123" s="31"/>
      <c r="E123" s="31"/>
      <c r="F123" s="31"/>
      <c r="G123" s="31"/>
    </row>
    <row r="124" spans="1:7" x14ac:dyDescent="0.2">
      <c r="A124" s="31"/>
      <c r="B124" s="31"/>
      <c r="C124" s="31"/>
      <c r="D124" s="31"/>
      <c r="E124" s="31"/>
      <c r="F124" s="31"/>
      <c r="G124" s="31"/>
    </row>
    <row r="125" spans="1:7" x14ac:dyDescent="0.2">
      <c r="A125" s="31"/>
      <c r="B125" s="31"/>
      <c r="C125" s="31"/>
      <c r="D125" s="31"/>
      <c r="E125" s="31"/>
      <c r="F125" s="31"/>
      <c r="G125" s="31"/>
    </row>
    <row r="126" spans="1:7" x14ac:dyDescent="0.2">
      <c r="A126" s="31"/>
      <c r="B126" s="31"/>
      <c r="C126" s="31"/>
      <c r="D126" s="31"/>
      <c r="E126" s="31"/>
      <c r="F126" s="31"/>
      <c r="G126" s="31"/>
    </row>
    <row r="127" spans="1:7" x14ac:dyDescent="0.2">
      <c r="A127" s="31"/>
      <c r="B127" s="31"/>
      <c r="C127" s="31"/>
      <c r="D127" s="31"/>
      <c r="E127" s="31"/>
      <c r="F127" s="31"/>
      <c r="G127" s="31"/>
    </row>
    <row r="128" spans="1:7" x14ac:dyDescent="0.2">
      <c r="A128" s="31"/>
      <c r="B128" s="31"/>
      <c r="C128" s="31"/>
      <c r="D128" s="31"/>
      <c r="E128" s="31"/>
      <c r="F128" s="31"/>
      <c r="G128" s="31"/>
    </row>
    <row r="129" spans="1:7" x14ac:dyDescent="0.2">
      <c r="A129" s="31"/>
      <c r="B129" s="31"/>
      <c r="C129" s="31"/>
      <c r="D129" s="31"/>
      <c r="E129" s="31"/>
      <c r="F129" s="31"/>
      <c r="G129" s="31"/>
    </row>
    <row r="130" spans="1:7" x14ac:dyDescent="0.2">
      <c r="A130" s="31"/>
      <c r="B130" s="31"/>
      <c r="C130" s="31"/>
      <c r="D130" s="31"/>
      <c r="E130" s="31"/>
      <c r="F130" s="31"/>
      <c r="G130" s="31"/>
    </row>
    <row r="131" spans="1:7" x14ac:dyDescent="0.2">
      <c r="A131" s="31"/>
      <c r="B131" s="31"/>
      <c r="C131" s="31"/>
      <c r="D131" s="31"/>
      <c r="E131" s="31"/>
      <c r="F131" s="31"/>
      <c r="G131" s="31"/>
    </row>
    <row r="132" spans="1:7" x14ac:dyDescent="0.2">
      <c r="A132" s="31"/>
      <c r="B132" s="31"/>
      <c r="C132" s="31"/>
      <c r="D132" s="31"/>
      <c r="E132" s="31"/>
      <c r="F132" s="31"/>
      <c r="G132" s="31"/>
    </row>
    <row r="133" spans="1:7" x14ac:dyDescent="0.2">
      <c r="A133" s="31"/>
      <c r="B133" s="31"/>
      <c r="C133" s="31"/>
      <c r="D133" s="31"/>
      <c r="E133" s="31"/>
      <c r="F133" s="31"/>
      <c r="G133" s="31"/>
    </row>
    <row r="134" spans="1:7" x14ac:dyDescent="0.2">
      <c r="A134" s="31"/>
      <c r="B134" s="31"/>
      <c r="C134" s="31"/>
      <c r="D134" s="31"/>
      <c r="E134" s="31"/>
      <c r="F134" s="31"/>
      <c r="G134" s="31"/>
    </row>
    <row r="135" spans="1:7" x14ac:dyDescent="0.2">
      <c r="A135" s="31"/>
      <c r="B135" s="31"/>
      <c r="C135" s="31"/>
      <c r="D135" s="31"/>
      <c r="E135" s="31"/>
      <c r="F135" s="31"/>
      <c r="G135" s="31"/>
    </row>
    <row r="136" spans="1:7" x14ac:dyDescent="0.2">
      <c r="A136" s="31"/>
      <c r="B136" s="31"/>
      <c r="C136" s="31"/>
      <c r="D136" s="31"/>
      <c r="E136" s="31"/>
      <c r="F136" s="31"/>
      <c r="G136" s="31"/>
    </row>
    <row r="137" spans="1:7" x14ac:dyDescent="0.2">
      <c r="A137" s="31"/>
      <c r="B137" s="31"/>
      <c r="C137" s="31"/>
      <c r="D137" s="31"/>
      <c r="E137" s="31"/>
      <c r="F137" s="31"/>
      <c r="G137" s="31"/>
    </row>
    <row r="138" spans="1:7" x14ac:dyDescent="0.2">
      <c r="A138" s="31"/>
      <c r="B138" s="31"/>
      <c r="C138" s="31"/>
      <c r="D138" s="31"/>
      <c r="E138" s="31"/>
      <c r="F138" s="31"/>
      <c r="G138" s="31"/>
    </row>
    <row r="139" spans="1:7" x14ac:dyDescent="0.2">
      <c r="A139" s="31"/>
      <c r="B139" s="31"/>
      <c r="C139" s="31"/>
      <c r="D139" s="31"/>
      <c r="E139" s="31"/>
      <c r="F139" s="31"/>
      <c r="G139" s="31"/>
    </row>
    <row r="140" spans="1:7" x14ac:dyDescent="0.2">
      <c r="A140" s="31"/>
      <c r="B140" s="31"/>
      <c r="C140" s="31"/>
      <c r="D140" s="31"/>
      <c r="E140" s="31"/>
      <c r="F140" s="31"/>
      <c r="G140" s="31"/>
    </row>
    <row r="141" spans="1:7" x14ac:dyDescent="0.2">
      <c r="A141" s="31"/>
      <c r="B141" s="31"/>
      <c r="C141" s="31"/>
      <c r="D141" s="31"/>
      <c r="E141" s="31"/>
      <c r="F141" s="31"/>
      <c r="G141" s="31"/>
    </row>
    <row r="142" spans="1:7" x14ac:dyDescent="0.2">
      <c r="A142" s="31"/>
      <c r="B142" s="31"/>
      <c r="C142" s="31"/>
      <c r="D142" s="31"/>
      <c r="E142" s="31"/>
      <c r="F142" s="31"/>
      <c r="G142" s="31"/>
    </row>
    <row r="143" spans="1:7" x14ac:dyDescent="0.2">
      <c r="A143" s="31"/>
      <c r="B143" s="31"/>
      <c r="C143" s="31"/>
      <c r="D143" s="31"/>
      <c r="E143" s="31"/>
      <c r="F143" s="31"/>
      <c r="G143" s="31"/>
    </row>
    <row r="144" spans="1:7" x14ac:dyDescent="0.2">
      <c r="A144" s="31"/>
      <c r="B144" s="31"/>
      <c r="C144" s="31"/>
      <c r="D144" s="31"/>
      <c r="E144" s="31"/>
      <c r="F144" s="31"/>
      <c r="G144" s="31"/>
    </row>
    <row r="145" spans="1:7" x14ac:dyDescent="0.2">
      <c r="A145" s="31"/>
      <c r="B145" s="31"/>
      <c r="C145" s="31"/>
      <c r="D145" s="31"/>
      <c r="E145" s="31"/>
      <c r="F145" s="31"/>
      <c r="G145" s="31"/>
    </row>
    <row r="146" spans="1:7" x14ac:dyDescent="0.2">
      <c r="A146" s="31"/>
      <c r="B146" s="31"/>
      <c r="C146" s="31"/>
      <c r="D146" s="31"/>
      <c r="E146" s="31"/>
      <c r="F146" s="31"/>
      <c r="G146" s="31"/>
    </row>
    <row r="147" spans="1:7" x14ac:dyDescent="0.2">
      <c r="A147" s="31"/>
      <c r="B147" s="31"/>
      <c r="C147" s="31"/>
      <c r="D147" s="31"/>
      <c r="E147" s="31"/>
      <c r="F147" s="31"/>
      <c r="G147" s="31"/>
    </row>
    <row r="148" spans="1:7" x14ac:dyDescent="0.2">
      <c r="A148" s="31"/>
      <c r="B148" s="31"/>
      <c r="C148" s="31"/>
      <c r="D148" s="31"/>
      <c r="E148" s="31"/>
      <c r="F148" s="31"/>
      <c r="G148" s="31"/>
    </row>
    <row r="149" spans="1:7" x14ac:dyDescent="0.2">
      <c r="A149" s="31"/>
      <c r="B149" s="31"/>
      <c r="C149" s="31"/>
      <c r="D149" s="31"/>
      <c r="E149" s="31"/>
      <c r="F149" s="31"/>
      <c r="G149" s="31"/>
    </row>
    <row r="150" spans="1:7" x14ac:dyDescent="0.2">
      <c r="A150" s="31"/>
      <c r="B150" s="31"/>
      <c r="C150" s="31"/>
      <c r="D150" s="31"/>
      <c r="E150" s="31"/>
      <c r="F150" s="31"/>
      <c r="G150" s="31"/>
    </row>
    <row r="151" spans="1:7" x14ac:dyDescent="0.2">
      <c r="A151" s="31"/>
      <c r="B151" s="31"/>
      <c r="C151" s="31"/>
      <c r="D151" s="31"/>
      <c r="E151" s="31"/>
      <c r="F151" s="31"/>
      <c r="G151" s="31"/>
    </row>
    <row r="152" spans="1:7" x14ac:dyDescent="0.2">
      <c r="A152" s="31"/>
      <c r="B152" s="31"/>
      <c r="C152" s="31"/>
      <c r="D152" s="31"/>
      <c r="E152" s="31"/>
      <c r="F152" s="31"/>
      <c r="G152" s="31"/>
    </row>
    <row r="153" spans="1:7" x14ac:dyDescent="0.2">
      <c r="A153" s="31"/>
      <c r="B153" s="31"/>
      <c r="C153" s="31"/>
      <c r="D153" s="31"/>
      <c r="E153" s="31"/>
      <c r="F153" s="31"/>
      <c r="G153" s="31"/>
    </row>
    <row r="154" spans="1:7" x14ac:dyDescent="0.2">
      <c r="A154" s="31"/>
      <c r="B154" s="31"/>
      <c r="C154" s="31"/>
      <c r="D154" s="31"/>
      <c r="E154" s="31"/>
      <c r="F154" s="31"/>
      <c r="G154" s="31"/>
    </row>
    <row r="155" spans="1:7" x14ac:dyDescent="0.2">
      <c r="A155" s="31"/>
      <c r="B155" s="31"/>
      <c r="C155" s="31"/>
      <c r="D155" s="31"/>
      <c r="E155" s="31"/>
      <c r="F155" s="31"/>
      <c r="G155" s="31"/>
    </row>
    <row r="156" spans="1:7" x14ac:dyDescent="0.2">
      <c r="A156" s="31"/>
      <c r="B156" s="31"/>
      <c r="C156" s="31"/>
      <c r="D156" s="31"/>
      <c r="E156" s="31"/>
      <c r="F156" s="31"/>
      <c r="G156" s="31"/>
    </row>
    <row r="157" spans="1:7" x14ac:dyDescent="0.2">
      <c r="A157" s="31"/>
      <c r="B157" s="31"/>
      <c r="C157" s="31"/>
      <c r="D157" s="31"/>
      <c r="E157" s="31"/>
      <c r="F157" s="31"/>
      <c r="G157" s="31"/>
    </row>
    <row r="158" spans="1:7" x14ac:dyDescent="0.2">
      <c r="A158" s="31"/>
      <c r="B158" s="31"/>
      <c r="C158" s="31"/>
      <c r="D158" s="31"/>
      <c r="E158" s="31"/>
      <c r="F158" s="31"/>
      <c r="G158" s="31"/>
    </row>
    <row r="159" spans="1:7" x14ac:dyDescent="0.2">
      <c r="A159" s="31"/>
      <c r="B159" s="31"/>
      <c r="C159" s="31"/>
      <c r="D159" s="31"/>
      <c r="E159" s="31"/>
      <c r="F159" s="31"/>
      <c r="G159" s="31"/>
    </row>
    <row r="160" spans="1:7" x14ac:dyDescent="0.2">
      <c r="A160" s="31"/>
      <c r="B160" s="31"/>
      <c r="C160" s="31"/>
      <c r="D160" s="31"/>
      <c r="E160" s="31"/>
      <c r="F160" s="31"/>
      <c r="G160" s="31"/>
    </row>
    <row r="161" spans="1:7" x14ac:dyDescent="0.2">
      <c r="A161" s="31"/>
      <c r="B161" s="31"/>
      <c r="C161" s="31"/>
      <c r="D161" s="31"/>
      <c r="E161" s="31"/>
      <c r="F161" s="31"/>
      <c r="G161" s="31"/>
    </row>
    <row r="162" spans="1:7" x14ac:dyDescent="0.2">
      <c r="A162" s="31"/>
      <c r="B162" s="31"/>
      <c r="C162" s="31"/>
      <c r="D162" s="31"/>
      <c r="E162" s="31"/>
      <c r="F162" s="31"/>
      <c r="G162" s="31"/>
    </row>
    <row r="163" spans="1:7" x14ac:dyDescent="0.2">
      <c r="A163" s="31"/>
      <c r="B163" s="31"/>
      <c r="C163" s="31"/>
      <c r="D163" s="31"/>
      <c r="E163" s="31"/>
      <c r="F163" s="31"/>
      <c r="G163" s="31"/>
    </row>
    <row r="164" spans="1:7" x14ac:dyDescent="0.2">
      <c r="A164" s="31"/>
      <c r="B164" s="31"/>
      <c r="C164" s="31"/>
      <c r="D164" s="31"/>
      <c r="E164" s="31"/>
      <c r="F164" s="31"/>
      <c r="G164" s="31"/>
    </row>
    <row r="165" spans="1:7" x14ac:dyDescent="0.2">
      <c r="A165" s="31"/>
      <c r="B165" s="31"/>
      <c r="C165" s="31"/>
      <c r="D165" s="31"/>
      <c r="E165" s="31"/>
      <c r="F165" s="31"/>
      <c r="G165" s="31"/>
    </row>
    <row r="166" spans="1:7" x14ac:dyDescent="0.2">
      <c r="A166" s="31"/>
      <c r="B166" s="31"/>
      <c r="C166" s="31"/>
      <c r="D166" s="31"/>
      <c r="E166" s="31"/>
      <c r="F166" s="31"/>
      <c r="G166" s="31"/>
    </row>
    <row r="167" spans="1:7" x14ac:dyDescent="0.2">
      <c r="A167" s="31"/>
      <c r="B167" s="31"/>
      <c r="C167" s="31"/>
      <c r="D167" s="31"/>
      <c r="E167" s="31"/>
      <c r="F167" s="31"/>
      <c r="G167" s="31"/>
    </row>
    <row r="168" spans="1:7" x14ac:dyDescent="0.2">
      <c r="A168" s="31"/>
      <c r="B168" s="31"/>
      <c r="C168" s="31"/>
      <c r="D168" s="31"/>
      <c r="E168" s="31"/>
      <c r="F168" s="31"/>
      <c r="G168" s="31"/>
    </row>
    <row r="169" spans="1:7" x14ac:dyDescent="0.2">
      <c r="A169" s="31"/>
      <c r="B169" s="31"/>
      <c r="C169" s="31"/>
      <c r="D169" s="31"/>
      <c r="E169" s="31"/>
      <c r="F169" s="31"/>
      <c r="G169" s="31"/>
    </row>
    <row r="170" spans="1:7" x14ac:dyDescent="0.2">
      <c r="A170" s="31"/>
      <c r="B170" s="31"/>
      <c r="C170" s="31"/>
      <c r="D170" s="31"/>
      <c r="E170" s="31"/>
      <c r="F170" s="31"/>
      <c r="G170" s="31"/>
    </row>
    <row r="171" spans="1:7" x14ac:dyDescent="0.2">
      <c r="A171" s="31"/>
      <c r="B171" s="31"/>
      <c r="C171" s="31"/>
      <c r="D171" s="31"/>
      <c r="E171" s="31"/>
      <c r="F171" s="31"/>
      <c r="G171" s="31"/>
    </row>
    <row r="172" spans="1:7" x14ac:dyDescent="0.2">
      <c r="A172" s="31"/>
      <c r="B172" s="31"/>
      <c r="C172" s="31"/>
      <c r="D172" s="31"/>
      <c r="E172" s="31"/>
      <c r="F172" s="31"/>
      <c r="G172" s="31"/>
    </row>
    <row r="173" spans="1:7" x14ac:dyDescent="0.2">
      <c r="A173" s="31"/>
      <c r="B173" s="31"/>
      <c r="C173" s="31"/>
      <c r="D173" s="31"/>
      <c r="E173" s="31"/>
      <c r="F173" s="31"/>
      <c r="G173" s="31"/>
    </row>
  </sheetData>
  <mergeCells count="18">
    <mergeCell ref="A30:G30"/>
    <mergeCell ref="A39:B39"/>
    <mergeCell ref="B23:C23"/>
    <mergeCell ref="B24:C24"/>
    <mergeCell ref="B25:C25"/>
    <mergeCell ref="A29:G29"/>
    <mergeCell ref="A1:G1"/>
    <mergeCell ref="A3:G3"/>
    <mergeCell ref="A5:G5"/>
    <mergeCell ref="A8:G8"/>
    <mergeCell ref="A21:B21"/>
    <mergeCell ref="B19:D19"/>
    <mergeCell ref="A9:G9"/>
    <mergeCell ref="A12:G12"/>
    <mergeCell ref="A15:C15"/>
    <mergeCell ref="A17:C17"/>
    <mergeCell ref="B18:C18"/>
    <mergeCell ref="A11:G11"/>
  </mergeCells>
  <hyperlinks>
    <hyperlink ref="B26" r:id="rId1" display="www.statistik-nord.de" xr:uid="{00000000-0004-0000-0200-000001000000}"/>
    <hyperlink ref="B27" r:id="rId2" xr:uid="{00000000-0004-0000-0200-000002000000}"/>
    <hyperlink ref="B19" r:id="rId3" display="sven.ohlsen@statistik-nord.de" xr:uid="{81048554-DC30-4B83-B554-EE988CFE964A}"/>
  </hyperlinks>
  <pageMargins left="0.59055118110236227" right="0.59055118110236227" top="0.59055118110236227" bottom="0.59055118110236227" header="0" footer="0.39370078740157483"/>
  <pageSetup paperSize="9" orientation="portrait" r:id="rId4"/>
  <headerFooter scaleWithDoc="0">
    <oddFooter>&amp;L&amp;8Statistikamt Nord&amp;C&amp;8&amp;P&amp;R&amp;8Statistischer Bericht G III 1 / G III 3 - j 24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49"/>
  <sheetViews>
    <sheetView zoomScaleNormal="100" zoomScaleSheetLayoutView="100" workbookViewId="0">
      <pane ySplit="5" topLeftCell="A6" activePane="bottomLeft" state="frozen"/>
      <selection sqref="A1:G1"/>
      <selection pane="bottomLeft" sqref="A1:G1"/>
    </sheetView>
  </sheetViews>
  <sheetFormatPr baseColWidth="10" defaultRowHeight="14.25" x14ac:dyDescent="0.2"/>
  <cols>
    <col min="1" max="1" width="21.5" customWidth="1"/>
    <col min="2" max="3" width="9.5" customWidth="1"/>
    <col min="4" max="4" width="10.625" customWidth="1"/>
    <col min="5" max="6" width="9.5" customWidth="1"/>
    <col min="7" max="7" width="11.125" customWidth="1"/>
  </cols>
  <sheetData>
    <row r="1" spans="1:7" x14ac:dyDescent="0.2">
      <c r="A1" s="80" t="s">
        <v>295</v>
      </c>
      <c r="B1" s="81"/>
      <c r="C1" s="81"/>
      <c r="D1" s="81"/>
      <c r="E1" s="81"/>
      <c r="F1" s="81"/>
      <c r="G1" s="81"/>
    </row>
    <row r="2" spans="1:7" ht="8.1" customHeight="1" x14ac:dyDescent="0.2">
      <c r="A2" s="26"/>
      <c r="B2" s="27"/>
      <c r="C2" s="27"/>
      <c r="D2" s="27"/>
      <c r="E2" s="27"/>
      <c r="F2" s="27"/>
      <c r="G2" s="27"/>
    </row>
    <row r="3" spans="1:7" x14ac:dyDescent="0.2">
      <c r="A3" s="82" t="s">
        <v>246</v>
      </c>
      <c r="B3" s="84" t="s">
        <v>274</v>
      </c>
      <c r="C3" s="84"/>
      <c r="D3" s="85"/>
      <c r="E3" s="84" t="s">
        <v>275</v>
      </c>
      <c r="F3" s="84"/>
      <c r="G3" s="85"/>
    </row>
    <row r="4" spans="1:7" ht="24" customHeight="1" x14ac:dyDescent="0.2">
      <c r="A4" s="83"/>
      <c r="B4" s="52" t="s">
        <v>281</v>
      </c>
      <c r="C4" s="52" t="s">
        <v>282</v>
      </c>
      <c r="D4" s="90" t="s">
        <v>283</v>
      </c>
      <c r="E4" s="52" t="s">
        <v>281</v>
      </c>
      <c r="F4" s="52" t="s">
        <v>282</v>
      </c>
      <c r="G4" s="86" t="s">
        <v>283</v>
      </c>
    </row>
    <row r="5" spans="1:7" ht="17.25" customHeight="1" x14ac:dyDescent="0.2">
      <c r="A5" s="83"/>
      <c r="B5" s="88" t="s">
        <v>244</v>
      </c>
      <c r="C5" s="89"/>
      <c r="D5" s="91"/>
      <c r="E5" s="88" t="s">
        <v>244</v>
      </c>
      <c r="F5" s="89"/>
      <c r="G5" s="87"/>
    </row>
    <row r="6" spans="1:7" ht="12.95" customHeight="1" x14ac:dyDescent="0.2">
      <c r="A6" s="39"/>
      <c r="B6" s="40"/>
      <c r="C6" s="40"/>
      <c r="D6" s="40"/>
      <c r="E6" s="40"/>
      <c r="F6" s="40"/>
      <c r="G6" s="40"/>
    </row>
    <row r="7" spans="1:7" ht="12.95" customHeight="1" x14ac:dyDescent="0.2">
      <c r="A7" s="41" t="s">
        <v>24</v>
      </c>
      <c r="B7" s="53">
        <v>33090343.681000002</v>
      </c>
      <c r="C7" s="53">
        <v>33363917.831999999</v>
      </c>
      <c r="D7" s="54">
        <v>-0.81997010176547747</v>
      </c>
      <c r="E7" s="53">
        <v>31701278.436999999</v>
      </c>
      <c r="F7" s="53">
        <v>30578350.504999999</v>
      </c>
      <c r="G7" s="54">
        <v>3.672297273904249</v>
      </c>
    </row>
    <row r="8" spans="1:7" ht="12.95" customHeight="1" x14ac:dyDescent="0.2">
      <c r="A8" s="42" t="s">
        <v>22</v>
      </c>
      <c r="B8" s="51"/>
      <c r="C8" s="51"/>
      <c r="D8" s="51"/>
      <c r="E8" s="51"/>
      <c r="F8" s="51"/>
      <c r="G8" s="51"/>
    </row>
    <row r="9" spans="1:7" ht="12.95" customHeight="1" x14ac:dyDescent="0.2">
      <c r="A9" s="42" t="s">
        <v>276</v>
      </c>
      <c r="B9" s="53">
        <v>27604069</v>
      </c>
      <c r="C9" s="53">
        <v>27432826</v>
      </c>
      <c r="D9" s="54">
        <v>0.6</v>
      </c>
      <c r="E9" s="53">
        <v>22897248</v>
      </c>
      <c r="F9" s="53">
        <v>23363651</v>
      </c>
      <c r="G9" s="54">
        <v>-2</v>
      </c>
    </row>
    <row r="10" spans="1:7" ht="12.95" customHeight="1" x14ac:dyDescent="0.2">
      <c r="A10" s="43" t="s">
        <v>22</v>
      </c>
      <c r="B10" s="51"/>
      <c r="C10" s="51"/>
      <c r="D10" s="51"/>
      <c r="E10" s="51"/>
      <c r="F10" s="51"/>
      <c r="G10" s="51"/>
    </row>
    <row r="11" spans="1:7" ht="12.95" customHeight="1" x14ac:dyDescent="0.2">
      <c r="A11" s="43" t="s">
        <v>25</v>
      </c>
      <c r="B11" s="53">
        <v>2609364.5240000002</v>
      </c>
      <c r="C11" s="53">
        <v>2886554.34</v>
      </c>
      <c r="D11" s="54">
        <v>-9.602792234287179</v>
      </c>
      <c r="E11" s="53">
        <v>1439027.361</v>
      </c>
      <c r="F11" s="53">
        <v>1427961.2949999999</v>
      </c>
      <c r="G11" s="54">
        <v>0.77495559849892004</v>
      </c>
    </row>
    <row r="12" spans="1:7" ht="12.95" customHeight="1" x14ac:dyDescent="0.2">
      <c r="A12" s="43" t="s">
        <v>49</v>
      </c>
      <c r="B12" s="53">
        <v>1510047.709</v>
      </c>
      <c r="C12" s="53">
        <v>809674.31499999994</v>
      </c>
      <c r="D12" s="54">
        <v>86.500631306304939</v>
      </c>
      <c r="E12" s="53">
        <v>64752.862000000001</v>
      </c>
      <c r="F12" s="53">
        <v>64243.862000000001</v>
      </c>
      <c r="G12" s="54">
        <v>0.79229358907470271</v>
      </c>
    </row>
    <row r="13" spans="1:7" ht="12.95" customHeight="1" x14ac:dyDescent="0.2">
      <c r="A13" s="43" t="s">
        <v>40</v>
      </c>
      <c r="B13" s="53">
        <v>744932.93</v>
      </c>
      <c r="C13" s="53">
        <v>862962.17599999998</v>
      </c>
      <c r="D13" s="54">
        <v>-13.677221236635049</v>
      </c>
      <c r="E13" s="53">
        <v>796557.69</v>
      </c>
      <c r="F13" s="53">
        <v>842060.54700000002</v>
      </c>
      <c r="G13" s="54">
        <v>-5.403751210303426</v>
      </c>
    </row>
    <row r="14" spans="1:7" ht="12.95" customHeight="1" x14ac:dyDescent="0.2">
      <c r="A14" s="43" t="s">
        <v>43</v>
      </c>
      <c r="B14" s="53">
        <v>76895.615000000005</v>
      </c>
      <c r="C14" s="53">
        <v>83949.885999999999</v>
      </c>
      <c r="D14" s="54">
        <v>-8.4029548295038694</v>
      </c>
      <c r="E14" s="53">
        <v>58684.832000000002</v>
      </c>
      <c r="F14" s="53">
        <v>76134.324999999997</v>
      </c>
      <c r="G14" s="54">
        <v>-22.919350765899608</v>
      </c>
    </row>
    <row r="15" spans="1:7" ht="12.95" customHeight="1" x14ac:dyDescent="0.2">
      <c r="A15" s="43" t="s">
        <v>33</v>
      </c>
      <c r="B15" s="53">
        <v>825191.723</v>
      </c>
      <c r="C15" s="53">
        <v>340118.98300000001</v>
      </c>
      <c r="D15" s="54">
        <v>142.61854358184999</v>
      </c>
      <c r="E15" s="53">
        <v>396792.46</v>
      </c>
      <c r="F15" s="53">
        <v>343689.52399999998</v>
      </c>
      <c r="G15" s="54">
        <v>15.45084510635246</v>
      </c>
    </row>
    <row r="16" spans="1:7" ht="12.95" customHeight="1" x14ac:dyDescent="0.2">
      <c r="A16" s="43" t="s">
        <v>84</v>
      </c>
      <c r="B16" s="53">
        <v>5749191</v>
      </c>
      <c r="C16" s="53">
        <v>5500567.0159999998</v>
      </c>
      <c r="D16" s="54">
        <v>4.519970091752441</v>
      </c>
      <c r="E16" s="53">
        <v>4596178.3250000002</v>
      </c>
      <c r="F16" s="53">
        <v>4726613.2910000002</v>
      </c>
      <c r="G16" s="54">
        <v>-2.7595861554479768</v>
      </c>
    </row>
    <row r="17" spans="1:7" ht="12.95" customHeight="1" x14ac:dyDescent="0.2">
      <c r="A17" s="43" t="s">
        <v>31</v>
      </c>
      <c r="B17" s="53">
        <v>117844.629</v>
      </c>
      <c r="C17" s="53">
        <v>124116.796</v>
      </c>
      <c r="D17" s="54">
        <v>-5.0534393427300444</v>
      </c>
      <c r="E17" s="53">
        <v>306726.17300000001</v>
      </c>
      <c r="F17" s="53">
        <v>190422.01699999999</v>
      </c>
      <c r="G17" s="54">
        <v>61.07705287041469</v>
      </c>
    </row>
    <row r="18" spans="1:7" ht="12.95" customHeight="1" x14ac:dyDescent="0.2">
      <c r="A18" s="43" t="s">
        <v>29</v>
      </c>
      <c r="B18" s="53">
        <v>423038.16899999999</v>
      </c>
      <c r="C18" s="53">
        <v>577397.70600000001</v>
      </c>
      <c r="D18" s="54">
        <v>-26.7336595549273</v>
      </c>
      <c r="E18" s="53">
        <v>354286.61800000002</v>
      </c>
      <c r="F18" s="53">
        <v>171226.715</v>
      </c>
      <c r="G18" s="54">
        <v>106.91083047408813</v>
      </c>
    </row>
    <row r="19" spans="1:7" ht="12.95" customHeight="1" x14ac:dyDescent="0.2">
      <c r="A19" s="43" t="s">
        <v>28</v>
      </c>
      <c r="B19" s="53">
        <v>1853991.5109999999</v>
      </c>
      <c r="C19" s="53">
        <v>2031297.844</v>
      </c>
      <c r="D19" s="54">
        <v>-8.7287215670377094</v>
      </c>
      <c r="E19" s="53">
        <v>1678936.8330000001</v>
      </c>
      <c r="F19" s="53">
        <v>1459113.5449999999</v>
      </c>
      <c r="G19" s="54">
        <v>15.065536794807841</v>
      </c>
    </row>
    <row r="20" spans="1:7" ht="12.95" customHeight="1" x14ac:dyDescent="0.2">
      <c r="A20" s="43" t="s">
        <v>98</v>
      </c>
      <c r="B20" s="53">
        <v>33269.046000000002</v>
      </c>
      <c r="C20" s="53">
        <v>29757.760999999999</v>
      </c>
      <c r="D20" s="54">
        <v>11.799560457522333</v>
      </c>
      <c r="E20" s="53">
        <v>93328.505000000005</v>
      </c>
      <c r="F20" s="53">
        <v>89630.516000000003</v>
      </c>
      <c r="G20" s="54">
        <v>4.1258146946292271</v>
      </c>
    </row>
    <row r="21" spans="1:7" ht="12.95" customHeight="1" x14ac:dyDescent="0.2">
      <c r="A21" s="43" t="s">
        <v>44</v>
      </c>
      <c r="B21" s="53">
        <v>55428.538999999997</v>
      </c>
      <c r="C21" s="53">
        <v>79007.142999999996</v>
      </c>
      <c r="D21" s="54">
        <v>-29.843635783665789</v>
      </c>
      <c r="E21" s="53">
        <v>114377.675</v>
      </c>
      <c r="F21" s="53">
        <v>82076.365000000005</v>
      </c>
      <c r="G21" s="54">
        <v>39.3551907421826</v>
      </c>
    </row>
    <row r="22" spans="1:7" ht="12.95" customHeight="1" x14ac:dyDescent="0.2">
      <c r="A22" s="43" t="s">
        <v>45</v>
      </c>
      <c r="B22" s="53">
        <v>121993.08500000001</v>
      </c>
      <c r="C22" s="53">
        <v>130231.62</v>
      </c>
      <c r="D22" s="54">
        <v>-6.3260635166789712</v>
      </c>
      <c r="E22" s="53">
        <v>78609.051000000007</v>
      </c>
      <c r="F22" s="53">
        <v>93719.53</v>
      </c>
      <c r="G22" s="54">
        <v>-16.123084484098456</v>
      </c>
    </row>
    <row r="23" spans="1:7" ht="12.95" customHeight="1" x14ac:dyDescent="0.2">
      <c r="A23" s="43" t="s">
        <v>26</v>
      </c>
      <c r="B23" s="53">
        <v>84421.358999999997</v>
      </c>
      <c r="C23" s="53">
        <v>101680.986</v>
      </c>
      <c r="D23" s="54">
        <v>-16.97429153568595</v>
      </c>
      <c r="E23" s="53">
        <v>77038.138999999996</v>
      </c>
      <c r="F23" s="53">
        <v>106105.361</v>
      </c>
      <c r="G23" s="54">
        <v>-27.394678012546422</v>
      </c>
    </row>
    <row r="24" spans="1:7" ht="12.95" customHeight="1" x14ac:dyDescent="0.2">
      <c r="A24" s="43" t="s">
        <v>35</v>
      </c>
      <c r="B24" s="53">
        <v>4099.49</v>
      </c>
      <c r="C24" s="53">
        <v>1908.9690000000001</v>
      </c>
      <c r="D24" s="54">
        <v>114.74890372761419</v>
      </c>
      <c r="E24" s="53">
        <v>36020.885000000002</v>
      </c>
      <c r="F24" s="53">
        <v>14948.253000000001</v>
      </c>
      <c r="G24" s="54">
        <v>140.97053347973173</v>
      </c>
    </row>
    <row r="25" spans="1:7" ht="12.95" customHeight="1" x14ac:dyDescent="0.2">
      <c r="A25" s="43" t="s">
        <v>27</v>
      </c>
      <c r="B25" s="53">
        <v>4819453.7570000002</v>
      </c>
      <c r="C25" s="53">
        <v>5031144.7580000004</v>
      </c>
      <c r="D25" s="54">
        <v>-4.2076110146382035</v>
      </c>
      <c r="E25" s="53">
        <v>3022716.284</v>
      </c>
      <c r="F25" s="53">
        <v>2001131.5190000001</v>
      </c>
      <c r="G25" s="54">
        <v>51.050356026099848</v>
      </c>
    </row>
    <row r="26" spans="1:7" ht="12.95" customHeight="1" x14ac:dyDescent="0.2">
      <c r="A26" s="43" t="s">
        <v>34</v>
      </c>
      <c r="B26" s="53">
        <v>822250.82499999995</v>
      </c>
      <c r="C26" s="53">
        <v>840854.94299999997</v>
      </c>
      <c r="D26" s="54">
        <v>-2.2125240690890422</v>
      </c>
      <c r="E26" s="53">
        <v>954620.48699999996</v>
      </c>
      <c r="F26" s="53">
        <v>1848786.9110000001</v>
      </c>
      <c r="G26" s="54">
        <v>-48.365034319523048</v>
      </c>
    </row>
    <row r="27" spans="1:7" ht="12.95" customHeight="1" x14ac:dyDescent="0.2">
      <c r="A27" s="43" t="s">
        <v>41</v>
      </c>
      <c r="B27" s="53">
        <v>2649144.0780000002</v>
      </c>
      <c r="C27" s="53">
        <v>2796779.3080000002</v>
      </c>
      <c r="D27" s="54">
        <v>-5.2787586627839858</v>
      </c>
      <c r="E27" s="53">
        <v>2182101.1660000002</v>
      </c>
      <c r="F27" s="53">
        <v>2294846.077</v>
      </c>
      <c r="G27" s="54">
        <v>-4.9129617942563186</v>
      </c>
    </row>
    <row r="28" spans="1:7" ht="12.95" customHeight="1" x14ac:dyDescent="0.2">
      <c r="A28" s="43" t="s">
        <v>30</v>
      </c>
      <c r="B28" s="53">
        <v>166740.821</v>
      </c>
      <c r="C28" s="53">
        <v>174569.285</v>
      </c>
      <c r="D28" s="54">
        <v>-4.4844452447634353</v>
      </c>
      <c r="E28" s="53">
        <v>171857.72</v>
      </c>
      <c r="F28" s="53">
        <v>361920.016</v>
      </c>
      <c r="G28" s="54">
        <v>-52.514999888815211</v>
      </c>
    </row>
    <row r="29" spans="1:7" ht="12.95" customHeight="1" x14ac:dyDescent="0.2">
      <c r="A29" s="43" t="s">
        <v>48</v>
      </c>
      <c r="B29" s="53">
        <v>166015.9</v>
      </c>
      <c r="C29" s="53">
        <v>203755.70600000001</v>
      </c>
      <c r="D29" s="54">
        <v>-18.522085462480263</v>
      </c>
      <c r="E29" s="53">
        <v>698623.32700000005</v>
      </c>
      <c r="F29" s="53">
        <v>500525.95600000001</v>
      </c>
      <c r="G29" s="54">
        <v>39.57784179328354</v>
      </c>
    </row>
    <row r="30" spans="1:7" ht="12.95" customHeight="1" x14ac:dyDescent="0.2">
      <c r="A30" s="43" t="s">
        <v>42</v>
      </c>
      <c r="B30" s="53">
        <v>1162966.344</v>
      </c>
      <c r="C30" s="53">
        <v>925539.60400000005</v>
      </c>
      <c r="D30" s="54">
        <v>25.652790974463812</v>
      </c>
      <c r="E30" s="53">
        <v>551805.61699999997</v>
      </c>
      <c r="F30" s="53">
        <v>869957.32</v>
      </c>
      <c r="G30" s="54">
        <v>-36.570955342958662</v>
      </c>
    </row>
    <row r="31" spans="1:7" ht="12.95" customHeight="1" x14ac:dyDescent="0.2">
      <c r="A31" s="43" t="s">
        <v>38</v>
      </c>
      <c r="B31" s="53">
        <v>228251.90599999999</v>
      </c>
      <c r="C31" s="53">
        <v>220901.21299999999</v>
      </c>
      <c r="D31" s="54">
        <v>3.3275928638744006</v>
      </c>
      <c r="E31" s="53">
        <v>362337.00099999999</v>
      </c>
      <c r="F31" s="53">
        <v>409143.728</v>
      </c>
      <c r="G31" s="54">
        <v>-11.440167304727694</v>
      </c>
    </row>
    <row r="32" spans="1:7" ht="12.95" customHeight="1" x14ac:dyDescent="0.2">
      <c r="A32" s="43" t="s">
        <v>37</v>
      </c>
      <c r="B32" s="53">
        <v>70320.945999999996</v>
      </c>
      <c r="C32" s="53">
        <v>59787.235999999997</v>
      </c>
      <c r="D32" s="54">
        <v>17.618660277253824</v>
      </c>
      <c r="E32" s="53">
        <v>51762.137000000002</v>
      </c>
      <c r="F32" s="53">
        <v>67533.562999999995</v>
      </c>
      <c r="G32" s="54">
        <v>-23.35346352153816</v>
      </c>
    </row>
    <row r="33" spans="1:7" ht="12.95" customHeight="1" x14ac:dyDescent="0.2">
      <c r="A33" s="43" t="s">
        <v>32</v>
      </c>
      <c r="B33" s="53">
        <v>1509497.54</v>
      </c>
      <c r="C33" s="53">
        <v>1496647.402</v>
      </c>
      <c r="D33" s="54">
        <v>0.85859488232352987</v>
      </c>
      <c r="E33" s="53">
        <v>758659.77899999998</v>
      </c>
      <c r="F33" s="53">
        <v>1420713.54</v>
      </c>
      <c r="G33" s="54">
        <v>-46.600088079684248</v>
      </c>
    </row>
    <row r="34" spans="1:7" ht="12.95" customHeight="1" x14ac:dyDescent="0.2">
      <c r="A34" s="43" t="s">
        <v>46</v>
      </c>
      <c r="B34" s="53">
        <v>1272726.2560000001</v>
      </c>
      <c r="C34" s="53">
        <v>1624991.649</v>
      </c>
      <c r="D34" s="54">
        <v>-21.677981743277243</v>
      </c>
      <c r="E34" s="53">
        <v>1747050.63</v>
      </c>
      <c r="F34" s="53">
        <v>1730060.8330000001</v>
      </c>
      <c r="G34" s="54">
        <v>0.98203465889338304</v>
      </c>
    </row>
    <row r="35" spans="1:7" ht="12.95" customHeight="1" x14ac:dyDescent="0.2">
      <c r="A35" s="43" t="s">
        <v>47</v>
      </c>
      <c r="B35" s="53">
        <v>525747.201</v>
      </c>
      <c r="C35" s="53">
        <v>483003.53</v>
      </c>
      <c r="D35" s="54">
        <v>8.8495566481677628</v>
      </c>
      <c r="E35" s="53">
        <v>2292998.0329999998</v>
      </c>
      <c r="F35" s="53">
        <v>2152455.9900000002</v>
      </c>
      <c r="G35" s="54">
        <v>6.5293805612257501</v>
      </c>
    </row>
    <row r="36" spans="1:7" ht="12.95" customHeight="1" x14ac:dyDescent="0.2">
      <c r="A36" s="43" t="s">
        <v>36</v>
      </c>
      <c r="B36" s="53">
        <v>1244.0509999999999</v>
      </c>
      <c r="C36" s="53">
        <v>15626.023999999999</v>
      </c>
      <c r="D36" s="54">
        <v>-92.038595358614572</v>
      </c>
      <c r="E36" s="53">
        <v>11398.335999999999</v>
      </c>
      <c r="F36" s="53">
        <v>18630.775000000001</v>
      </c>
      <c r="G36" s="54">
        <v>-38.819850489311378</v>
      </c>
    </row>
    <row r="37" spans="1:7" ht="12.95" customHeight="1" x14ac:dyDescent="0.2">
      <c r="A37" s="43"/>
      <c r="B37" s="51"/>
      <c r="C37" s="51"/>
      <c r="D37" s="51"/>
      <c r="E37" s="51"/>
      <c r="F37" s="51"/>
      <c r="G37" s="51"/>
    </row>
    <row r="38" spans="1:7" ht="12.95" customHeight="1" x14ac:dyDescent="0.2">
      <c r="A38" s="42" t="s">
        <v>90</v>
      </c>
      <c r="B38" s="53">
        <v>5486275</v>
      </c>
      <c r="C38" s="53">
        <v>5931092</v>
      </c>
      <c r="D38" s="54">
        <v>-7.5</v>
      </c>
      <c r="E38" s="53">
        <v>8804030</v>
      </c>
      <c r="F38" s="53">
        <v>7214700</v>
      </c>
      <c r="G38" s="54">
        <v>22</v>
      </c>
    </row>
    <row r="39" spans="1:7" ht="12.95" customHeight="1" x14ac:dyDescent="0.2">
      <c r="A39" s="43" t="s">
        <v>22</v>
      </c>
      <c r="B39" s="51"/>
      <c r="C39" s="51"/>
      <c r="D39" s="51"/>
      <c r="E39" s="51"/>
      <c r="F39" s="51"/>
      <c r="G39" s="51"/>
    </row>
    <row r="40" spans="1:7" ht="12.95" customHeight="1" x14ac:dyDescent="0.2">
      <c r="A40" s="43" t="s">
        <v>85</v>
      </c>
      <c r="B40" s="53">
        <v>3159.8980000000001</v>
      </c>
      <c r="C40" s="53">
        <v>3572.8090000000002</v>
      </c>
      <c r="D40" s="54">
        <v>-11.557040972523296</v>
      </c>
      <c r="E40" s="53">
        <v>2675.933</v>
      </c>
      <c r="F40" s="53">
        <v>2731.4589999999998</v>
      </c>
      <c r="G40" s="54">
        <v>-2.0328330024356944</v>
      </c>
    </row>
    <row r="41" spans="1:7" ht="12.95" customHeight="1" x14ac:dyDescent="0.2">
      <c r="A41" s="43" t="s">
        <v>94</v>
      </c>
      <c r="B41" s="53">
        <v>234.417</v>
      </c>
      <c r="C41" s="53">
        <v>288.79899999999998</v>
      </c>
      <c r="D41" s="54">
        <v>-18.830397612180093</v>
      </c>
      <c r="E41" s="53">
        <v>423.67599999999999</v>
      </c>
      <c r="F41" s="53">
        <v>174.51</v>
      </c>
      <c r="G41" s="54">
        <v>142.78035642656582</v>
      </c>
    </row>
    <row r="42" spans="1:7" ht="12.95" customHeight="1" x14ac:dyDescent="0.2">
      <c r="A42" s="43" t="s">
        <v>87</v>
      </c>
      <c r="B42" s="53">
        <v>695.37699999999995</v>
      </c>
      <c r="C42" s="53">
        <v>1691.62</v>
      </c>
      <c r="D42" s="54">
        <v>-58.892836452631208</v>
      </c>
      <c r="E42" s="53">
        <v>4996.5879999999997</v>
      </c>
      <c r="F42" s="53">
        <v>9689.9429999999993</v>
      </c>
      <c r="G42" s="54">
        <v>-48.435321033364183</v>
      </c>
    </row>
    <row r="43" spans="1:7" ht="12.95" customHeight="1" x14ac:dyDescent="0.2">
      <c r="A43" s="43" t="s">
        <v>99</v>
      </c>
      <c r="B43" s="53">
        <v>14459.665000000001</v>
      </c>
      <c r="C43" s="53">
        <v>19326.095000000001</v>
      </c>
      <c r="D43" s="54">
        <v>-25.180617191419159</v>
      </c>
      <c r="E43" s="53">
        <v>16052.95</v>
      </c>
      <c r="F43" s="53">
        <v>25822.977999999999</v>
      </c>
      <c r="G43" s="54">
        <v>-37.834629297984144</v>
      </c>
    </row>
    <row r="44" spans="1:7" ht="12.95" customHeight="1" x14ac:dyDescent="0.2">
      <c r="A44" s="43" t="s">
        <v>93</v>
      </c>
      <c r="B44" s="53">
        <v>2828.1819999999998</v>
      </c>
      <c r="C44" s="53">
        <v>2801.3890000000001</v>
      </c>
      <c r="D44" s="54">
        <v>0.95641840529822275</v>
      </c>
      <c r="E44" s="53">
        <v>1100.0709999999999</v>
      </c>
      <c r="F44" s="53">
        <v>13288.21</v>
      </c>
      <c r="G44" s="54">
        <v>-91.721450819937374</v>
      </c>
    </row>
    <row r="45" spans="1:7" ht="12.95" customHeight="1" x14ac:dyDescent="0.2">
      <c r="A45" s="43" t="s">
        <v>95</v>
      </c>
      <c r="B45" s="53">
        <v>4.1109999999999998</v>
      </c>
      <c r="C45" s="53">
        <v>19.201000000000001</v>
      </c>
      <c r="D45" s="54">
        <v>-78.589656788708922</v>
      </c>
      <c r="E45" s="53">
        <v>82.977999999999994</v>
      </c>
      <c r="F45" s="53">
        <v>112.73</v>
      </c>
      <c r="G45" s="54">
        <v>-26.392264703273312</v>
      </c>
    </row>
    <row r="46" spans="1:7" ht="12.95" customHeight="1" x14ac:dyDescent="0.2">
      <c r="A46" s="43" t="s">
        <v>91</v>
      </c>
      <c r="B46" s="53">
        <v>18703.05</v>
      </c>
      <c r="C46" s="53">
        <v>49900.392</v>
      </c>
      <c r="D46" s="54">
        <v>-62.519232313846352</v>
      </c>
      <c r="E46" s="53">
        <v>86355.525999999998</v>
      </c>
      <c r="F46" s="53">
        <v>84651.664000000004</v>
      </c>
      <c r="G46" s="54">
        <v>2.0127920934903187</v>
      </c>
    </row>
    <row r="47" spans="1:7" ht="12.95" customHeight="1" x14ac:dyDescent="0.2">
      <c r="A47" s="43" t="s">
        <v>100</v>
      </c>
      <c r="B47" s="53">
        <v>3478.2420000000002</v>
      </c>
      <c r="C47" s="53">
        <v>2152.0509999999999</v>
      </c>
      <c r="D47" s="54">
        <v>61.624515404142386</v>
      </c>
      <c r="E47" s="53">
        <v>1760.6110000000001</v>
      </c>
      <c r="F47" s="53">
        <v>1699.5709999999999</v>
      </c>
      <c r="G47" s="54">
        <v>3.5914945595094423</v>
      </c>
    </row>
    <row r="48" spans="1:7" ht="12.95" customHeight="1" x14ac:dyDescent="0.2">
      <c r="A48" s="43" t="s">
        <v>92</v>
      </c>
      <c r="B48" s="53">
        <v>3380.6289999999999</v>
      </c>
      <c r="C48" s="53">
        <v>5284.942</v>
      </c>
      <c r="D48" s="54">
        <v>-36.032807928639521</v>
      </c>
      <c r="E48" s="53">
        <v>2680.6880000000001</v>
      </c>
      <c r="F48" s="53">
        <v>2415.8829999999998</v>
      </c>
      <c r="G48" s="54">
        <v>10.961002664450234</v>
      </c>
    </row>
    <row r="49" spans="1:7" ht="12.95" customHeight="1" x14ac:dyDescent="0.2">
      <c r="A49" s="43" t="s">
        <v>101</v>
      </c>
      <c r="B49" s="53">
        <v>8083.835</v>
      </c>
      <c r="C49" s="53">
        <v>10863.694</v>
      </c>
      <c r="D49" s="54">
        <v>-25.588524492681771</v>
      </c>
      <c r="E49" s="53">
        <v>3215.0329999999999</v>
      </c>
      <c r="F49" s="53">
        <v>3784.4679999999998</v>
      </c>
      <c r="G49" s="54">
        <v>-15.046632710330741</v>
      </c>
    </row>
    <row r="50" spans="1:7" ht="12.95" customHeight="1" x14ac:dyDescent="0.2">
      <c r="A50" s="43" t="s">
        <v>88</v>
      </c>
      <c r="B50" s="53">
        <v>6094.8459999999995</v>
      </c>
      <c r="C50" s="53">
        <v>4914.6210000000001</v>
      </c>
      <c r="D50" s="54">
        <v>24.014567959563905</v>
      </c>
      <c r="E50" s="53">
        <v>3631.5169999999998</v>
      </c>
      <c r="F50" s="53">
        <v>7089.7460000000001</v>
      </c>
      <c r="G50" s="54">
        <v>-48.777896979666124</v>
      </c>
    </row>
    <row r="51" spans="1:7" ht="12.95" customHeight="1" x14ac:dyDescent="0.2">
      <c r="A51" s="43" t="s">
        <v>102</v>
      </c>
      <c r="B51" s="53">
        <v>364.70100000000002</v>
      </c>
      <c r="C51" s="53">
        <v>147.77099999999999</v>
      </c>
      <c r="D51" s="54">
        <v>146.80146984184992</v>
      </c>
      <c r="E51" s="53">
        <v>902.10400000000004</v>
      </c>
      <c r="F51" s="53">
        <v>866.40599999999995</v>
      </c>
      <c r="G51" s="54">
        <v>4.1202392411871784</v>
      </c>
    </row>
    <row r="52" spans="1:7" ht="12.95" customHeight="1" x14ac:dyDescent="0.2">
      <c r="A52" s="43" t="s">
        <v>50</v>
      </c>
      <c r="B52" s="53">
        <v>752263.08400000003</v>
      </c>
      <c r="C52" s="53">
        <v>993387.27099999995</v>
      </c>
      <c r="D52" s="54">
        <v>-24.272929001523309</v>
      </c>
      <c r="E52" s="53">
        <v>347435.29300000001</v>
      </c>
      <c r="F52" s="53">
        <v>254390.973</v>
      </c>
      <c r="G52" s="54">
        <v>36.575322977360543</v>
      </c>
    </row>
    <row r="53" spans="1:7" ht="12.95" customHeight="1" x14ac:dyDescent="0.2">
      <c r="A53" s="43" t="s">
        <v>89</v>
      </c>
      <c r="B53" s="53">
        <v>46659.648000000001</v>
      </c>
      <c r="C53" s="53">
        <v>366581.288</v>
      </c>
      <c r="D53" s="54">
        <v>-87.271677653115773</v>
      </c>
      <c r="E53" s="53">
        <v>39113.703999999998</v>
      </c>
      <c r="F53" s="53">
        <v>55778</v>
      </c>
      <c r="G53" s="54">
        <v>-29.876108860124063</v>
      </c>
    </row>
    <row r="54" spans="1:7" ht="12.95" customHeight="1" x14ac:dyDescent="0.2">
      <c r="A54" s="43" t="s">
        <v>97</v>
      </c>
      <c r="B54" s="53">
        <v>7.2629999999999999</v>
      </c>
      <c r="C54" s="53">
        <v>1.726</v>
      </c>
      <c r="D54" s="54">
        <v>320.79953650057934</v>
      </c>
      <c r="E54" s="53">
        <v>460.85300000000001</v>
      </c>
      <c r="F54" s="53">
        <v>269.69299999999998</v>
      </c>
      <c r="G54" s="54">
        <v>70.880593860426472</v>
      </c>
    </row>
    <row r="55" spans="1:7" ht="12.95" customHeight="1" x14ac:dyDescent="0.2">
      <c r="A55" s="43" t="s">
        <v>51</v>
      </c>
      <c r="B55" s="53">
        <v>615120.23100000003</v>
      </c>
      <c r="C55" s="53">
        <v>680268.01399999997</v>
      </c>
      <c r="D55" s="54">
        <v>-9.5767817476715749</v>
      </c>
      <c r="E55" s="53">
        <v>966701.36600000004</v>
      </c>
      <c r="F55" s="53">
        <v>1070094.0490000001</v>
      </c>
      <c r="G55" s="54">
        <v>-9.6620183148032908</v>
      </c>
    </row>
    <row r="56" spans="1:7" ht="12.95" customHeight="1" x14ac:dyDescent="0.2">
      <c r="A56" s="43" t="s">
        <v>103</v>
      </c>
      <c r="B56" s="53">
        <v>54196.84</v>
      </c>
      <c r="C56" s="53">
        <v>55172.218000000001</v>
      </c>
      <c r="D56" s="54">
        <v>-1.7678788987602445</v>
      </c>
      <c r="E56" s="53">
        <v>155587.70300000001</v>
      </c>
      <c r="F56" s="53">
        <v>140773.644</v>
      </c>
      <c r="G56" s="54">
        <v>10.523318555282984</v>
      </c>
    </row>
    <row r="57" spans="1:7" ht="12.95" customHeight="1" x14ac:dyDescent="0.2">
      <c r="A57" s="43" t="s">
        <v>52</v>
      </c>
      <c r="B57" s="53">
        <v>1362026.8359999999</v>
      </c>
      <c r="C57" s="53">
        <v>1362500.216</v>
      </c>
      <c r="D57" s="54">
        <v>-3.4743480730583087E-2</v>
      </c>
      <c r="E57" s="53">
        <v>1877845.2660000001</v>
      </c>
      <c r="F57" s="53">
        <v>2741166.4380000001</v>
      </c>
      <c r="G57" s="54">
        <v>-31.494664462253283</v>
      </c>
    </row>
    <row r="58" spans="1:7" ht="12.95" customHeight="1" x14ac:dyDescent="0.2">
      <c r="A58" s="43" t="s">
        <v>86</v>
      </c>
      <c r="B58" s="53">
        <v>278061.65000000002</v>
      </c>
      <c r="C58" s="53">
        <v>93878.634000000005</v>
      </c>
      <c r="D58" s="54">
        <v>196.19268853017184</v>
      </c>
      <c r="E58" s="53">
        <v>168872.41200000001</v>
      </c>
      <c r="F58" s="53">
        <v>94055.98</v>
      </c>
      <c r="G58" s="54">
        <v>79.544577601551765</v>
      </c>
    </row>
    <row r="59" spans="1:7" ht="12.95" customHeight="1" x14ac:dyDescent="0.2">
      <c r="A59" s="43" t="s">
        <v>96</v>
      </c>
      <c r="B59" s="53">
        <v>14.326000000000001</v>
      </c>
      <c r="C59" s="53">
        <v>36.04</v>
      </c>
      <c r="D59" s="54">
        <v>-60.249722530521638</v>
      </c>
      <c r="E59" s="53">
        <v>13.797000000000001</v>
      </c>
      <c r="F59" s="53">
        <v>1.528</v>
      </c>
      <c r="G59" s="54">
        <v>802.94502617801049</v>
      </c>
    </row>
    <row r="60" spans="1:7" ht="12.95" customHeight="1" x14ac:dyDescent="0.2">
      <c r="A60" s="43" t="s">
        <v>39</v>
      </c>
      <c r="B60" s="53">
        <v>2316437.8960000002</v>
      </c>
      <c r="C60" s="53">
        <v>2278302.8420000002</v>
      </c>
      <c r="D60" s="54">
        <v>1.6738360369389369</v>
      </c>
      <c r="E60" s="53">
        <v>5124122.4419999998</v>
      </c>
      <c r="F60" s="53">
        <v>2705841.2579999999</v>
      </c>
      <c r="G60" s="54">
        <v>89.372618473097418</v>
      </c>
    </row>
    <row r="61" spans="1:7" ht="12.95" customHeight="1" x14ac:dyDescent="0.2">
      <c r="A61" s="41" t="s">
        <v>53</v>
      </c>
      <c r="B61" s="53">
        <v>2776408.1340000001</v>
      </c>
      <c r="C61" s="53">
        <v>2419184.1349999998</v>
      </c>
      <c r="D61" s="54">
        <v>14.766300499073012</v>
      </c>
      <c r="E61" s="53">
        <v>948012.99100000004</v>
      </c>
      <c r="F61" s="53">
        <v>1705996.5179999999</v>
      </c>
      <c r="G61" s="54">
        <v>-44.430543614978227</v>
      </c>
    </row>
    <row r="62" spans="1:7" ht="12.95" customHeight="1" x14ac:dyDescent="0.2">
      <c r="A62" s="42" t="s">
        <v>22</v>
      </c>
      <c r="B62" s="51"/>
      <c r="C62" s="51"/>
      <c r="D62" s="51"/>
      <c r="E62" s="51"/>
      <c r="F62" s="51"/>
      <c r="G62" s="51"/>
    </row>
    <row r="63" spans="1:7" ht="12.95" customHeight="1" x14ac:dyDescent="0.2">
      <c r="A63" s="42" t="s">
        <v>54</v>
      </c>
      <c r="B63" s="53">
        <v>175839.30300000001</v>
      </c>
      <c r="C63" s="53">
        <v>157549.06200000001</v>
      </c>
      <c r="D63" s="54">
        <v>11.609235096556787</v>
      </c>
      <c r="E63" s="53">
        <v>77542.929999999993</v>
      </c>
      <c r="F63" s="53">
        <v>646240.71499999997</v>
      </c>
      <c r="G63" s="54">
        <v>-88.000921607051637</v>
      </c>
    </row>
    <row r="64" spans="1:7" ht="12.95" customHeight="1" x14ac:dyDescent="0.2">
      <c r="A64" s="42" t="s">
        <v>106</v>
      </c>
      <c r="B64" s="53">
        <v>106576.44899999999</v>
      </c>
      <c r="C64" s="53">
        <v>385529.88900000002</v>
      </c>
      <c r="D64" s="54">
        <v>-72.35585306331464</v>
      </c>
      <c r="E64" s="53">
        <v>30239.453000000001</v>
      </c>
      <c r="F64" s="53">
        <v>34104.718000000001</v>
      </c>
      <c r="G64" s="54">
        <v>-11.333519895986242</v>
      </c>
    </row>
    <row r="65" spans="1:7" ht="12.95" customHeight="1" x14ac:dyDescent="0.2">
      <c r="A65" s="42" t="s">
        <v>134</v>
      </c>
      <c r="B65" s="53">
        <v>7.0860000000000003</v>
      </c>
      <c r="C65" s="53">
        <v>8.0850000000000009</v>
      </c>
      <c r="D65" s="54">
        <v>-12.35621521335807</v>
      </c>
      <c r="E65" s="53">
        <v>11421.15</v>
      </c>
      <c r="F65" s="53">
        <v>13278.032999999999</v>
      </c>
      <c r="G65" s="54">
        <v>-13.984624077979021</v>
      </c>
    </row>
    <row r="66" spans="1:7" ht="12.95" customHeight="1" x14ac:dyDescent="0.2">
      <c r="A66" s="42" t="s">
        <v>129</v>
      </c>
      <c r="B66" s="53">
        <v>4.4459999999999997</v>
      </c>
      <c r="C66" s="53">
        <v>19.018000000000001</v>
      </c>
      <c r="D66" s="54">
        <v>-76.622147439268062</v>
      </c>
      <c r="E66" s="53">
        <v>5769.0460000000003</v>
      </c>
      <c r="F66" s="53">
        <v>520.60400000000004</v>
      </c>
      <c r="G66" s="54" t="s">
        <v>284</v>
      </c>
    </row>
    <row r="67" spans="1:7" ht="12.95" customHeight="1" x14ac:dyDescent="0.2">
      <c r="A67" s="42" t="s">
        <v>135</v>
      </c>
      <c r="B67" s="53">
        <v>55991.165000000001</v>
      </c>
      <c r="C67" s="53">
        <v>35042.561999999998</v>
      </c>
      <c r="D67" s="54">
        <v>59.780454979290624</v>
      </c>
      <c r="E67" s="53">
        <v>8723.2729999999992</v>
      </c>
      <c r="F67" s="53">
        <v>4992.1480000000001</v>
      </c>
      <c r="G67" s="54">
        <v>74.73987149419446</v>
      </c>
    </row>
    <row r="68" spans="1:7" ht="12.95" customHeight="1" x14ac:dyDescent="0.2">
      <c r="A68" s="42" t="s">
        <v>125</v>
      </c>
      <c r="B68" s="53">
        <v>696.15700000000004</v>
      </c>
      <c r="C68" s="53">
        <v>107.313</v>
      </c>
      <c r="D68" s="54">
        <v>548.71637173501824</v>
      </c>
      <c r="E68" s="53">
        <v>3581.15</v>
      </c>
      <c r="F68" s="53">
        <v>318.63099999999997</v>
      </c>
      <c r="G68" s="54" t="s">
        <v>284</v>
      </c>
    </row>
    <row r="69" spans="1:7" ht="12.95" customHeight="1" x14ac:dyDescent="0.2">
      <c r="A69" s="42" t="s">
        <v>149</v>
      </c>
      <c r="B69" s="53">
        <v>255.059</v>
      </c>
      <c r="C69" s="53">
        <v>0.71599999999999997</v>
      </c>
      <c r="D69" s="54" t="s">
        <v>284</v>
      </c>
      <c r="E69" s="53">
        <v>90.966999999999999</v>
      </c>
      <c r="F69" s="53">
        <v>177.02500000000001</v>
      </c>
      <c r="G69" s="54">
        <v>-48.613472673351225</v>
      </c>
    </row>
    <row r="70" spans="1:7" ht="12.95" customHeight="1" x14ac:dyDescent="0.2">
      <c r="A70" s="42" t="s">
        <v>112</v>
      </c>
      <c r="B70" s="53">
        <v>7547.6210000000001</v>
      </c>
      <c r="C70" s="53">
        <v>6540.1660000000002</v>
      </c>
      <c r="D70" s="54">
        <v>15.404119711946137</v>
      </c>
      <c r="E70" s="53">
        <v>6334.8580000000002</v>
      </c>
      <c r="F70" s="53">
        <v>3586.2179999999998</v>
      </c>
      <c r="G70" s="54">
        <v>76.644531927506932</v>
      </c>
    </row>
    <row r="71" spans="1:7" ht="12.95" customHeight="1" x14ac:dyDescent="0.2">
      <c r="A71" s="42" t="s">
        <v>133</v>
      </c>
      <c r="B71" s="53">
        <v>1138.633</v>
      </c>
      <c r="C71" s="53">
        <v>1205.498</v>
      </c>
      <c r="D71" s="54">
        <v>-5.5466703387313743</v>
      </c>
      <c r="E71" s="53">
        <v>856.9</v>
      </c>
      <c r="F71" s="53">
        <v>70.569000000000003</v>
      </c>
      <c r="G71" s="54" t="s">
        <v>284</v>
      </c>
    </row>
    <row r="72" spans="1:7" ht="12.95" customHeight="1" x14ac:dyDescent="0.2">
      <c r="A72" s="42" t="s">
        <v>104</v>
      </c>
      <c r="B72" s="53">
        <v>0.56299999999999994</v>
      </c>
      <c r="C72" s="53">
        <v>0</v>
      </c>
      <c r="D72" s="54" t="s">
        <v>284</v>
      </c>
      <c r="E72" s="53">
        <v>23.625</v>
      </c>
      <c r="F72" s="53">
        <v>8.077</v>
      </c>
      <c r="G72" s="54">
        <v>192.49721431224464</v>
      </c>
    </row>
    <row r="73" spans="1:7" ht="12.95" customHeight="1" x14ac:dyDescent="0.2">
      <c r="A73" s="42" t="s">
        <v>122</v>
      </c>
      <c r="B73" s="53">
        <v>66423.490999999995</v>
      </c>
      <c r="C73" s="53">
        <v>96697.433000000005</v>
      </c>
      <c r="D73" s="54">
        <v>-31.307906591481085</v>
      </c>
      <c r="E73" s="53">
        <v>35853.349000000002</v>
      </c>
      <c r="F73" s="53">
        <v>42599.444000000003</v>
      </c>
      <c r="G73" s="54">
        <v>-15.836110443131616</v>
      </c>
    </row>
    <row r="74" spans="1:7" ht="12.95" customHeight="1" x14ac:dyDescent="0.2">
      <c r="A74" s="42" t="s">
        <v>137</v>
      </c>
      <c r="B74" s="53">
        <v>2.887</v>
      </c>
      <c r="C74" s="53">
        <v>282.04899999999998</v>
      </c>
      <c r="D74" s="54">
        <v>-98.976418991026378</v>
      </c>
      <c r="E74" s="53">
        <v>1763.732</v>
      </c>
      <c r="F74" s="53">
        <v>1700.748</v>
      </c>
      <c r="G74" s="54">
        <v>3.7033117193140868</v>
      </c>
    </row>
    <row r="75" spans="1:7" ht="12.95" customHeight="1" x14ac:dyDescent="0.2">
      <c r="A75" s="42" t="s">
        <v>136</v>
      </c>
      <c r="B75" s="53">
        <v>6.4459999999999997</v>
      </c>
      <c r="C75" s="53">
        <v>4.7859999999999996</v>
      </c>
      <c r="D75" s="54">
        <v>34.68449644797326</v>
      </c>
      <c r="E75" s="53">
        <v>44.264000000000003</v>
      </c>
      <c r="F75" s="53">
        <v>5.3390000000000004</v>
      </c>
      <c r="G75" s="54">
        <v>729.06911406630445</v>
      </c>
    </row>
    <row r="76" spans="1:7" ht="12.95" customHeight="1" x14ac:dyDescent="0.2">
      <c r="A76" s="42" t="s">
        <v>130</v>
      </c>
      <c r="B76" s="53">
        <v>65633.278000000006</v>
      </c>
      <c r="C76" s="53">
        <v>45721.618000000002</v>
      </c>
      <c r="D76" s="54">
        <v>43.549771138895409</v>
      </c>
      <c r="E76" s="53">
        <v>3465.6419999999998</v>
      </c>
      <c r="F76" s="53">
        <v>2373.1999999999998</v>
      </c>
      <c r="G76" s="54">
        <v>46.032445643013659</v>
      </c>
    </row>
    <row r="77" spans="1:7" ht="12.95" customHeight="1" x14ac:dyDescent="0.2">
      <c r="A77" s="42" t="s">
        <v>117</v>
      </c>
      <c r="B77" s="53">
        <v>15.29</v>
      </c>
      <c r="C77" s="53">
        <v>10.577999999999999</v>
      </c>
      <c r="D77" s="54">
        <v>44.545282662128926</v>
      </c>
      <c r="E77" s="53">
        <v>1929.394</v>
      </c>
      <c r="F77" s="53">
        <v>1517.796</v>
      </c>
      <c r="G77" s="54">
        <v>27.118137088251643</v>
      </c>
    </row>
    <row r="78" spans="1:7" ht="12.95" customHeight="1" x14ac:dyDescent="0.2">
      <c r="A78" s="42" t="s">
        <v>123</v>
      </c>
      <c r="B78" s="53">
        <v>42902.853000000003</v>
      </c>
      <c r="C78" s="53">
        <v>67375.304000000004</v>
      </c>
      <c r="D78" s="54">
        <v>-36.322583420180187</v>
      </c>
      <c r="E78" s="53">
        <v>15472.261</v>
      </c>
      <c r="F78" s="53">
        <v>10623.573</v>
      </c>
      <c r="G78" s="54">
        <v>45.640840421579441</v>
      </c>
    </row>
    <row r="79" spans="1:7" ht="12.95" customHeight="1" x14ac:dyDescent="0.2">
      <c r="A79" s="42" t="s">
        <v>119</v>
      </c>
      <c r="B79" s="53">
        <v>293.98200000000003</v>
      </c>
      <c r="C79" s="53">
        <v>880.59299999999996</v>
      </c>
      <c r="D79" s="54">
        <v>-66.615451178921475</v>
      </c>
      <c r="E79" s="53">
        <v>1788.6120000000001</v>
      </c>
      <c r="F79" s="53">
        <v>1145.7929999999999</v>
      </c>
      <c r="G79" s="54">
        <v>56.102542082208572</v>
      </c>
    </row>
    <row r="80" spans="1:7" ht="12.95" customHeight="1" x14ac:dyDescent="0.2">
      <c r="A80" s="42" t="s">
        <v>118</v>
      </c>
      <c r="B80" s="53">
        <v>98.156999999999996</v>
      </c>
      <c r="C80" s="53">
        <v>5.0000000000000001E-3</v>
      </c>
      <c r="D80" s="54" t="s">
        <v>284</v>
      </c>
      <c r="E80" s="53">
        <v>75.852999999999994</v>
      </c>
      <c r="F80" s="53">
        <v>260.33800000000002</v>
      </c>
      <c r="G80" s="54">
        <v>-70.863646490331803</v>
      </c>
    </row>
    <row r="81" spans="1:7" ht="12.95" customHeight="1" x14ac:dyDescent="0.2">
      <c r="A81" s="42" t="s">
        <v>127</v>
      </c>
      <c r="B81" s="53">
        <v>44543.377999999997</v>
      </c>
      <c r="C81" s="53">
        <v>42308.79</v>
      </c>
      <c r="D81" s="54">
        <v>5.2816164206066816</v>
      </c>
      <c r="E81" s="53">
        <v>2938.6559999999999</v>
      </c>
      <c r="F81" s="53">
        <v>6270.16</v>
      </c>
      <c r="G81" s="54">
        <v>-53.132679229876111</v>
      </c>
    </row>
    <row r="82" spans="1:7" ht="12.95" customHeight="1" x14ac:dyDescent="0.2">
      <c r="A82" s="42" t="s">
        <v>115</v>
      </c>
      <c r="B82" s="53">
        <v>9.7710000000000008</v>
      </c>
      <c r="C82" s="53">
        <v>9.8840000000000003</v>
      </c>
      <c r="D82" s="54">
        <v>-1.1432618373128207</v>
      </c>
      <c r="E82" s="53">
        <v>156.011</v>
      </c>
      <c r="F82" s="53">
        <v>137.774</v>
      </c>
      <c r="G82" s="54">
        <v>13.236895205191104</v>
      </c>
    </row>
    <row r="83" spans="1:7" ht="12.95" customHeight="1" x14ac:dyDescent="0.2">
      <c r="A83" s="42" t="s">
        <v>139</v>
      </c>
      <c r="B83" s="53">
        <v>35550.031999999999</v>
      </c>
      <c r="C83" s="53">
        <v>27164.312000000002</v>
      </c>
      <c r="D83" s="54">
        <v>30.870356665024303</v>
      </c>
      <c r="E83" s="53">
        <v>9335.482</v>
      </c>
      <c r="F83" s="53">
        <v>23960.794000000002</v>
      </c>
      <c r="G83" s="54">
        <v>-61.038511495069827</v>
      </c>
    </row>
    <row r="84" spans="1:7" ht="12.95" customHeight="1" x14ac:dyDescent="0.2">
      <c r="A84" s="42" t="s">
        <v>259</v>
      </c>
      <c r="B84" s="53">
        <v>555.36500000000001</v>
      </c>
      <c r="C84" s="53">
        <v>746.05399999999997</v>
      </c>
      <c r="D84" s="54">
        <v>-25.559677985775821</v>
      </c>
      <c r="E84" s="53">
        <v>8.2650000000000006</v>
      </c>
      <c r="F84" s="53">
        <v>5.9550000000000001</v>
      </c>
      <c r="G84" s="54">
        <v>38.790931989924445</v>
      </c>
    </row>
    <row r="85" spans="1:7" ht="12.95" customHeight="1" x14ac:dyDescent="0.2">
      <c r="A85" s="42" t="s">
        <v>243</v>
      </c>
      <c r="B85" s="53">
        <v>46296.131999999998</v>
      </c>
      <c r="C85" s="53">
        <v>73935.577000000005</v>
      </c>
      <c r="D85" s="54">
        <v>-37.383146411368379</v>
      </c>
      <c r="E85" s="53">
        <v>7467.7860000000001</v>
      </c>
      <c r="F85" s="53">
        <v>8342.3619999999992</v>
      </c>
      <c r="G85" s="54">
        <v>-10.483553698580792</v>
      </c>
    </row>
    <row r="86" spans="1:7" ht="12.95" customHeight="1" x14ac:dyDescent="0.2">
      <c r="A86" s="42" t="s">
        <v>131</v>
      </c>
      <c r="B86" s="53">
        <v>3721.761</v>
      </c>
      <c r="C86" s="53">
        <v>14470.236999999999</v>
      </c>
      <c r="D86" s="54">
        <v>-74.279889126902347</v>
      </c>
      <c r="E86" s="53">
        <v>4247.0050000000001</v>
      </c>
      <c r="F86" s="53">
        <v>3983.6579999999999</v>
      </c>
      <c r="G86" s="54">
        <v>6.6106829451725133</v>
      </c>
    </row>
    <row r="87" spans="1:7" ht="12.95" customHeight="1" x14ac:dyDescent="0.2">
      <c r="A87" s="42" t="s">
        <v>150</v>
      </c>
      <c r="B87" s="53">
        <v>132.803</v>
      </c>
      <c r="C87" s="53">
        <v>24.635999999999999</v>
      </c>
      <c r="D87" s="54">
        <v>439.0607241435298</v>
      </c>
      <c r="E87" s="53">
        <v>0</v>
      </c>
      <c r="F87" s="53">
        <v>0</v>
      </c>
      <c r="G87" s="54" t="s">
        <v>284</v>
      </c>
    </row>
    <row r="88" spans="1:7" ht="12.95" customHeight="1" x14ac:dyDescent="0.2">
      <c r="A88" s="42" t="s">
        <v>121</v>
      </c>
      <c r="B88" s="53">
        <v>167783.071</v>
      </c>
      <c r="C88" s="53">
        <v>20101.909</v>
      </c>
      <c r="D88" s="54">
        <v>734.66237460332741</v>
      </c>
      <c r="E88" s="53">
        <v>252234.864</v>
      </c>
      <c r="F88" s="53">
        <v>455891.41600000003</v>
      </c>
      <c r="G88" s="54">
        <v>-44.672162022019741</v>
      </c>
    </row>
    <row r="89" spans="1:7" ht="12.95" customHeight="1" x14ac:dyDescent="0.2">
      <c r="A89" s="42" t="s">
        <v>108</v>
      </c>
      <c r="B89" s="53">
        <v>23163.521000000001</v>
      </c>
      <c r="C89" s="53">
        <v>120126.701</v>
      </c>
      <c r="D89" s="54">
        <v>-80.717425179269682</v>
      </c>
      <c r="E89" s="53">
        <v>31574.985000000001</v>
      </c>
      <c r="F89" s="53">
        <v>6185.4589999999998</v>
      </c>
      <c r="G89" s="54">
        <v>410.47117117743403</v>
      </c>
    </row>
    <row r="90" spans="1:7" ht="12.95" customHeight="1" x14ac:dyDescent="0.2">
      <c r="A90" s="42" t="s">
        <v>144</v>
      </c>
      <c r="B90" s="53">
        <v>19355.400000000001</v>
      </c>
      <c r="C90" s="53">
        <v>17440.932000000001</v>
      </c>
      <c r="D90" s="54">
        <v>10.976867520611862</v>
      </c>
      <c r="E90" s="53">
        <v>699.80600000000004</v>
      </c>
      <c r="F90" s="53">
        <v>492.24599999999998</v>
      </c>
      <c r="G90" s="54">
        <v>42.165908915460989</v>
      </c>
    </row>
    <row r="91" spans="1:7" ht="12.95" customHeight="1" x14ac:dyDescent="0.2">
      <c r="A91" s="42" t="s">
        <v>148</v>
      </c>
      <c r="B91" s="53">
        <v>6076.9309999999996</v>
      </c>
      <c r="C91" s="53">
        <v>8799.8320000000003</v>
      </c>
      <c r="D91" s="54">
        <v>-30.94264754145307</v>
      </c>
      <c r="E91" s="53">
        <v>141.17500000000001</v>
      </c>
      <c r="F91" s="53">
        <v>75.105000000000004</v>
      </c>
      <c r="G91" s="54">
        <v>87.970175088209857</v>
      </c>
    </row>
    <row r="92" spans="1:7" ht="12.95" customHeight="1" x14ac:dyDescent="0.2">
      <c r="A92" s="42" t="s">
        <v>111</v>
      </c>
      <c r="B92" s="53">
        <v>508.85899999999998</v>
      </c>
      <c r="C92" s="53">
        <v>1295.6949999999999</v>
      </c>
      <c r="D92" s="54">
        <v>-60.726945770416648</v>
      </c>
      <c r="E92" s="53">
        <v>11173.913</v>
      </c>
      <c r="F92" s="53">
        <v>6288.8010000000004</v>
      </c>
      <c r="G92" s="54">
        <v>77.679544956184827</v>
      </c>
    </row>
    <row r="93" spans="1:7" ht="12.95" customHeight="1" x14ac:dyDescent="0.2">
      <c r="A93" s="42" t="s">
        <v>66</v>
      </c>
      <c r="B93" s="53">
        <v>391031.30699999997</v>
      </c>
      <c r="C93" s="53">
        <v>363559.7</v>
      </c>
      <c r="D93" s="54">
        <v>7.5562849787806385</v>
      </c>
      <c r="E93" s="53">
        <v>100570.33500000001</v>
      </c>
      <c r="F93" s="53">
        <v>89903.562000000005</v>
      </c>
      <c r="G93" s="54">
        <v>11.864683403756572</v>
      </c>
    </row>
    <row r="94" spans="1:7" ht="12.95" customHeight="1" x14ac:dyDescent="0.2">
      <c r="A94" s="42" t="s">
        <v>110</v>
      </c>
      <c r="B94" s="53">
        <v>84.409000000000006</v>
      </c>
      <c r="C94" s="53">
        <v>361.899</v>
      </c>
      <c r="D94" s="54">
        <v>-76.676089185104132</v>
      </c>
      <c r="E94" s="53">
        <v>1345.066</v>
      </c>
      <c r="F94" s="53">
        <v>525.827</v>
      </c>
      <c r="G94" s="54">
        <v>155.80010155431353</v>
      </c>
    </row>
    <row r="95" spans="1:7" ht="12.95" customHeight="1" x14ac:dyDescent="0.2">
      <c r="A95" s="42" t="s">
        <v>145</v>
      </c>
      <c r="B95" s="53">
        <v>6047.2280000000001</v>
      </c>
      <c r="C95" s="53">
        <v>8253.4940000000006</v>
      </c>
      <c r="D95" s="54">
        <v>-26.731297072488331</v>
      </c>
      <c r="E95" s="53">
        <v>2969.9279999999999</v>
      </c>
      <c r="F95" s="53">
        <v>4279.3109999999997</v>
      </c>
      <c r="G95" s="54">
        <v>-30.597986451557276</v>
      </c>
    </row>
    <row r="96" spans="1:7" ht="12.95" customHeight="1" x14ac:dyDescent="0.2">
      <c r="A96" s="42" t="s">
        <v>105</v>
      </c>
      <c r="B96" s="53">
        <v>0.1</v>
      </c>
      <c r="C96" s="53">
        <v>1.667</v>
      </c>
      <c r="D96" s="54">
        <v>-94.001199760047996</v>
      </c>
      <c r="E96" s="53">
        <v>0</v>
      </c>
      <c r="F96" s="53">
        <v>10.62</v>
      </c>
      <c r="G96" s="54" t="s">
        <v>284</v>
      </c>
    </row>
    <row r="97" spans="1:7" ht="12.95" customHeight="1" x14ac:dyDescent="0.2">
      <c r="A97" s="42" t="s">
        <v>143</v>
      </c>
      <c r="B97" s="53">
        <v>10849.415999999999</v>
      </c>
      <c r="C97" s="53">
        <v>6949.375</v>
      </c>
      <c r="D97" s="54">
        <v>56.120744671283376</v>
      </c>
      <c r="E97" s="53">
        <v>13048.847</v>
      </c>
      <c r="F97" s="53">
        <v>31999.321</v>
      </c>
      <c r="G97" s="54">
        <v>-59.221487855945441</v>
      </c>
    </row>
    <row r="98" spans="1:7" ht="12.95" customHeight="1" x14ac:dyDescent="0.2">
      <c r="A98" s="42" t="s">
        <v>256</v>
      </c>
      <c r="B98" s="53">
        <v>13288.597</v>
      </c>
      <c r="C98" s="53">
        <v>15886.261</v>
      </c>
      <c r="D98" s="54">
        <v>-16.351638689556978</v>
      </c>
      <c r="E98" s="53">
        <v>1609.6959999999999</v>
      </c>
      <c r="F98" s="53">
        <v>957.05600000000004</v>
      </c>
      <c r="G98" s="54">
        <v>68.192456867727685</v>
      </c>
    </row>
    <row r="99" spans="1:7" ht="12.95" customHeight="1" x14ac:dyDescent="0.2">
      <c r="A99" s="42" t="s">
        <v>113</v>
      </c>
      <c r="B99" s="53">
        <v>29.669</v>
      </c>
      <c r="C99" s="53">
        <v>23.259</v>
      </c>
      <c r="D99" s="54">
        <v>27.559224386259089</v>
      </c>
      <c r="E99" s="53">
        <v>111.465</v>
      </c>
      <c r="F99" s="53">
        <v>349.99799999999999</v>
      </c>
      <c r="G99" s="54">
        <v>-68.152675158143751</v>
      </c>
    </row>
    <row r="100" spans="1:7" ht="12.95" customHeight="1" x14ac:dyDescent="0.2">
      <c r="A100" s="42" t="s">
        <v>126</v>
      </c>
      <c r="B100" s="53">
        <v>961775.89899999998</v>
      </c>
      <c r="C100" s="53">
        <v>425895.01400000002</v>
      </c>
      <c r="D100" s="54">
        <v>125.82464395791212</v>
      </c>
      <c r="E100" s="53">
        <v>39147.067999999999</v>
      </c>
      <c r="F100" s="53">
        <v>25127.386999999999</v>
      </c>
      <c r="G100" s="54">
        <v>55.794424625210723</v>
      </c>
    </row>
    <row r="101" spans="1:7" ht="12.95" customHeight="1" x14ac:dyDescent="0.2">
      <c r="A101" s="42" t="s">
        <v>132</v>
      </c>
      <c r="B101" s="53">
        <v>7816.3209999999999</v>
      </c>
      <c r="C101" s="53">
        <v>3782.7289999999998</v>
      </c>
      <c r="D101" s="54">
        <v>106.6317994231149</v>
      </c>
      <c r="E101" s="53">
        <v>673.21600000000001</v>
      </c>
      <c r="F101" s="53">
        <v>455.38299999999998</v>
      </c>
      <c r="G101" s="54">
        <v>47.835119009712713</v>
      </c>
    </row>
    <row r="102" spans="1:7" ht="12.95" customHeight="1" x14ac:dyDescent="0.2">
      <c r="A102" s="42" t="s">
        <v>146</v>
      </c>
      <c r="B102" s="53">
        <v>3908.578</v>
      </c>
      <c r="C102" s="53">
        <v>4196.7489999999998</v>
      </c>
      <c r="D102" s="54">
        <v>-6.8665293063749999</v>
      </c>
      <c r="E102" s="53">
        <v>7928.8680000000004</v>
      </c>
      <c r="F102" s="53">
        <v>296.81599999999997</v>
      </c>
      <c r="G102" s="54" t="s">
        <v>284</v>
      </c>
    </row>
    <row r="103" spans="1:7" ht="12.95" customHeight="1" x14ac:dyDescent="0.2">
      <c r="A103" s="42" t="s">
        <v>260</v>
      </c>
      <c r="B103" s="53">
        <v>0</v>
      </c>
      <c r="C103" s="53">
        <v>0</v>
      </c>
      <c r="D103" s="54" t="s">
        <v>284</v>
      </c>
      <c r="E103" s="53">
        <v>269.10700000000003</v>
      </c>
      <c r="F103" s="53">
        <v>31.844000000000001</v>
      </c>
      <c r="G103" s="54">
        <v>745.0791357869615</v>
      </c>
    </row>
    <row r="104" spans="1:7" ht="12.95" customHeight="1" x14ac:dyDescent="0.2">
      <c r="A104" s="42" t="s">
        <v>116</v>
      </c>
      <c r="B104" s="53">
        <v>1525.0060000000001</v>
      </c>
      <c r="C104" s="53">
        <v>1520.1780000000001</v>
      </c>
      <c r="D104" s="54">
        <v>0.31759438697309861</v>
      </c>
      <c r="E104" s="53">
        <v>5883.4059999999999</v>
      </c>
      <c r="F104" s="53">
        <v>9686.6419999999998</v>
      </c>
      <c r="G104" s="54">
        <v>-39.26268773017523</v>
      </c>
    </row>
    <row r="105" spans="1:7" ht="12.95" customHeight="1" x14ac:dyDescent="0.2">
      <c r="A105" s="42" t="s">
        <v>142</v>
      </c>
      <c r="B105" s="53">
        <v>14605.918</v>
      </c>
      <c r="C105" s="53">
        <v>19152.238000000001</v>
      </c>
      <c r="D105" s="54">
        <v>-23.737800250811418</v>
      </c>
      <c r="E105" s="53">
        <v>243.69499999999999</v>
      </c>
      <c r="F105" s="53">
        <v>4751.9319999999998</v>
      </c>
      <c r="G105" s="54">
        <v>-94.871664830220638</v>
      </c>
    </row>
    <row r="106" spans="1:7" ht="12.95" customHeight="1" x14ac:dyDescent="0.2">
      <c r="A106" s="42" t="s">
        <v>120</v>
      </c>
      <c r="B106" s="53">
        <v>128.00800000000001</v>
      </c>
      <c r="C106" s="53">
        <v>99.242000000000004</v>
      </c>
      <c r="D106" s="54">
        <v>28.985711694645403</v>
      </c>
      <c r="E106" s="53">
        <v>3035.4609999999998</v>
      </c>
      <c r="F106" s="53">
        <v>1456.875</v>
      </c>
      <c r="G106" s="54">
        <v>108.35425139425138</v>
      </c>
    </row>
    <row r="107" spans="1:7" ht="12.95" customHeight="1" x14ac:dyDescent="0.2">
      <c r="A107" s="42" t="s">
        <v>147</v>
      </c>
      <c r="B107" s="53">
        <v>1194.72</v>
      </c>
      <c r="C107" s="53">
        <v>1041.693</v>
      </c>
      <c r="D107" s="54">
        <v>14.690220631222431</v>
      </c>
      <c r="E107" s="53">
        <v>1410.704</v>
      </c>
      <c r="F107" s="53">
        <v>2281.223</v>
      </c>
      <c r="G107" s="54">
        <v>-38.160188635657278</v>
      </c>
    </row>
    <row r="108" spans="1:7" ht="12.95" customHeight="1" x14ac:dyDescent="0.2">
      <c r="A108" s="42" t="s">
        <v>138</v>
      </c>
      <c r="B108" s="53">
        <v>1672.873</v>
      </c>
      <c r="C108" s="53">
        <v>4066.3719999999998</v>
      </c>
      <c r="D108" s="54">
        <v>-58.860797782396688</v>
      </c>
      <c r="E108" s="53">
        <v>2467.7449999999999</v>
      </c>
      <c r="F108" s="53">
        <v>109.51300000000001</v>
      </c>
      <c r="G108" s="54" t="s">
        <v>284</v>
      </c>
    </row>
    <row r="109" spans="1:7" ht="12.95" customHeight="1" x14ac:dyDescent="0.2">
      <c r="A109" s="42" t="s">
        <v>55</v>
      </c>
      <c r="B109" s="53">
        <v>282496.24300000002</v>
      </c>
      <c r="C109" s="53">
        <v>231984.68100000001</v>
      </c>
      <c r="D109" s="54">
        <v>21.773662718703406</v>
      </c>
      <c r="E109" s="53">
        <v>209225.42199999999</v>
      </c>
      <c r="F109" s="53">
        <v>224715.51999999999</v>
      </c>
      <c r="G109" s="54">
        <v>-6.8932034600903336</v>
      </c>
    </row>
    <row r="110" spans="1:7" ht="12.95" customHeight="1" x14ac:dyDescent="0.2">
      <c r="A110" s="42" t="s">
        <v>261</v>
      </c>
      <c r="B110" s="53">
        <v>279.44099999999997</v>
      </c>
      <c r="C110" s="53">
        <v>0</v>
      </c>
      <c r="D110" s="54" t="s">
        <v>284</v>
      </c>
      <c r="E110" s="53">
        <v>67.412000000000006</v>
      </c>
      <c r="F110" s="53">
        <v>25.882000000000001</v>
      </c>
      <c r="G110" s="54">
        <v>160.45900625917631</v>
      </c>
    </row>
    <row r="111" spans="1:7" ht="12.95" customHeight="1" x14ac:dyDescent="0.2">
      <c r="A111" s="42" t="s">
        <v>109</v>
      </c>
      <c r="B111" s="53">
        <v>12542.866</v>
      </c>
      <c r="C111" s="53">
        <v>16873.541000000001</v>
      </c>
      <c r="D111" s="54">
        <v>-25.665478277499673</v>
      </c>
      <c r="E111" s="53">
        <v>2340.37</v>
      </c>
      <c r="F111" s="53">
        <v>1081.943</v>
      </c>
      <c r="G111" s="54">
        <v>116.31176503752968</v>
      </c>
    </row>
    <row r="112" spans="1:7" ht="12.95" customHeight="1" x14ac:dyDescent="0.2">
      <c r="A112" s="42" t="s">
        <v>273</v>
      </c>
      <c r="B112" s="53">
        <v>4128.5950000000003</v>
      </c>
      <c r="C112" s="53">
        <v>3554.7530000000002</v>
      </c>
      <c r="D112" s="54">
        <v>16.142950016499043</v>
      </c>
      <c r="E112" s="53">
        <v>47.835000000000001</v>
      </c>
      <c r="F112" s="53">
        <v>16.257999999999999</v>
      </c>
      <c r="G112" s="54">
        <v>194.22438184278508</v>
      </c>
    </row>
    <row r="113" spans="1:7" ht="12.95" customHeight="1" x14ac:dyDescent="0.2">
      <c r="A113" s="42" t="s">
        <v>141</v>
      </c>
      <c r="B113" s="53">
        <v>59154.921000000002</v>
      </c>
      <c r="C113" s="53">
        <v>95001.839000000007</v>
      </c>
      <c r="D113" s="54">
        <v>-37.732867465860323</v>
      </c>
      <c r="E113" s="53">
        <v>11085.922</v>
      </c>
      <c r="F113" s="53">
        <v>3180.808</v>
      </c>
      <c r="G113" s="54">
        <v>248.52534324611861</v>
      </c>
    </row>
    <row r="114" spans="1:7" ht="12.95" customHeight="1" x14ac:dyDescent="0.2">
      <c r="A114" s="42" t="s">
        <v>124</v>
      </c>
      <c r="B114" s="53">
        <v>1322.0070000000001</v>
      </c>
      <c r="C114" s="53">
        <v>628.92200000000003</v>
      </c>
      <c r="D114" s="54">
        <v>110.20206003288166</v>
      </c>
      <c r="E114" s="53">
        <v>4550.6989999999996</v>
      </c>
      <c r="F114" s="53">
        <v>2564.9699999999998</v>
      </c>
      <c r="G114" s="54">
        <v>77.417240747455139</v>
      </c>
    </row>
    <row r="115" spans="1:7" ht="12.95" customHeight="1" x14ac:dyDescent="0.2">
      <c r="A115" s="42" t="s">
        <v>114</v>
      </c>
      <c r="B115" s="53">
        <v>9311.8850000000002</v>
      </c>
      <c r="C115" s="53">
        <v>4862.0150000000003</v>
      </c>
      <c r="D115" s="54">
        <v>91.523164778389202</v>
      </c>
      <c r="E115" s="53">
        <v>344.791</v>
      </c>
      <c r="F115" s="53">
        <v>69.900000000000006</v>
      </c>
      <c r="G115" s="54">
        <v>393.26323319027176</v>
      </c>
    </row>
    <row r="116" spans="1:7" ht="12.95" customHeight="1" x14ac:dyDescent="0.2">
      <c r="A116" s="42" t="s">
        <v>107</v>
      </c>
      <c r="B116" s="53">
        <v>31356.746999999999</v>
      </c>
      <c r="C116" s="53">
        <v>20996.071</v>
      </c>
      <c r="D116" s="54">
        <v>49.345784742297724</v>
      </c>
      <c r="E116" s="53">
        <v>11800.736000000001</v>
      </c>
      <c r="F116" s="53">
        <v>24613.362000000001</v>
      </c>
      <c r="G116" s="54">
        <v>-52.055570466155736</v>
      </c>
    </row>
    <row r="117" spans="1:7" ht="12.95" customHeight="1" x14ac:dyDescent="0.2">
      <c r="A117" s="42" t="s">
        <v>140</v>
      </c>
      <c r="B117" s="53">
        <v>90502.472999999998</v>
      </c>
      <c r="C117" s="53">
        <v>66505.099000000002</v>
      </c>
      <c r="D117" s="54">
        <v>36.083509927562091</v>
      </c>
      <c r="E117" s="53">
        <v>2858.52</v>
      </c>
      <c r="F117" s="53">
        <v>2235.5039999999999</v>
      </c>
      <c r="G117" s="54">
        <v>27.869151654392041</v>
      </c>
    </row>
    <row r="118" spans="1:7" ht="12.95" customHeight="1" x14ac:dyDescent="0.2">
      <c r="A118" s="42" t="s">
        <v>128</v>
      </c>
      <c r="B118" s="53">
        <v>221.38499999999999</v>
      </c>
      <c r="C118" s="53">
        <v>588.11</v>
      </c>
      <c r="D118" s="54">
        <v>-62.356531941303501</v>
      </c>
      <c r="E118" s="53">
        <v>22.27</v>
      </c>
      <c r="F118" s="53">
        <v>112.36199999999999</v>
      </c>
      <c r="G118" s="54">
        <v>-80.180132073120802</v>
      </c>
    </row>
    <row r="119" spans="1:7" ht="12.95" customHeight="1" x14ac:dyDescent="0.2">
      <c r="A119" s="43"/>
      <c r="B119" s="51"/>
      <c r="C119" s="51"/>
      <c r="D119" s="51"/>
      <c r="E119" s="51"/>
      <c r="F119" s="51"/>
      <c r="G119" s="51"/>
    </row>
    <row r="120" spans="1:7" ht="12.95" customHeight="1" x14ac:dyDescent="0.2">
      <c r="A120" s="41" t="s">
        <v>56</v>
      </c>
      <c r="B120" s="53">
        <v>16066115.252</v>
      </c>
      <c r="C120" s="53">
        <v>16159784.022</v>
      </c>
      <c r="D120" s="54">
        <v>-0.57964122461339684</v>
      </c>
      <c r="E120" s="53">
        <v>8602139.8880000003</v>
      </c>
      <c r="F120" s="53">
        <v>7914285.6720000003</v>
      </c>
      <c r="G120" s="54">
        <v>8.6912988045600201</v>
      </c>
    </row>
    <row r="121" spans="1:7" ht="12.95" customHeight="1" x14ac:dyDescent="0.2">
      <c r="A121" s="42" t="s">
        <v>22</v>
      </c>
      <c r="B121" s="51"/>
      <c r="C121" s="51"/>
      <c r="D121" s="51"/>
      <c r="E121" s="51"/>
      <c r="F121" s="51"/>
      <c r="G121" s="51"/>
    </row>
    <row r="122" spans="1:7" ht="12.95" customHeight="1" x14ac:dyDescent="0.2">
      <c r="A122" s="42" t="s">
        <v>249</v>
      </c>
      <c r="B122" s="53">
        <v>17.503</v>
      </c>
      <c r="C122" s="53">
        <v>177.92400000000001</v>
      </c>
      <c r="D122" s="54">
        <v>-90.162653717317511</v>
      </c>
      <c r="E122" s="53">
        <v>13.581</v>
      </c>
      <c r="F122" s="53">
        <v>22.06</v>
      </c>
      <c r="G122" s="54">
        <v>-38.436083408884862</v>
      </c>
    </row>
    <row r="123" spans="1:7" ht="12.95" customHeight="1" x14ac:dyDescent="0.2">
      <c r="A123" s="42" t="s">
        <v>166</v>
      </c>
      <c r="B123" s="53">
        <v>77.515000000000001</v>
      </c>
      <c r="C123" s="53">
        <v>43.133000000000003</v>
      </c>
      <c r="D123" s="54">
        <v>79.711589734078302</v>
      </c>
      <c r="E123" s="53">
        <v>147.53899999999999</v>
      </c>
      <c r="F123" s="53">
        <v>55.048999999999999</v>
      </c>
      <c r="G123" s="54">
        <v>168.01395120710635</v>
      </c>
    </row>
    <row r="124" spans="1:7" ht="12.95" customHeight="1" x14ac:dyDescent="0.2">
      <c r="A124" s="42" t="s">
        <v>186</v>
      </c>
      <c r="B124" s="53">
        <v>191651.78899999999</v>
      </c>
      <c r="C124" s="53">
        <v>206297.448</v>
      </c>
      <c r="D124" s="54">
        <v>-7.0992923770923255</v>
      </c>
      <c r="E124" s="53">
        <v>17766.685000000001</v>
      </c>
      <c r="F124" s="53">
        <v>38364.828000000001</v>
      </c>
      <c r="G124" s="54">
        <v>-53.690174239801095</v>
      </c>
    </row>
    <row r="125" spans="1:7" ht="12.95" customHeight="1" x14ac:dyDescent="0.2">
      <c r="A125" s="42" t="s">
        <v>175</v>
      </c>
      <c r="B125" s="53">
        <v>2E-3</v>
      </c>
      <c r="C125" s="53">
        <v>4.0000000000000001E-3</v>
      </c>
      <c r="D125" s="54">
        <v>-50</v>
      </c>
      <c r="E125" s="53">
        <v>164.697</v>
      </c>
      <c r="F125" s="53">
        <v>115.134</v>
      </c>
      <c r="G125" s="54">
        <v>43.04810047423004</v>
      </c>
    </row>
    <row r="126" spans="1:7" ht="12.95" customHeight="1" x14ac:dyDescent="0.2">
      <c r="A126" s="42" t="s">
        <v>164</v>
      </c>
      <c r="B126" s="53">
        <v>544.78200000000004</v>
      </c>
      <c r="C126" s="53">
        <v>371.59800000000001</v>
      </c>
      <c r="D126" s="54">
        <v>46.60520239613777</v>
      </c>
      <c r="E126" s="53">
        <v>714.40599999999995</v>
      </c>
      <c r="F126" s="53">
        <v>222.43600000000001</v>
      </c>
      <c r="G126" s="54">
        <v>221.1737308709022</v>
      </c>
    </row>
    <row r="127" spans="1:7" ht="12.95" customHeight="1" x14ac:dyDescent="0.2">
      <c r="A127" s="42" t="s">
        <v>172</v>
      </c>
      <c r="B127" s="53">
        <v>1255.838</v>
      </c>
      <c r="C127" s="53">
        <v>1142.2190000000001</v>
      </c>
      <c r="D127" s="54">
        <v>9.9472167771679381</v>
      </c>
      <c r="E127" s="53">
        <v>1281.3979999999999</v>
      </c>
      <c r="F127" s="53">
        <v>462.21</v>
      </c>
      <c r="G127" s="54">
        <v>177.23285952272778</v>
      </c>
    </row>
    <row r="128" spans="1:7" ht="12.95" customHeight="1" x14ac:dyDescent="0.2">
      <c r="A128" s="42" t="s">
        <v>155</v>
      </c>
      <c r="B128" s="53">
        <v>3187.3049999999998</v>
      </c>
      <c r="C128" s="53">
        <v>1558.777</v>
      </c>
      <c r="D128" s="54">
        <v>104.47472601918039</v>
      </c>
      <c r="E128" s="53">
        <v>12.772</v>
      </c>
      <c r="F128" s="53">
        <v>7.8170000000000002</v>
      </c>
      <c r="G128" s="54">
        <v>63.387488806447493</v>
      </c>
    </row>
    <row r="129" spans="1:7" ht="12.95" customHeight="1" x14ac:dyDescent="0.2">
      <c r="A129" s="42" t="s">
        <v>153</v>
      </c>
      <c r="B129" s="53">
        <v>15.943</v>
      </c>
      <c r="C129" s="53">
        <v>57913.368000000002</v>
      </c>
      <c r="D129" s="54">
        <v>-99.972470950057684</v>
      </c>
      <c r="E129" s="53">
        <v>35.045000000000002</v>
      </c>
      <c r="F129" s="53">
        <v>39586.381000000001</v>
      </c>
      <c r="G129" s="54">
        <v>-99.911472079248668</v>
      </c>
    </row>
    <row r="130" spans="1:7" ht="12.95" customHeight="1" x14ac:dyDescent="0.2">
      <c r="A130" s="42" t="s">
        <v>183</v>
      </c>
      <c r="B130" s="53">
        <v>15261.383</v>
      </c>
      <c r="C130" s="53">
        <v>11539.679</v>
      </c>
      <c r="D130" s="54">
        <v>32.251365050968928</v>
      </c>
      <c r="E130" s="53">
        <v>774.04899999999998</v>
      </c>
      <c r="F130" s="53">
        <v>817.52800000000002</v>
      </c>
      <c r="G130" s="54">
        <v>-5.3183499525398616</v>
      </c>
    </row>
    <row r="131" spans="1:7" ht="12.95" customHeight="1" x14ac:dyDescent="0.2">
      <c r="A131" s="42" t="s">
        <v>262</v>
      </c>
      <c r="B131" s="53">
        <v>0</v>
      </c>
      <c r="C131" s="53">
        <v>3.7999999999999999E-2</v>
      </c>
      <c r="D131" s="54" t="s">
        <v>284</v>
      </c>
      <c r="E131" s="53">
        <v>0</v>
      </c>
      <c r="F131" s="53">
        <v>3.089</v>
      </c>
      <c r="G131" s="54" t="s">
        <v>284</v>
      </c>
    </row>
    <row r="132" spans="1:7" ht="12.95" customHeight="1" x14ac:dyDescent="0.2">
      <c r="A132" s="42" t="s">
        <v>58</v>
      </c>
      <c r="B132" s="53">
        <v>1764322.0349999999</v>
      </c>
      <c r="C132" s="53">
        <v>1537028.7320000001</v>
      </c>
      <c r="D132" s="54">
        <v>14.787836965431552</v>
      </c>
      <c r="E132" s="53">
        <v>415255.73100000003</v>
      </c>
      <c r="F132" s="53">
        <v>475361.10600000003</v>
      </c>
      <c r="G132" s="54">
        <v>-12.64415078165861</v>
      </c>
    </row>
    <row r="133" spans="1:7" ht="12.95" customHeight="1" x14ac:dyDescent="0.2">
      <c r="A133" s="42" t="s">
        <v>171</v>
      </c>
      <c r="B133" s="53">
        <v>2.5999999999999999E-2</v>
      </c>
      <c r="C133" s="53">
        <v>0</v>
      </c>
      <c r="D133" s="54" t="s">
        <v>284</v>
      </c>
      <c r="E133" s="53">
        <v>47.283999999999999</v>
      </c>
      <c r="F133" s="53">
        <v>10.101000000000001</v>
      </c>
      <c r="G133" s="54">
        <v>368.11206811206807</v>
      </c>
    </row>
    <row r="134" spans="1:7" ht="12.95" customHeight="1" x14ac:dyDescent="0.2">
      <c r="A134" s="42" t="s">
        <v>182</v>
      </c>
      <c r="B134" s="53">
        <v>825685.46799999999</v>
      </c>
      <c r="C134" s="53">
        <v>637590.59699999995</v>
      </c>
      <c r="D134" s="54">
        <v>29.500885346337697</v>
      </c>
      <c r="E134" s="53">
        <v>736160.54299999995</v>
      </c>
      <c r="F134" s="53">
        <v>1014845.138</v>
      </c>
      <c r="G134" s="54">
        <v>-27.460800132443467</v>
      </c>
    </row>
    <row r="135" spans="1:7" ht="12.95" customHeight="1" x14ac:dyDescent="0.2">
      <c r="A135" s="42" t="s">
        <v>159</v>
      </c>
      <c r="B135" s="53">
        <v>146029.16399999999</v>
      </c>
      <c r="C135" s="53">
        <v>164148.527</v>
      </c>
      <c r="D135" s="54">
        <v>-11.038395123704049</v>
      </c>
      <c r="E135" s="53">
        <v>43924.608</v>
      </c>
      <c r="F135" s="53">
        <v>34598.546999999999</v>
      </c>
      <c r="G135" s="54">
        <v>26.955065482952236</v>
      </c>
    </row>
    <row r="136" spans="1:7" ht="12.95" customHeight="1" x14ac:dyDescent="0.2">
      <c r="A136" s="42" t="s">
        <v>263</v>
      </c>
      <c r="B136" s="53">
        <v>38.360999999999997</v>
      </c>
      <c r="C136" s="53">
        <v>0.73299999999999998</v>
      </c>
      <c r="D136" s="54" t="s">
        <v>284</v>
      </c>
      <c r="E136" s="53">
        <v>558.971</v>
      </c>
      <c r="F136" s="53">
        <v>909.67600000000004</v>
      </c>
      <c r="G136" s="54">
        <v>-38.552737458171919</v>
      </c>
    </row>
    <row r="137" spans="1:7" ht="12.95" customHeight="1" x14ac:dyDescent="0.2">
      <c r="A137" s="42" t="s">
        <v>167</v>
      </c>
      <c r="B137" s="53">
        <v>6.0170000000000003</v>
      </c>
      <c r="C137" s="53">
        <v>0.55900000000000005</v>
      </c>
      <c r="D137" s="54">
        <v>976.38640429338102</v>
      </c>
      <c r="E137" s="53">
        <v>21.47</v>
      </c>
      <c r="F137" s="53">
        <v>42.43</v>
      </c>
      <c r="G137" s="54">
        <v>-49.399010134338916</v>
      </c>
    </row>
    <row r="138" spans="1:7" ht="12.95" customHeight="1" x14ac:dyDescent="0.2">
      <c r="A138" s="42" t="s">
        <v>165</v>
      </c>
      <c r="B138" s="53">
        <v>38717.659</v>
      </c>
      <c r="C138" s="53">
        <v>40616.603999999999</v>
      </c>
      <c r="D138" s="54">
        <v>-4.6752924001228706</v>
      </c>
      <c r="E138" s="53">
        <v>9232.2520000000004</v>
      </c>
      <c r="F138" s="53">
        <v>9143.6689999999999</v>
      </c>
      <c r="G138" s="54">
        <v>0.96879053692779848</v>
      </c>
    </row>
    <row r="139" spans="1:7" ht="12.95" customHeight="1" x14ac:dyDescent="0.2">
      <c r="A139" s="42" t="s">
        <v>180</v>
      </c>
      <c r="B139" s="53">
        <v>211479.56400000001</v>
      </c>
      <c r="C139" s="53">
        <v>251786.02900000001</v>
      </c>
      <c r="D139" s="54">
        <v>-16.008221409298287</v>
      </c>
      <c r="E139" s="53">
        <v>14474.044</v>
      </c>
      <c r="F139" s="53">
        <v>11509.868</v>
      </c>
      <c r="G139" s="54">
        <v>25.753344868942023</v>
      </c>
    </row>
    <row r="140" spans="1:7" ht="12.95" customHeight="1" x14ac:dyDescent="0.2">
      <c r="A140" s="42" t="s">
        <v>157</v>
      </c>
      <c r="B140" s="53">
        <v>5819.027</v>
      </c>
      <c r="C140" s="53">
        <v>7638.2719999999999</v>
      </c>
      <c r="D140" s="54">
        <v>-23.817494323323402</v>
      </c>
      <c r="E140" s="53">
        <v>12235.132</v>
      </c>
      <c r="F140" s="53">
        <v>9465.7510000000002</v>
      </c>
      <c r="G140" s="54">
        <v>29.256854527443181</v>
      </c>
    </row>
    <row r="141" spans="1:7" ht="12.95" customHeight="1" x14ac:dyDescent="0.2">
      <c r="A141" s="42" t="s">
        <v>187</v>
      </c>
      <c r="B141" s="53">
        <v>715.90200000000004</v>
      </c>
      <c r="C141" s="53">
        <v>708.721</v>
      </c>
      <c r="D141" s="54">
        <v>1.0132336984511596</v>
      </c>
      <c r="E141" s="53">
        <v>4.6609999999999996</v>
      </c>
      <c r="F141" s="53">
        <v>8.2149999999999999</v>
      </c>
      <c r="G141" s="54">
        <v>-43.262325015216071</v>
      </c>
    </row>
    <row r="142" spans="1:7" ht="12.95" customHeight="1" x14ac:dyDescent="0.2">
      <c r="A142" s="42" t="s">
        <v>257</v>
      </c>
      <c r="B142" s="53">
        <v>250.67599999999999</v>
      </c>
      <c r="C142" s="53">
        <v>501.447</v>
      </c>
      <c r="D142" s="54">
        <v>-50.00947258633515</v>
      </c>
      <c r="E142" s="53">
        <v>60.41</v>
      </c>
      <c r="F142" s="53">
        <v>77.040999999999997</v>
      </c>
      <c r="G142" s="54">
        <v>-21.587206811957273</v>
      </c>
    </row>
    <row r="143" spans="1:7" ht="12.95" customHeight="1" x14ac:dyDescent="0.2">
      <c r="A143" s="42" t="s">
        <v>152</v>
      </c>
      <c r="B143" s="53">
        <v>1147.769</v>
      </c>
      <c r="C143" s="53">
        <v>960.30100000000004</v>
      </c>
      <c r="D143" s="54">
        <v>19.521795770284513</v>
      </c>
      <c r="E143" s="53">
        <v>137.13499999999999</v>
      </c>
      <c r="F143" s="53">
        <v>9.2479999999999993</v>
      </c>
      <c r="G143" s="54" t="s">
        <v>284</v>
      </c>
    </row>
    <row r="144" spans="1:7" ht="12.95" customHeight="1" x14ac:dyDescent="0.2">
      <c r="A144" s="42" t="s">
        <v>154</v>
      </c>
      <c r="B144" s="53">
        <v>52491.264000000003</v>
      </c>
      <c r="C144" s="53">
        <v>65468.642</v>
      </c>
      <c r="D144" s="54">
        <v>-19.822280718759984</v>
      </c>
      <c r="E144" s="53">
        <v>12236.735000000001</v>
      </c>
      <c r="F144" s="53">
        <v>12986.183000000001</v>
      </c>
      <c r="G144" s="54">
        <v>-5.7711184264075115</v>
      </c>
    </row>
    <row r="145" spans="1:7" ht="12.95" customHeight="1" x14ac:dyDescent="0.2">
      <c r="A145" s="42" t="s">
        <v>178</v>
      </c>
      <c r="B145" s="53">
        <v>62.478999999999999</v>
      </c>
      <c r="C145" s="53">
        <v>153.63300000000001</v>
      </c>
      <c r="D145" s="54">
        <v>-59.332304908450666</v>
      </c>
      <c r="E145" s="53">
        <v>1430.8489999999999</v>
      </c>
      <c r="F145" s="53">
        <v>4799.2619999999997</v>
      </c>
      <c r="G145" s="54">
        <v>-70.186061940356666</v>
      </c>
    </row>
    <row r="146" spans="1:7" ht="12.95" customHeight="1" x14ac:dyDescent="0.2">
      <c r="A146" s="42" t="s">
        <v>163</v>
      </c>
      <c r="B146" s="53">
        <v>213.72900000000001</v>
      </c>
      <c r="C146" s="53">
        <v>385.95600000000002</v>
      </c>
      <c r="D146" s="54">
        <v>-44.623480396729157</v>
      </c>
      <c r="E146" s="53">
        <v>46.378999999999998</v>
      </c>
      <c r="F146" s="53">
        <v>75.638000000000005</v>
      </c>
      <c r="G146" s="54">
        <v>-38.682937147994402</v>
      </c>
    </row>
    <row r="147" spans="1:7" ht="12.95" customHeight="1" x14ac:dyDescent="0.2">
      <c r="A147" s="42" t="s">
        <v>156</v>
      </c>
      <c r="B147" s="53">
        <v>141890.88399999999</v>
      </c>
      <c r="C147" s="53">
        <v>183527.62299999999</v>
      </c>
      <c r="D147" s="54">
        <v>-22.686905828884406</v>
      </c>
      <c r="E147" s="53">
        <v>115840.66899999999</v>
      </c>
      <c r="F147" s="53">
        <v>87239.542000000001</v>
      </c>
      <c r="G147" s="54">
        <v>32.78459095991127</v>
      </c>
    </row>
    <row r="148" spans="1:7" ht="12.95" customHeight="1" x14ac:dyDescent="0.2">
      <c r="A148" s="42" t="s">
        <v>169</v>
      </c>
      <c r="B148" s="53">
        <v>1702.029</v>
      </c>
      <c r="C148" s="53">
        <v>2416.6219999999998</v>
      </c>
      <c r="D148" s="54">
        <v>-29.569912050788247</v>
      </c>
      <c r="E148" s="53">
        <v>1263.777</v>
      </c>
      <c r="F148" s="53">
        <v>849.38800000000003</v>
      </c>
      <c r="G148" s="54">
        <v>48.786773535769271</v>
      </c>
    </row>
    <row r="149" spans="1:7" ht="12.95" customHeight="1" x14ac:dyDescent="0.2">
      <c r="A149" s="42" t="s">
        <v>168</v>
      </c>
      <c r="B149" s="53">
        <v>20435.107</v>
      </c>
      <c r="C149" s="53">
        <v>312.99200000000002</v>
      </c>
      <c r="D149" s="54" t="s">
        <v>284</v>
      </c>
      <c r="E149" s="53">
        <v>167.648</v>
      </c>
      <c r="F149" s="53">
        <v>100.70699999999999</v>
      </c>
      <c r="G149" s="54">
        <v>66.471049678771095</v>
      </c>
    </row>
    <row r="150" spans="1:7" ht="12.95" customHeight="1" x14ac:dyDescent="0.2">
      <c r="A150" s="42" t="s">
        <v>57</v>
      </c>
      <c r="B150" s="53">
        <v>484462.8</v>
      </c>
      <c r="C150" s="53">
        <v>416791.71899999998</v>
      </c>
      <c r="D150" s="54">
        <v>16.236186544771527</v>
      </c>
      <c r="E150" s="53">
        <v>423241.054</v>
      </c>
      <c r="F150" s="53">
        <v>318344.46399999998</v>
      </c>
      <c r="G150" s="54">
        <v>32.950656242603941</v>
      </c>
    </row>
    <row r="151" spans="1:7" ht="12.95" customHeight="1" x14ac:dyDescent="0.2">
      <c r="A151" s="42" t="s">
        <v>176</v>
      </c>
      <c r="B151" s="53">
        <v>244958.11600000001</v>
      </c>
      <c r="C151" s="53">
        <v>267527.11</v>
      </c>
      <c r="D151" s="54">
        <v>-8.4361521342640629</v>
      </c>
      <c r="E151" s="53">
        <v>174230.73300000001</v>
      </c>
      <c r="F151" s="53">
        <v>257107.81599999999</v>
      </c>
      <c r="G151" s="54">
        <v>-32.234369335547541</v>
      </c>
    </row>
    <row r="152" spans="1:7" ht="12.95" customHeight="1" x14ac:dyDescent="0.2">
      <c r="A152" s="42" t="s">
        <v>161</v>
      </c>
      <c r="B152" s="53">
        <v>6341.2489999999998</v>
      </c>
      <c r="C152" s="53">
        <v>3485.1579999999999</v>
      </c>
      <c r="D152" s="54">
        <v>81.950115317583879</v>
      </c>
      <c r="E152" s="53">
        <v>5340.674</v>
      </c>
      <c r="F152" s="53">
        <v>6776.8980000000001</v>
      </c>
      <c r="G152" s="54">
        <v>-21.192941077171298</v>
      </c>
    </row>
    <row r="153" spans="1:7" ht="12.95" customHeight="1" x14ac:dyDescent="0.2">
      <c r="A153" s="42" t="s">
        <v>258</v>
      </c>
      <c r="B153" s="53">
        <v>426898.49200000003</v>
      </c>
      <c r="C153" s="53">
        <v>463637.67200000002</v>
      </c>
      <c r="D153" s="54">
        <v>-7.9241145012047269</v>
      </c>
      <c r="E153" s="53">
        <v>920374.43200000003</v>
      </c>
      <c r="F153" s="53">
        <v>1330655.08</v>
      </c>
      <c r="G153" s="54">
        <v>-30.832982503625203</v>
      </c>
    </row>
    <row r="154" spans="1:7" ht="12.95" customHeight="1" x14ac:dyDescent="0.2">
      <c r="A154" s="42" t="s">
        <v>173</v>
      </c>
      <c r="B154" s="53">
        <v>0</v>
      </c>
      <c r="C154" s="53">
        <v>0</v>
      </c>
      <c r="D154" s="54" t="s">
        <v>284</v>
      </c>
      <c r="E154" s="53">
        <v>15.848000000000001</v>
      </c>
      <c r="F154" s="53">
        <v>0</v>
      </c>
      <c r="G154" s="54" t="s">
        <v>284</v>
      </c>
    </row>
    <row r="155" spans="1:7" ht="12.95" customHeight="1" x14ac:dyDescent="0.2">
      <c r="A155" s="42" t="s">
        <v>158</v>
      </c>
      <c r="B155" s="53">
        <v>26686.401000000002</v>
      </c>
      <c r="C155" s="53">
        <v>27462.458999999999</v>
      </c>
      <c r="D155" s="54">
        <v>-2.8258867860303383</v>
      </c>
      <c r="E155" s="53">
        <v>662.23</v>
      </c>
      <c r="F155" s="53">
        <v>821.36900000000003</v>
      </c>
      <c r="G155" s="54">
        <v>-19.37484857597498</v>
      </c>
    </row>
    <row r="156" spans="1:7" ht="12.95" customHeight="1" x14ac:dyDescent="0.2">
      <c r="A156" s="42" t="s">
        <v>160</v>
      </c>
      <c r="B156" s="53">
        <v>67245.884999999995</v>
      </c>
      <c r="C156" s="53">
        <v>214047.16200000001</v>
      </c>
      <c r="D156" s="54">
        <v>-68.583612895554296</v>
      </c>
      <c r="E156" s="53">
        <v>16113.871999999999</v>
      </c>
      <c r="F156" s="53">
        <v>22383.805</v>
      </c>
      <c r="G156" s="54">
        <v>-28.011024041712304</v>
      </c>
    </row>
    <row r="157" spans="1:7" ht="12.95" customHeight="1" x14ac:dyDescent="0.2">
      <c r="A157" s="42" t="s">
        <v>184</v>
      </c>
      <c r="B157" s="53">
        <v>15125.652</v>
      </c>
      <c r="C157" s="53">
        <v>24103.313999999998</v>
      </c>
      <c r="D157" s="54">
        <v>-37.246587751377255</v>
      </c>
      <c r="E157" s="53">
        <v>9361.0509999999995</v>
      </c>
      <c r="F157" s="53">
        <v>3472.4250000000002</v>
      </c>
      <c r="G157" s="54">
        <v>169.58252518052939</v>
      </c>
    </row>
    <row r="158" spans="1:7" ht="12.95" customHeight="1" x14ac:dyDescent="0.2">
      <c r="A158" s="42" t="s">
        <v>181</v>
      </c>
      <c r="B158" s="53">
        <v>524970.95499999996</v>
      </c>
      <c r="C158" s="53">
        <v>630635.88500000001</v>
      </c>
      <c r="D158" s="54">
        <v>-16.755299296043091</v>
      </c>
      <c r="E158" s="53">
        <v>18942.939999999999</v>
      </c>
      <c r="F158" s="53">
        <v>16556.627</v>
      </c>
      <c r="G158" s="54">
        <v>14.413038356182085</v>
      </c>
    </row>
    <row r="159" spans="1:7" ht="12.95" customHeight="1" x14ac:dyDescent="0.2">
      <c r="A159" s="42" t="s">
        <v>264</v>
      </c>
      <c r="B159" s="53">
        <v>0</v>
      </c>
      <c r="C159" s="53">
        <v>0.13100000000000001</v>
      </c>
      <c r="D159" s="54" t="s">
        <v>284</v>
      </c>
      <c r="E159" s="53">
        <v>2.7269999999999999</v>
      </c>
      <c r="F159" s="53">
        <v>22.54</v>
      </c>
      <c r="G159" s="54">
        <v>-87.901508429458744</v>
      </c>
    </row>
    <row r="160" spans="1:7" ht="12.95" customHeight="1" x14ac:dyDescent="0.2">
      <c r="A160" s="42" t="s">
        <v>162</v>
      </c>
      <c r="B160" s="53">
        <v>0.28299999999999997</v>
      </c>
      <c r="C160" s="53">
        <v>0.94</v>
      </c>
      <c r="D160" s="54">
        <v>-69.893617021276597</v>
      </c>
      <c r="E160" s="53">
        <v>9.1080000000000005</v>
      </c>
      <c r="F160" s="53">
        <v>15.731</v>
      </c>
      <c r="G160" s="54">
        <v>-42.101582861865104</v>
      </c>
    </row>
    <row r="161" spans="1:7" ht="12.95" customHeight="1" x14ac:dyDescent="0.2">
      <c r="A161" s="42" t="s">
        <v>265</v>
      </c>
      <c r="B161" s="53">
        <v>0.88</v>
      </c>
      <c r="C161" s="53">
        <v>5.62</v>
      </c>
      <c r="D161" s="54">
        <v>-84.341637010676152</v>
      </c>
      <c r="E161" s="53">
        <v>64.290000000000006</v>
      </c>
      <c r="F161" s="53">
        <v>79.87</v>
      </c>
      <c r="G161" s="54">
        <v>-19.506698384875421</v>
      </c>
    </row>
    <row r="162" spans="1:7" ht="12.95" customHeight="1" x14ac:dyDescent="0.2">
      <c r="A162" s="42" t="s">
        <v>250</v>
      </c>
      <c r="B162" s="53">
        <v>0.16</v>
      </c>
      <c r="C162" s="53">
        <v>0.80300000000000005</v>
      </c>
      <c r="D162" s="54">
        <v>-80.074719800747204</v>
      </c>
      <c r="E162" s="53">
        <v>14223.357</v>
      </c>
      <c r="F162" s="53">
        <v>27.266999999999999</v>
      </c>
      <c r="G162" s="54" t="s">
        <v>284</v>
      </c>
    </row>
    <row r="163" spans="1:7" ht="12.95" customHeight="1" x14ac:dyDescent="0.2">
      <c r="A163" s="42" t="s">
        <v>170</v>
      </c>
      <c r="B163" s="53">
        <v>71.427999999999997</v>
      </c>
      <c r="C163" s="53">
        <v>32.646000000000001</v>
      </c>
      <c r="D163" s="54">
        <v>118.79556454083192</v>
      </c>
      <c r="E163" s="53">
        <v>99.495999999999995</v>
      </c>
      <c r="F163" s="53">
        <v>78.320999999999998</v>
      </c>
      <c r="G163" s="54">
        <v>27.036171652558068</v>
      </c>
    </row>
    <row r="164" spans="1:7" ht="12.95" customHeight="1" x14ac:dyDescent="0.2">
      <c r="A164" s="42" t="s">
        <v>179</v>
      </c>
      <c r="B164" s="53">
        <v>61.12</v>
      </c>
      <c r="C164" s="53">
        <v>250.39400000000001</v>
      </c>
      <c r="D164" s="54">
        <v>-75.590469420193784</v>
      </c>
      <c r="E164" s="53">
        <v>1078.395</v>
      </c>
      <c r="F164" s="53">
        <v>590.77300000000002</v>
      </c>
      <c r="G164" s="54">
        <v>82.539655671467727</v>
      </c>
    </row>
    <row r="165" spans="1:7" ht="12.95" customHeight="1" x14ac:dyDescent="0.2">
      <c r="A165" s="42" t="s">
        <v>174</v>
      </c>
      <c r="B165" s="53">
        <v>1410.1179999999999</v>
      </c>
      <c r="C165" s="53">
        <v>991.12599999999998</v>
      </c>
      <c r="D165" s="54">
        <v>42.274342515482374</v>
      </c>
      <c r="E165" s="53">
        <v>16046.021000000001</v>
      </c>
      <c r="F165" s="53">
        <v>20386.834999999999</v>
      </c>
      <c r="G165" s="54">
        <v>-21.292240801478002</v>
      </c>
    </row>
    <row r="166" spans="1:7" ht="12.95" customHeight="1" x14ac:dyDescent="0.2">
      <c r="A166" s="42" t="s">
        <v>266</v>
      </c>
      <c r="B166" s="53">
        <v>0</v>
      </c>
      <c r="C166" s="53">
        <v>0</v>
      </c>
      <c r="D166" s="54" t="s">
        <v>284</v>
      </c>
      <c r="E166" s="53">
        <v>13.164</v>
      </c>
      <c r="F166" s="53">
        <v>8.6739999999999995</v>
      </c>
      <c r="G166" s="54">
        <v>51.763892091307355</v>
      </c>
    </row>
    <row r="167" spans="1:7" ht="12.95" customHeight="1" x14ac:dyDescent="0.2">
      <c r="A167" s="42" t="s">
        <v>185</v>
      </c>
      <c r="B167" s="53">
        <v>41853.656999999999</v>
      </c>
      <c r="C167" s="53">
        <v>43256.036</v>
      </c>
      <c r="D167" s="54">
        <v>-3.2420423360106412</v>
      </c>
      <c r="E167" s="53">
        <v>14444.277</v>
      </c>
      <c r="F167" s="53">
        <v>20936.100999999999</v>
      </c>
      <c r="G167" s="54">
        <v>-31.007798443463756</v>
      </c>
    </row>
    <row r="168" spans="1:7" ht="12.95" customHeight="1" x14ac:dyDescent="0.2">
      <c r="A168" s="42" t="s">
        <v>177</v>
      </c>
      <c r="B168" s="53">
        <v>5590.5829999999996</v>
      </c>
      <c r="C168" s="53">
        <v>5947.5439999999999</v>
      </c>
      <c r="D168" s="54">
        <v>-6.0018219285136922</v>
      </c>
      <c r="E168" s="53">
        <v>2029.171</v>
      </c>
      <c r="F168" s="53">
        <v>752.17499999999995</v>
      </c>
      <c r="G168" s="54">
        <v>169.77378934423507</v>
      </c>
    </row>
    <row r="169" spans="1:7" ht="12.95" customHeight="1" x14ac:dyDescent="0.2">
      <c r="A169" s="42" t="s">
        <v>151</v>
      </c>
      <c r="B169" s="53">
        <v>10797418.253</v>
      </c>
      <c r="C169" s="53">
        <v>10889318.125</v>
      </c>
      <c r="D169" s="54">
        <v>-0.84394514831018341</v>
      </c>
      <c r="E169" s="53">
        <v>5601838.5779999997</v>
      </c>
      <c r="F169" s="53">
        <v>4173580.8590000002</v>
      </c>
      <c r="G169" s="54">
        <v>34.221398057259961</v>
      </c>
    </row>
    <row r="170" spans="1:7" ht="12.95" customHeight="1" x14ac:dyDescent="0.2">
      <c r="A170" s="43"/>
      <c r="B170" s="51"/>
      <c r="C170" s="51"/>
      <c r="D170" s="51"/>
      <c r="E170" s="51"/>
      <c r="F170" s="51"/>
      <c r="G170" s="51"/>
    </row>
    <row r="171" spans="1:7" ht="12.95" customHeight="1" x14ac:dyDescent="0.2">
      <c r="A171" s="41" t="s">
        <v>59</v>
      </c>
      <c r="B171" s="53">
        <v>21142913.971000001</v>
      </c>
      <c r="C171" s="53">
        <v>22470550.949999999</v>
      </c>
      <c r="D171" s="54">
        <v>-5.9083419091688825</v>
      </c>
      <c r="E171" s="53">
        <v>11458291.686000001</v>
      </c>
      <c r="F171" s="53">
        <v>12584640.791999999</v>
      </c>
      <c r="G171" s="54">
        <v>-8.9501887627655918</v>
      </c>
    </row>
    <row r="172" spans="1:7" ht="12.95" customHeight="1" x14ac:dyDescent="0.2">
      <c r="A172" s="42" t="s">
        <v>22</v>
      </c>
      <c r="B172" s="51"/>
      <c r="C172" s="51"/>
      <c r="D172" s="51"/>
      <c r="E172" s="51"/>
      <c r="F172" s="51"/>
      <c r="G172" s="51"/>
    </row>
    <row r="173" spans="1:7" ht="12.95" customHeight="1" x14ac:dyDescent="0.2">
      <c r="A173" s="42" t="s">
        <v>207</v>
      </c>
      <c r="B173" s="53">
        <v>8662.3330000000005</v>
      </c>
      <c r="C173" s="53">
        <v>4841.6379999999999</v>
      </c>
      <c r="D173" s="54">
        <v>78.913272739515037</v>
      </c>
      <c r="E173" s="53">
        <v>5493.3919999999998</v>
      </c>
      <c r="F173" s="53">
        <v>1115.9159999999999</v>
      </c>
      <c r="G173" s="54">
        <v>392.27647959165381</v>
      </c>
    </row>
    <row r="174" spans="1:7" ht="12.95" customHeight="1" x14ac:dyDescent="0.2">
      <c r="A174" s="42" t="s">
        <v>189</v>
      </c>
      <c r="B174" s="53">
        <v>1523.633</v>
      </c>
      <c r="C174" s="53">
        <v>2007.9770000000001</v>
      </c>
      <c r="D174" s="54">
        <v>-24.120993417753283</v>
      </c>
      <c r="E174" s="53">
        <v>3918.3440000000001</v>
      </c>
      <c r="F174" s="53">
        <v>6065.5879999999997</v>
      </c>
      <c r="G174" s="54">
        <v>-35.400426141702994</v>
      </c>
    </row>
    <row r="175" spans="1:7" ht="12.95" customHeight="1" x14ac:dyDescent="0.2">
      <c r="A175" s="42" t="s">
        <v>190</v>
      </c>
      <c r="B175" s="53">
        <v>2681.9520000000002</v>
      </c>
      <c r="C175" s="53">
        <v>96014.03</v>
      </c>
      <c r="D175" s="54">
        <v>-97.206708227953769</v>
      </c>
      <c r="E175" s="53">
        <v>10539.895</v>
      </c>
      <c r="F175" s="53">
        <v>7565.64</v>
      </c>
      <c r="G175" s="54">
        <v>39.312668855509912</v>
      </c>
    </row>
    <row r="176" spans="1:7" ht="12.95" customHeight="1" x14ac:dyDescent="0.2">
      <c r="A176" s="42" t="s">
        <v>202</v>
      </c>
      <c r="B176" s="53">
        <v>200.57</v>
      </c>
      <c r="C176" s="53">
        <v>6885.3670000000002</v>
      </c>
      <c r="D176" s="54">
        <v>-97.087010757741751</v>
      </c>
      <c r="E176" s="53">
        <v>187621.992</v>
      </c>
      <c r="F176" s="53">
        <v>652259.29799999995</v>
      </c>
      <c r="G176" s="54">
        <v>-71.235060569424036</v>
      </c>
    </row>
    <row r="177" spans="1:7" ht="12.95" customHeight="1" x14ac:dyDescent="0.2">
      <c r="A177" s="42" t="s">
        <v>210</v>
      </c>
      <c r="B177" s="53">
        <v>1784867.327</v>
      </c>
      <c r="C177" s="53">
        <v>1608231.101</v>
      </c>
      <c r="D177" s="54">
        <v>10.983261416233489</v>
      </c>
      <c r="E177" s="53">
        <v>11611.142</v>
      </c>
      <c r="F177" s="53">
        <v>19286.296999999999</v>
      </c>
      <c r="G177" s="54">
        <v>-39.7958975743244</v>
      </c>
    </row>
    <row r="178" spans="1:7" ht="12.95" customHeight="1" x14ac:dyDescent="0.2">
      <c r="A178" s="42" t="s">
        <v>242</v>
      </c>
      <c r="B178" s="53">
        <v>1656.048</v>
      </c>
      <c r="C178" s="53">
        <v>1687.2180000000001</v>
      </c>
      <c r="D178" s="54">
        <v>-1.8474198354925164</v>
      </c>
      <c r="E178" s="53">
        <v>908.42</v>
      </c>
      <c r="F178" s="53">
        <v>636.36900000000003</v>
      </c>
      <c r="G178" s="54">
        <v>42.750511102834992</v>
      </c>
    </row>
    <row r="179" spans="1:7" ht="12.95" customHeight="1" x14ac:dyDescent="0.2">
      <c r="A179" s="42" t="s">
        <v>214</v>
      </c>
      <c r="B179" s="53">
        <v>17.704999999999998</v>
      </c>
      <c r="C179" s="53">
        <v>4.13</v>
      </c>
      <c r="D179" s="54">
        <v>328.69249394673125</v>
      </c>
      <c r="E179" s="53">
        <v>35.488</v>
      </c>
      <c r="F179" s="53">
        <v>74.897000000000006</v>
      </c>
      <c r="G179" s="54">
        <v>-52.617594830233521</v>
      </c>
    </row>
    <row r="180" spans="1:7" ht="12.95" customHeight="1" x14ac:dyDescent="0.2">
      <c r="A180" s="42" t="s">
        <v>222</v>
      </c>
      <c r="B180" s="53">
        <v>246.76900000000001</v>
      </c>
      <c r="C180" s="53">
        <v>298.41399999999999</v>
      </c>
      <c r="D180" s="54">
        <v>-17.306493663165938</v>
      </c>
      <c r="E180" s="53">
        <v>1142.346</v>
      </c>
      <c r="F180" s="53">
        <v>451.57900000000001</v>
      </c>
      <c r="G180" s="54">
        <v>152.96703345372572</v>
      </c>
    </row>
    <row r="181" spans="1:7" ht="12.95" customHeight="1" x14ac:dyDescent="0.2">
      <c r="A181" s="42" t="s">
        <v>272</v>
      </c>
      <c r="B181" s="53">
        <v>8866911.1850000005</v>
      </c>
      <c r="C181" s="53">
        <v>7868697.7869999995</v>
      </c>
      <c r="D181" s="54">
        <v>12.685877956186914</v>
      </c>
      <c r="E181" s="53">
        <v>3199177.48</v>
      </c>
      <c r="F181" s="53">
        <v>3902236.8790000002</v>
      </c>
      <c r="G181" s="54">
        <v>-18.016830366796398</v>
      </c>
    </row>
    <row r="182" spans="1:7" ht="12.95" customHeight="1" x14ac:dyDescent="0.2">
      <c r="A182" s="42" t="s">
        <v>188</v>
      </c>
      <c r="B182" s="53">
        <v>10488.412</v>
      </c>
      <c r="C182" s="53">
        <v>10215.040999999999</v>
      </c>
      <c r="D182" s="54">
        <v>2.6761615543197621</v>
      </c>
      <c r="E182" s="53">
        <v>14177.842000000001</v>
      </c>
      <c r="F182" s="53">
        <v>11559.040999999999</v>
      </c>
      <c r="G182" s="54">
        <v>22.655867385538315</v>
      </c>
    </row>
    <row r="183" spans="1:7" ht="12.95" customHeight="1" x14ac:dyDescent="0.2">
      <c r="A183" s="42" t="s">
        <v>227</v>
      </c>
      <c r="B183" s="53">
        <v>205247.535</v>
      </c>
      <c r="C183" s="53">
        <v>72866.225999999995</v>
      </c>
      <c r="D183" s="54">
        <v>181.67718608069538</v>
      </c>
      <c r="E183" s="53">
        <v>564831.58400000003</v>
      </c>
      <c r="F183" s="53">
        <v>760499.09499999997</v>
      </c>
      <c r="G183" s="54">
        <v>-25.728828908073837</v>
      </c>
    </row>
    <row r="184" spans="1:7" ht="12.95" customHeight="1" x14ac:dyDescent="0.2">
      <c r="A184" s="42" t="s">
        <v>209</v>
      </c>
      <c r="B184" s="53">
        <v>1320274.862</v>
      </c>
      <c r="C184" s="53">
        <v>1853463.4580000001</v>
      </c>
      <c r="D184" s="54">
        <v>-28.767149074271103</v>
      </c>
      <c r="E184" s="53">
        <v>2778441.3859999999</v>
      </c>
      <c r="F184" s="53">
        <v>2844277.53</v>
      </c>
      <c r="G184" s="54">
        <v>-2.3146877653672533</v>
      </c>
    </row>
    <row r="185" spans="1:7" ht="12.95" customHeight="1" x14ac:dyDescent="0.2">
      <c r="A185" s="42" t="s">
        <v>220</v>
      </c>
      <c r="B185" s="53">
        <v>636981.25399999996</v>
      </c>
      <c r="C185" s="53">
        <v>969312.79799999995</v>
      </c>
      <c r="D185" s="54">
        <v>-34.285273513947772</v>
      </c>
      <c r="E185" s="53">
        <v>78531.013000000006</v>
      </c>
      <c r="F185" s="53">
        <v>91734.861999999994</v>
      </c>
      <c r="G185" s="54">
        <v>-14.393490884632271</v>
      </c>
    </row>
    <row r="186" spans="1:7" ht="12.95" customHeight="1" x14ac:dyDescent="0.2">
      <c r="A186" s="42" t="s">
        <v>197</v>
      </c>
      <c r="B186" s="53">
        <v>332.71600000000001</v>
      </c>
      <c r="C186" s="53">
        <v>177.607</v>
      </c>
      <c r="D186" s="54">
        <v>87.332706481163456</v>
      </c>
      <c r="E186" s="53">
        <v>18228.339</v>
      </c>
      <c r="F186" s="53">
        <v>12569.359</v>
      </c>
      <c r="G186" s="54">
        <v>45.022025387293013</v>
      </c>
    </row>
    <row r="187" spans="1:7" ht="12.95" customHeight="1" x14ac:dyDescent="0.2">
      <c r="A187" s="42" t="s">
        <v>198</v>
      </c>
      <c r="B187" s="53">
        <v>89327.274999999994</v>
      </c>
      <c r="C187" s="53">
        <v>81705.418999999994</v>
      </c>
      <c r="D187" s="54">
        <v>9.3284583731221034</v>
      </c>
      <c r="E187" s="53">
        <v>19992.922999999999</v>
      </c>
      <c r="F187" s="53">
        <v>23791.86</v>
      </c>
      <c r="G187" s="54">
        <v>-15.967381280824625</v>
      </c>
    </row>
    <row r="188" spans="1:7" ht="12.95" customHeight="1" x14ac:dyDescent="0.2">
      <c r="A188" s="42" t="s">
        <v>199</v>
      </c>
      <c r="B188" s="53">
        <v>59843.851999999999</v>
      </c>
      <c r="C188" s="53">
        <v>48199.743999999999</v>
      </c>
      <c r="D188" s="54">
        <v>24.158028723140106</v>
      </c>
      <c r="E188" s="53">
        <v>49238.552000000003</v>
      </c>
      <c r="F188" s="53">
        <v>52430.398000000001</v>
      </c>
      <c r="G188" s="54">
        <v>-6.0877775522512678</v>
      </c>
    </row>
    <row r="189" spans="1:7" ht="12.95" customHeight="1" x14ac:dyDescent="0.2">
      <c r="A189" s="42" t="s">
        <v>60</v>
      </c>
      <c r="B189" s="53">
        <v>1269913.7209999999</v>
      </c>
      <c r="C189" s="53">
        <v>1298892.4639999999</v>
      </c>
      <c r="D189" s="54">
        <v>-2.2310348087445675</v>
      </c>
      <c r="E189" s="53">
        <v>161843.94200000001</v>
      </c>
      <c r="F189" s="53">
        <v>413216.114</v>
      </c>
      <c r="G189" s="54">
        <v>-60.833100037333004</v>
      </c>
    </row>
    <row r="190" spans="1:7" ht="12.95" customHeight="1" x14ac:dyDescent="0.2">
      <c r="A190" s="42" t="s">
        <v>206</v>
      </c>
      <c r="B190" s="53">
        <v>621.14599999999996</v>
      </c>
      <c r="C190" s="53">
        <v>373.64499999999998</v>
      </c>
      <c r="D190" s="54">
        <v>66.239612466378532</v>
      </c>
      <c r="E190" s="53">
        <v>638.83399999999995</v>
      </c>
      <c r="F190" s="53">
        <v>4117.0680000000002</v>
      </c>
      <c r="G190" s="54">
        <v>-84.4832779055386</v>
      </c>
    </row>
    <row r="191" spans="1:7" ht="12.95" customHeight="1" x14ac:dyDescent="0.2">
      <c r="A191" s="42" t="s">
        <v>200</v>
      </c>
      <c r="B191" s="53">
        <v>4174.1710000000003</v>
      </c>
      <c r="C191" s="53">
        <v>4881.2510000000002</v>
      </c>
      <c r="D191" s="54">
        <v>-14.485630835210074</v>
      </c>
      <c r="E191" s="53">
        <v>16945.273000000001</v>
      </c>
      <c r="F191" s="53">
        <v>17137.402999999998</v>
      </c>
      <c r="G191" s="54">
        <v>-1.1211150254212754</v>
      </c>
    </row>
    <row r="192" spans="1:7" ht="12.95" customHeight="1" x14ac:dyDescent="0.2">
      <c r="A192" s="42" t="s">
        <v>219</v>
      </c>
      <c r="B192" s="53">
        <v>339200.34499999997</v>
      </c>
      <c r="C192" s="53">
        <v>285909.23499999999</v>
      </c>
      <c r="D192" s="54">
        <v>18.639170574535655</v>
      </c>
      <c r="E192" s="53">
        <v>4354.8440000000001</v>
      </c>
      <c r="F192" s="53">
        <v>10009.484</v>
      </c>
      <c r="G192" s="54">
        <v>-56.492822207418484</v>
      </c>
    </row>
    <row r="193" spans="1:7" ht="12.95" customHeight="1" x14ac:dyDescent="0.2">
      <c r="A193" s="42" t="s">
        <v>191</v>
      </c>
      <c r="B193" s="53">
        <v>28813.881000000001</v>
      </c>
      <c r="C193" s="53">
        <v>63568.834000000003</v>
      </c>
      <c r="D193" s="54">
        <v>-54.672943977547234</v>
      </c>
      <c r="E193" s="53">
        <v>109793.232</v>
      </c>
      <c r="F193" s="53">
        <v>117497.503</v>
      </c>
      <c r="G193" s="54">
        <v>-6.5569657254758908</v>
      </c>
    </row>
    <row r="194" spans="1:7" ht="12.95" customHeight="1" x14ac:dyDescent="0.2">
      <c r="A194" s="42" t="s">
        <v>203</v>
      </c>
      <c r="B194" s="53">
        <v>343109.34499999997</v>
      </c>
      <c r="C194" s="53">
        <v>434337.20699999999</v>
      </c>
      <c r="D194" s="54">
        <v>-21.003925182951235</v>
      </c>
      <c r="E194" s="53">
        <v>26086.744999999999</v>
      </c>
      <c r="F194" s="53">
        <v>28812.100999999999</v>
      </c>
      <c r="G194" s="54">
        <v>-9.45906721623669</v>
      </c>
    </row>
    <row r="195" spans="1:7" ht="12.95" customHeight="1" x14ac:dyDescent="0.2">
      <c r="A195" s="42" t="s">
        <v>195</v>
      </c>
      <c r="B195" s="53">
        <v>1519.9349999999999</v>
      </c>
      <c r="C195" s="53">
        <v>1307.2560000000001</v>
      </c>
      <c r="D195" s="54">
        <v>16.269116378123329</v>
      </c>
      <c r="E195" s="53">
        <v>5109.5479999999998</v>
      </c>
      <c r="F195" s="53">
        <v>8501.2369999999992</v>
      </c>
      <c r="G195" s="54">
        <v>-39.896417427252054</v>
      </c>
    </row>
    <row r="196" spans="1:7" ht="12.95" customHeight="1" x14ac:dyDescent="0.2">
      <c r="A196" s="42" t="s">
        <v>267</v>
      </c>
      <c r="B196" s="53">
        <v>1687417.287</v>
      </c>
      <c r="C196" s="53">
        <v>715334.255</v>
      </c>
      <c r="D196" s="54">
        <v>135.89214066087189</v>
      </c>
      <c r="E196" s="53">
        <v>623876.92200000002</v>
      </c>
      <c r="F196" s="53">
        <v>1102565.298</v>
      </c>
      <c r="G196" s="54">
        <v>-43.415875401512949</v>
      </c>
    </row>
    <row r="197" spans="1:7" ht="12.95" customHeight="1" x14ac:dyDescent="0.2">
      <c r="A197" s="42" t="s">
        <v>201</v>
      </c>
      <c r="B197" s="53">
        <v>377098.14299999998</v>
      </c>
      <c r="C197" s="53">
        <v>557612.40899999999</v>
      </c>
      <c r="D197" s="54">
        <v>-32.372713211983069</v>
      </c>
      <c r="E197" s="53">
        <v>8083.0529999999999</v>
      </c>
      <c r="F197" s="53">
        <v>12041.028</v>
      </c>
      <c r="G197" s="54">
        <v>-32.870739940144645</v>
      </c>
    </row>
    <row r="198" spans="1:7" ht="12.95" customHeight="1" x14ac:dyDescent="0.2">
      <c r="A198" s="42" t="s">
        <v>217</v>
      </c>
      <c r="B198" s="53">
        <v>45344.533000000003</v>
      </c>
      <c r="C198" s="53">
        <v>33752.764999999999</v>
      </c>
      <c r="D198" s="54">
        <v>34.343165663613064</v>
      </c>
      <c r="E198" s="53">
        <v>2144.9009999999998</v>
      </c>
      <c r="F198" s="53">
        <v>2124.2840000000001</v>
      </c>
      <c r="G198" s="54">
        <v>0.97053877918393994</v>
      </c>
    </row>
    <row r="199" spans="1:7" ht="12.95" customHeight="1" x14ac:dyDescent="0.2">
      <c r="A199" s="42" t="s">
        <v>196</v>
      </c>
      <c r="B199" s="53">
        <v>7291.4830000000002</v>
      </c>
      <c r="C199" s="53">
        <v>7545.8710000000001</v>
      </c>
      <c r="D199" s="54">
        <v>-3.3712211618777985</v>
      </c>
      <c r="E199" s="53">
        <v>89994.888999999996</v>
      </c>
      <c r="F199" s="53">
        <v>7914.3140000000003</v>
      </c>
      <c r="G199" s="54" t="s">
        <v>284</v>
      </c>
    </row>
    <row r="200" spans="1:7" ht="12.95" customHeight="1" x14ac:dyDescent="0.2">
      <c r="A200" s="42" t="s">
        <v>228</v>
      </c>
      <c r="B200" s="53">
        <v>8.8190000000000008</v>
      </c>
      <c r="C200" s="53">
        <v>131.33600000000001</v>
      </c>
      <c r="D200" s="54">
        <v>-93.285161722604613</v>
      </c>
      <c r="E200" s="53">
        <v>784.78599999999994</v>
      </c>
      <c r="F200" s="53">
        <v>810.78300000000002</v>
      </c>
      <c r="G200" s="54">
        <v>-3.2064066464146492</v>
      </c>
    </row>
    <row r="201" spans="1:7" ht="12.95" customHeight="1" x14ac:dyDescent="0.2">
      <c r="A201" s="42" t="s">
        <v>221</v>
      </c>
      <c r="B201" s="53">
        <v>294891.67099999997</v>
      </c>
      <c r="C201" s="53">
        <v>368902.90399999998</v>
      </c>
      <c r="D201" s="54">
        <v>-20.062523823341877</v>
      </c>
      <c r="E201" s="53">
        <v>610619.88600000006</v>
      </c>
      <c r="F201" s="53">
        <v>123751.71</v>
      </c>
      <c r="G201" s="54">
        <v>393.42339269493732</v>
      </c>
    </row>
    <row r="202" spans="1:7" ht="12.95" customHeight="1" x14ac:dyDescent="0.2">
      <c r="A202" s="42" t="s">
        <v>211</v>
      </c>
      <c r="B202" s="53">
        <v>330.51100000000002</v>
      </c>
      <c r="C202" s="53">
        <v>2994.8290000000002</v>
      </c>
      <c r="D202" s="54">
        <v>-88.963944185127104</v>
      </c>
      <c r="E202" s="53">
        <v>723.428</v>
      </c>
      <c r="F202" s="53">
        <v>912.48699999999997</v>
      </c>
      <c r="G202" s="54">
        <v>-20.71908969662033</v>
      </c>
    </row>
    <row r="203" spans="1:7" ht="12.95" customHeight="1" x14ac:dyDescent="0.2">
      <c r="A203" s="42" t="s">
        <v>225</v>
      </c>
      <c r="B203" s="53">
        <v>1690.2339999999999</v>
      </c>
      <c r="C203" s="53">
        <v>816.91499999999996</v>
      </c>
      <c r="D203" s="54">
        <v>106.90451270940059</v>
      </c>
      <c r="E203" s="53">
        <v>2756.2620000000002</v>
      </c>
      <c r="F203" s="53">
        <v>1736.5119999999999</v>
      </c>
      <c r="G203" s="54">
        <v>58.724039914495279</v>
      </c>
    </row>
    <row r="204" spans="1:7" ht="12.95" customHeight="1" x14ac:dyDescent="0.2">
      <c r="A204" s="42" t="s">
        <v>215</v>
      </c>
      <c r="B204" s="53">
        <v>224686.802</v>
      </c>
      <c r="C204" s="53">
        <v>284495.78600000002</v>
      </c>
      <c r="D204" s="54">
        <v>-21.022801371124714</v>
      </c>
      <c r="E204" s="53">
        <v>7825.3729999999996</v>
      </c>
      <c r="F204" s="53">
        <v>8010.8789999999999</v>
      </c>
      <c r="G204" s="54">
        <v>-2.3156759701401057</v>
      </c>
    </row>
    <row r="205" spans="1:7" ht="12.95" customHeight="1" x14ac:dyDescent="0.2">
      <c r="A205" s="42" t="s">
        <v>213</v>
      </c>
      <c r="B205" s="53">
        <v>5319.8370000000004</v>
      </c>
      <c r="C205" s="53">
        <v>4878.8909999999996</v>
      </c>
      <c r="D205" s="54">
        <v>9.0378325730171269</v>
      </c>
      <c r="E205" s="53">
        <v>655.46100000000001</v>
      </c>
      <c r="F205" s="53">
        <v>612.33199999999999</v>
      </c>
      <c r="G205" s="54">
        <v>7.0434012921095217</v>
      </c>
    </row>
    <row r="206" spans="1:7" ht="12.95" customHeight="1" x14ac:dyDescent="0.2">
      <c r="A206" s="42" t="s">
        <v>205</v>
      </c>
      <c r="B206" s="53">
        <v>53373.184999999998</v>
      </c>
      <c r="C206" s="53">
        <v>121951.586</v>
      </c>
      <c r="D206" s="54">
        <v>-56.234119825223104</v>
      </c>
      <c r="E206" s="53">
        <v>8887.33</v>
      </c>
      <c r="F206" s="53">
        <v>9269.9580000000005</v>
      </c>
      <c r="G206" s="54">
        <v>-4.1276130916666602</v>
      </c>
    </row>
    <row r="207" spans="1:7" ht="12.95" customHeight="1" x14ac:dyDescent="0.2">
      <c r="A207" s="42" t="s">
        <v>208</v>
      </c>
      <c r="B207" s="53">
        <v>302093.17499999999</v>
      </c>
      <c r="C207" s="53">
        <v>271714.88699999999</v>
      </c>
      <c r="D207" s="54">
        <v>11.180207435597737</v>
      </c>
      <c r="E207" s="53">
        <v>41267.417000000001</v>
      </c>
      <c r="F207" s="53">
        <v>30395.053</v>
      </c>
      <c r="G207" s="54">
        <v>35.770176153336536</v>
      </c>
    </row>
    <row r="208" spans="1:7" ht="12.95" customHeight="1" x14ac:dyDescent="0.2">
      <c r="A208" s="42" t="s">
        <v>224</v>
      </c>
      <c r="B208" s="53">
        <v>76206.429999999993</v>
      </c>
      <c r="C208" s="53">
        <v>82753.645999999993</v>
      </c>
      <c r="D208" s="54">
        <v>-7.9116949119075599</v>
      </c>
      <c r="E208" s="53">
        <v>286583.56199999998</v>
      </c>
      <c r="F208" s="53">
        <v>146982.56099999999</v>
      </c>
      <c r="G208" s="54">
        <v>94.977934831330089</v>
      </c>
    </row>
    <row r="209" spans="1:7" ht="12.95" customHeight="1" x14ac:dyDescent="0.2">
      <c r="A209" s="42" t="s">
        <v>67</v>
      </c>
      <c r="B209" s="53">
        <v>125707.022</v>
      </c>
      <c r="C209" s="53">
        <v>178294.26800000001</v>
      </c>
      <c r="D209" s="54">
        <v>-29.49463636150098</v>
      </c>
      <c r="E209" s="53">
        <v>442435.06300000002</v>
      </c>
      <c r="F209" s="53">
        <v>799476.04700000002</v>
      </c>
      <c r="G209" s="54">
        <v>-44.659372265095513</v>
      </c>
    </row>
    <row r="210" spans="1:7" ht="12.95" customHeight="1" x14ac:dyDescent="0.2">
      <c r="A210" s="42" t="s">
        <v>223</v>
      </c>
      <c r="B210" s="53">
        <v>184295.842</v>
      </c>
      <c r="C210" s="53">
        <v>171923.65900000001</v>
      </c>
      <c r="D210" s="54">
        <v>7.1963236892253377</v>
      </c>
      <c r="E210" s="53">
        <v>197477.41399999999</v>
      </c>
      <c r="F210" s="53">
        <v>193964.19399999999</v>
      </c>
      <c r="G210" s="54">
        <v>1.81127244547001</v>
      </c>
    </row>
    <row r="211" spans="1:7" ht="12.95" customHeight="1" x14ac:dyDescent="0.2">
      <c r="A211" s="42" t="s">
        <v>212</v>
      </c>
      <c r="B211" s="53">
        <v>112519.54700000001</v>
      </c>
      <c r="C211" s="53">
        <v>102925.629</v>
      </c>
      <c r="D211" s="54">
        <v>9.3212138640415816</v>
      </c>
      <c r="E211" s="53">
        <v>4318.1120000000001</v>
      </c>
      <c r="F211" s="53">
        <v>4139.8270000000002</v>
      </c>
      <c r="G211" s="54">
        <v>4.3065809271739965</v>
      </c>
    </row>
    <row r="212" spans="1:7" ht="12.95" customHeight="1" x14ac:dyDescent="0.2">
      <c r="A212" s="42" t="s">
        <v>271</v>
      </c>
      <c r="B212" s="53">
        <v>3717.6590000000001</v>
      </c>
      <c r="C212" s="53">
        <v>3698.183</v>
      </c>
      <c r="D212" s="54">
        <v>0.52663699984559287</v>
      </c>
      <c r="E212" s="53">
        <v>1704.1010000000001</v>
      </c>
      <c r="F212" s="53">
        <v>2939.6</v>
      </c>
      <c r="G212" s="54">
        <v>-42.029493808681451</v>
      </c>
    </row>
    <row r="213" spans="1:7" ht="12.95" customHeight="1" x14ac:dyDescent="0.2">
      <c r="A213" s="42" t="s">
        <v>194</v>
      </c>
      <c r="B213" s="53">
        <v>267.76600000000002</v>
      </c>
      <c r="C213" s="53">
        <v>71.03</v>
      </c>
      <c r="D213" s="54">
        <v>276.97592566521189</v>
      </c>
      <c r="E213" s="53">
        <v>332.97199999999998</v>
      </c>
      <c r="F213" s="53">
        <v>443.98200000000003</v>
      </c>
      <c r="G213" s="54">
        <v>-25.003265898167044</v>
      </c>
    </row>
    <row r="214" spans="1:7" ht="12.95" customHeight="1" x14ac:dyDescent="0.2">
      <c r="A214" s="42" t="s">
        <v>226</v>
      </c>
      <c r="B214" s="53">
        <v>334983.533</v>
      </c>
      <c r="C214" s="53">
        <v>315357.21899999998</v>
      </c>
      <c r="D214" s="54">
        <v>6.2235182255333115</v>
      </c>
      <c r="E214" s="53">
        <v>416933.37800000003</v>
      </c>
      <c r="F214" s="53">
        <v>245131.986</v>
      </c>
      <c r="G214" s="54">
        <v>70.08526092551628</v>
      </c>
    </row>
    <row r="215" spans="1:7" ht="12.95" customHeight="1" x14ac:dyDescent="0.2">
      <c r="A215" s="42" t="s">
        <v>216</v>
      </c>
      <c r="B215" s="53">
        <v>775163.75300000003</v>
      </c>
      <c r="C215" s="53">
        <v>669329.28500000003</v>
      </c>
      <c r="D215" s="54">
        <v>15.812018145896602</v>
      </c>
      <c r="E215" s="53">
        <v>303630.18199999997</v>
      </c>
      <c r="F215" s="53">
        <v>62626.487000000001</v>
      </c>
      <c r="G215" s="54">
        <v>384.82710198961024</v>
      </c>
    </row>
    <row r="216" spans="1:7" ht="12.95" customHeight="1" x14ac:dyDescent="0.2">
      <c r="A216" s="42" t="s">
        <v>268</v>
      </c>
      <c r="B216" s="53">
        <v>117.52500000000001</v>
      </c>
      <c r="C216" s="53">
        <v>579.73699999999997</v>
      </c>
      <c r="D216" s="54">
        <v>-79.727876606116212</v>
      </c>
      <c r="E216" s="53">
        <v>37.654000000000003</v>
      </c>
      <c r="F216" s="53">
        <v>0</v>
      </c>
      <c r="G216" s="54" t="s">
        <v>284</v>
      </c>
    </row>
    <row r="217" spans="1:7" ht="12.95" customHeight="1" x14ac:dyDescent="0.2">
      <c r="A217" s="42" t="s">
        <v>192</v>
      </c>
      <c r="B217" s="53">
        <v>68.278000000000006</v>
      </c>
      <c r="C217" s="53">
        <v>370.90699999999998</v>
      </c>
      <c r="D217" s="54">
        <v>-81.591611913498525</v>
      </c>
      <c r="E217" s="53">
        <v>3853.0929999999998</v>
      </c>
      <c r="F217" s="53">
        <v>2701.665</v>
      </c>
      <c r="G217" s="54">
        <v>42.619199641702437</v>
      </c>
    </row>
    <row r="218" spans="1:7" ht="12.95" customHeight="1" x14ac:dyDescent="0.2">
      <c r="A218" s="42" t="s">
        <v>193</v>
      </c>
      <c r="B218" s="53">
        <v>13272.682000000001</v>
      </c>
      <c r="C218" s="53">
        <v>9415.0059999999994</v>
      </c>
      <c r="D218" s="54">
        <v>40.973696671037715</v>
      </c>
      <c r="E218" s="53">
        <v>101040.61</v>
      </c>
      <c r="F218" s="53">
        <v>16141.166999999999</v>
      </c>
      <c r="G218" s="54">
        <v>525.98082282402515</v>
      </c>
    </row>
    <row r="219" spans="1:7" ht="12.95" customHeight="1" x14ac:dyDescent="0.2">
      <c r="A219" s="42" t="s">
        <v>204</v>
      </c>
      <c r="B219" s="53">
        <v>238525.94200000001</v>
      </c>
      <c r="C219" s="53">
        <v>2674004.5780000002</v>
      </c>
      <c r="D219" s="54">
        <v>-91.079822975531201</v>
      </c>
      <c r="E219" s="53">
        <v>300497.91200000001</v>
      </c>
      <c r="F219" s="53">
        <v>317529.85700000002</v>
      </c>
      <c r="G219" s="54">
        <v>-5.3638877178091775</v>
      </c>
    </row>
    <row r="220" spans="1:7" ht="12.95" customHeight="1" x14ac:dyDescent="0.2">
      <c r="A220" s="42" t="s">
        <v>218</v>
      </c>
      <c r="B220" s="53">
        <v>1301906.3400000001</v>
      </c>
      <c r="C220" s="53">
        <v>1177817.5220000001</v>
      </c>
      <c r="D220" s="54">
        <v>10.535487516715676</v>
      </c>
      <c r="E220" s="53">
        <v>733165.36899999995</v>
      </c>
      <c r="F220" s="53">
        <v>506573.26299999998</v>
      </c>
      <c r="G220" s="54">
        <v>44.730372198897527</v>
      </c>
    </row>
    <row r="221" spans="1:7" ht="12.95" customHeight="1" x14ac:dyDescent="0.2">
      <c r="A221" s="43"/>
      <c r="B221" s="51"/>
      <c r="C221" s="51"/>
      <c r="D221" s="51"/>
      <c r="E221" s="51"/>
      <c r="F221" s="51"/>
      <c r="G221" s="51"/>
    </row>
    <row r="222" spans="1:7" ht="12.95" customHeight="1" x14ac:dyDescent="0.2">
      <c r="A222" s="41" t="s">
        <v>229</v>
      </c>
      <c r="B222" s="53">
        <v>885759.11899999995</v>
      </c>
      <c r="C222" s="53">
        <v>1008061.648</v>
      </c>
      <c r="D222" s="54">
        <v>-12.132445395839525</v>
      </c>
      <c r="E222" s="53">
        <v>744792.17200000002</v>
      </c>
      <c r="F222" s="53">
        <v>1050367.4040000001</v>
      </c>
      <c r="G222" s="54">
        <v>-29.092223429279244</v>
      </c>
    </row>
    <row r="223" spans="1:7" ht="12.95" customHeight="1" x14ac:dyDescent="0.2">
      <c r="A223" s="42" t="s">
        <v>22</v>
      </c>
      <c r="B223" s="51"/>
      <c r="C223" s="51"/>
      <c r="D223" s="51"/>
      <c r="E223" s="51"/>
      <c r="F223" s="51"/>
      <c r="G223" s="51"/>
    </row>
    <row r="224" spans="1:7" ht="12.95" customHeight="1" x14ac:dyDescent="0.2">
      <c r="A224" s="42" t="s">
        <v>239</v>
      </c>
      <c r="B224" s="53">
        <v>2E-3</v>
      </c>
      <c r="C224" s="53">
        <v>0</v>
      </c>
      <c r="D224" s="54" t="s">
        <v>284</v>
      </c>
      <c r="E224" s="53">
        <v>0</v>
      </c>
      <c r="F224" s="53">
        <v>0</v>
      </c>
      <c r="G224" s="54" t="s">
        <v>284</v>
      </c>
    </row>
    <row r="225" spans="1:7" ht="12.95" customHeight="1" x14ac:dyDescent="0.2">
      <c r="A225" s="42" t="s">
        <v>64</v>
      </c>
      <c r="B225" s="53">
        <v>469489.81300000002</v>
      </c>
      <c r="C225" s="53">
        <v>565609.08400000003</v>
      </c>
      <c r="D225" s="54">
        <v>-16.993940465072171</v>
      </c>
      <c r="E225" s="53">
        <v>530243.09100000001</v>
      </c>
      <c r="F225" s="53">
        <v>679190.78399999999</v>
      </c>
      <c r="G225" s="54">
        <v>-21.930169918206659</v>
      </c>
    </row>
    <row r="226" spans="1:7" ht="12.95" customHeight="1" x14ac:dyDescent="0.2">
      <c r="A226" s="42" t="s">
        <v>277</v>
      </c>
      <c r="B226" s="53">
        <v>0</v>
      </c>
      <c r="C226" s="53">
        <v>44.094000000000001</v>
      </c>
      <c r="D226" s="54" t="s">
        <v>284</v>
      </c>
      <c r="E226" s="53">
        <v>0</v>
      </c>
      <c r="F226" s="53">
        <v>0</v>
      </c>
      <c r="G226" s="54" t="s">
        <v>284</v>
      </c>
    </row>
    <row r="227" spans="1:7" ht="12.95" customHeight="1" x14ac:dyDescent="0.2">
      <c r="A227" s="42" t="s">
        <v>234</v>
      </c>
      <c r="B227" s="53">
        <v>88.004999999999995</v>
      </c>
      <c r="C227" s="53">
        <v>179.05500000000001</v>
      </c>
      <c r="D227" s="54">
        <v>-50.850297394655279</v>
      </c>
      <c r="E227" s="53">
        <v>1923.5360000000001</v>
      </c>
      <c r="F227" s="53">
        <v>7040.7340000000004</v>
      </c>
      <c r="G227" s="54">
        <v>-72.679893886063581</v>
      </c>
    </row>
    <row r="228" spans="1:7" ht="12.95" customHeight="1" x14ac:dyDescent="0.2">
      <c r="A228" s="42" t="s">
        <v>236</v>
      </c>
      <c r="B228" s="53">
        <v>251.286</v>
      </c>
      <c r="C228" s="53">
        <v>52.554000000000002</v>
      </c>
      <c r="D228" s="54">
        <v>378.14819043269779</v>
      </c>
      <c r="E228" s="53">
        <v>586.077</v>
      </c>
      <c r="F228" s="53">
        <v>142.839</v>
      </c>
      <c r="G228" s="54">
        <v>310.30600886312561</v>
      </c>
    </row>
    <row r="229" spans="1:7" ht="12.95" customHeight="1" x14ac:dyDescent="0.2">
      <c r="A229" s="42" t="s">
        <v>241</v>
      </c>
      <c r="B229" s="53">
        <v>0</v>
      </c>
      <c r="C229" s="53">
        <v>0</v>
      </c>
      <c r="D229" s="54" t="s">
        <v>284</v>
      </c>
      <c r="E229" s="53">
        <v>15.817</v>
      </c>
      <c r="F229" s="53">
        <v>7.8479999999999999</v>
      </c>
      <c r="G229" s="54">
        <v>101.54179408766566</v>
      </c>
    </row>
    <row r="230" spans="1:7" ht="12.95" customHeight="1" x14ac:dyDescent="0.2">
      <c r="A230" s="42" t="s">
        <v>240</v>
      </c>
      <c r="B230" s="53">
        <v>0</v>
      </c>
      <c r="C230" s="53">
        <v>0</v>
      </c>
      <c r="D230" s="54" t="s">
        <v>284</v>
      </c>
      <c r="E230" s="53">
        <v>3.45</v>
      </c>
      <c r="F230" s="53">
        <v>3.4340000000000002</v>
      </c>
      <c r="G230" s="54">
        <v>0.46592894583575628</v>
      </c>
    </row>
    <row r="231" spans="1:7" ht="12.95" customHeight="1" x14ac:dyDescent="0.2">
      <c r="A231" s="42" t="s">
        <v>269</v>
      </c>
      <c r="B231" s="53">
        <v>3.8180000000000001</v>
      </c>
      <c r="C231" s="53">
        <v>0</v>
      </c>
      <c r="D231" s="54" t="s">
        <v>284</v>
      </c>
      <c r="E231" s="53">
        <v>0</v>
      </c>
      <c r="F231" s="53">
        <v>0</v>
      </c>
      <c r="G231" s="54" t="s">
        <v>284</v>
      </c>
    </row>
    <row r="232" spans="1:7" ht="12.95" customHeight="1" x14ac:dyDescent="0.2">
      <c r="A232" s="42" t="s">
        <v>237</v>
      </c>
      <c r="B232" s="53">
        <v>121490.704</v>
      </c>
      <c r="C232" s="53">
        <v>83699.294999999998</v>
      </c>
      <c r="D232" s="54">
        <v>45.151406591895437</v>
      </c>
      <c r="E232" s="53">
        <v>106346.524</v>
      </c>
      <c r="F232" s="53">
        <v>194005.35500000001</v>
      </c>
      <c r="G232" s="54">
        <v>-45.183717222650891</v>
      </c>
    </row>
    <row r="233" spans="1:7" ht="12.95" customHeight="1" x14ac:dyDescent="0.2">
      <c r="A233" s="42" t="s">
        <v>233</v>
      </c>
      <c r="B233" s="53">
        <v>190.40299999999999</v>
      </c>
      <c r="C233" s="53">
        <v>345.54500000000002</v>
      </c>
      <c r="D233" s="54">
        <v>-44.897770189121537</v>
      </c>
      <c r="E233" s="53">
        <v>371.423</v>
      </c>
      <c r="F233" s="53">
        <v>555.55399999999997</v>
      </c>
      <c r="G233" s="54">
        <v>-33.143672802283845</v>
      </c>
    </row>
    <row r="234" spans="1:7" ht="12.95" customHeight="1" x14ac:dyDescent="0.2">
      <c r="A234" s="42" t="s">
        <v>231</v>
      </c>
      <c r="B234" s="53">
        <v>195833.82199999999</v>
      </c>
      <c r="C234" s="53">
        <v>198756.111</v>
      </c>
      <c r="D234" s="54">
        <v>-1.4702888808284342</v>
      </c>
      <c r="E234" s="53">
        <v>97533.542000000001</v>
      </c>
      <c r="F234" s="53">
        <v>169253.712</v>
      </c>
      <c r="G234" s="54">
        <v>-42.374355724617722</v>
      </c>
    </row>
    <row r="235" spans="1:7" ht="12.95" customHeight="1" x14ac:dyDescent="0.2">
      <c r="A235" s="42" t="s">
        <v>238</v>
      </c>
      <c r="B235" s="53">
        <v>0</v>
      </c>
      <c r="C235" s="53">
        <v>0</v>
      </c>
      <c r="D235" s="54" t="s">
        <v>284</v>
      </c>
      <c r="E235" s="53">
        <v>0.127</v>
      </c>
      <c r="F235" s="53">
        <v>0</v>
      </c>
      <c r="G235" s="54" t="s">
        <v>284</v>
      </c>
    </row>
    <row r="236" spans="1:7" ht="12.95" customHeight="1" x14ac:dyDescent="0.2">
      <c r="A236" s="42" t="s">
        <v>230</v>
      </c>
      <c r="B236" s="53">
        <v>98405.317999999999</v>
      </c>
      <c r="C236" s="53">
        <v>159375.90700000001</v>
      </c>
      <c r="D236" s="54">
        <v>-38.255838129912576</v>
      </c>
      <c r="E236" s="53">
        <v>677.67</v>
      </c>
      <c r="F236" s="53">
        <v>165.50200000000001</v>
      </c>
      <c r="G236" s="54">
        <v>309.4633297482809</v>
      </c>
    </row>
    <row r="237" spans="1:7" ht="12.95" customHeight="1" x14ac:dyDescent="0.2">
      <c r="A237" s="42" t="s">
        <v>278</v>
      </c>
      <c r="B237" s="53">
        <v>0.112</v>
      </c>
      <c r="C237" s="53">
        <v>0</v>
      </c>
      <c r="D237" s="54" t="s">
        <v>284</v>
      </c>
      <c r="E237" s="53">
        <v>0</v>
      </c>
      <c r="F237" s="53">
        <v>0</v>
      </c>
      <c r="G237" s="54" t="s">
        <v>284</v>
      </c>
    </row>
    <row r="238" spans="1:7" ht="12.95" customHeight="1" x14ac:dyDescent="0.2">
      <c r="A238" s="42" t="s">
        <v>232</v>
      </c>
      <c r="B238" s="53">
        <v>5.8360000000000003</v>
      </c>
      <c r="C238" s="53">
        <v>0</v>
      </c>
      <c r="D238" s="54" t="s">
        <v>284</v>
      </c>
      <c r="E238" s="53">
        <v>0.93600000000000005</v>
      </c>
      <c r="F238" s="53">
        <v>0</v>
      </c>
      <c r="G238" s="54" t="s">
        <v>284</v>
      </c>
    </row>
    <row r="239" spans="1:7" ht="12.95" customHeight="1" x14ac:dyDescent="0.2">
      <c r="A239" s="42" t="s">
        <v>270</v>
      </c>
      <c r="B239" s="53">
        <v>0</v>
      </c>
      <c r="C239" s="53">
        <v>0</v>
      </c>
      <c r="D239" s="54" t="s">
        <v>284</v>
      </c>
      <c r="E239" s="53">
        <v>7089.9790000000003</v>
      </c>
      <c r="F239" s="53">
        <v>0</v>
      </c>
      <c r="G239" s="54" t="s">
        <v>284</v>
      </c>
    </row>
    <row r="240" spans="1:7" ht="12.95" customHeight="1" x14ac:dyDescent="0.2">
      <c r="A240" s="42" t="s">
        <v>235</v>
      </c>
      <c r="B240" s="53">
        <v>0</v>
      </c>
      <c r="C240" s="53">
        <v>0</v>
      </c>
      <c r="D240" s="54" t="s">
        <v>284</v>
      </c>
      <c r="E240" s="53">
        <v>0</v>
      </c>
      <c r="F240" s="53">
        <v>1.6419999999999999</v>
      </c>
      <c r="G240" s="54" t="s">
        <v>284</v>
      </c>
    </row>
    <row r="241" spans="1:7" ht="12.95" customHeight="1" x14ac:dyDescent="0.2">
      <c r="A241" s="41"/>
      <c r="B241" s="51"/>
      <c r="C241" s="51"/>
      <c r="D241" s="51"/>
      <c r="E241" s="51"/>
      <c r="F241" s="51"/>
      <c r="G241" s="51"/>
    </row>
    <row r="242" spans="1:7" ht="22.5" x14ac:dyDescent="0.2">
      <c r="A242" s="44" t="s">
        <v>245</v>
      </c>
      <c r="B242" s="53">
        <v>84978.679000000004</v>
      </c>
      <c r="C242" s="53">
        <v>55598.442000000003</v>
      </c>
      <c r="D242" s="54">
        <v>52.843633639949843</v>
      </c>
      <c r="E242" s="53">
        <v>2343173.3149999999</v>
      </c>
      <c r="F242" s="53">
        <v>2331988.1060000001</v>
      </c>
      <c r="G242" s="54">
        <v>0.479642626444857</v>
      </c>
    </row>
    <row r="243" spans="1:7" ht="12.95" customHeight="1" x14ac:dyDescent="0.2">
      <c r="A243" s="45" t="s">
        <v>23</v>
      </c>
      <c r="B243" s="55">
        <v>74046518.835999995</v>
      </c>
      <c r="C243" s="56">
        <v>75477097.028999999</v>
      </c>
      <c r="D243" s="57">
        <v>-1.8953805184774666</v>
      </c>
      <c r="E243" s="56">
        <v>55797688.489</v>
      </c>
      <c r="F243" s="56">
        <v>56165628.997000001</v>
      </c>
      <c r="G243" s="57">
        <v>-0.65509906070785462</v>
      </c>
    </row>
    <row r="244" spans="1:7" ht="9.9499999999999993" customHeight="1" x14ac:dyDescent="0.2">
      <c r="A244" s="46"/>
      <c r="B244" s="47"/>
      <c r="C244" s="47"/>
      <c r="D244" s="47"/>
      <c r="E244" s="47"/>
      <c r="F244" s="47"/>
      <c r="G244" s="47"/>
    </row>
    <row r="245" spans="1:7" ht="30.75" customHeight="1" x14ac:dyDescent="0.2">
      <c r="A245" s="78" t="s">
        <v>251</v>
      </c>
      <c r="B245" s="78"/>
      <c r="C245" s="78"/>
      <c r="D245" s="78"/>
      <c r="E245" s="78"/>
      <c r="F245" s="78"/>
      <c r="G245" s="78"/>
    </row>
    <row r="246" spans="1:7" ht="24.95" customHeight="1" x14ac:dyDescent="0.2">
      <c r="A246" s="78" t="s">
        <v>294</v>
      </c>
      <c r="B246" s="78"/>
      <c r="C246" s="78"/>
      <c r="D246" s="78"/>
      <c r="E246" s="78"/>
      <c r="F246" s="78"/>
      <c r="G246" s="78"/>
    </row>
    <row r="247" spans="1:7" x14ac:dyDescent="0.2">
      <c r="A247" s="48" t="s">
        <v>252</v>
      </c>
    </row>
    <row r="248" spans="1:7" x14ac:dyDescent="0.2">
      <c r="A248" s="35" t="s">
        <v>253</v>
      </c>
      <c r="B248" s="35"/>
      <c r="C248" s="35"/>
      <c r="D248" s="35"/>
      <c r="E248" s="35"/>
      <c r="F248" s="35"/>
      <c r="G248" s="35"/>
    </row>
    <row r="249" spans="1:7" x14ac:dyDescent="0.2">
      <c r="A249" s="79" t="s">
        <v>254</v>
      </c>
      <c r="B249" s="79"/>
      <c r="C249" s="79"/>
      <c r="D249" s="79"/>
      <c r="E249" s="79"/>
      <c r="F249" s="79"/>
      <c r="G249" s="79"/>
    </row>
  </sheetData>
  <sortState ref="A214:G230">
    <sortCondition ref="A214"/>
  </sortState>
  <mergeCells count="11">
    <mergeCell ref="A246:G246"/>
    <mergeCell ref="A249:G249"/>
    <mergeCell ref="A1:G1"/>
    <mergeCell ref="A3:A5"/>
    <mergeCell ref="E3:G3"/>
    <mergeCell ref="G4:G5"/>
    <mergeCell ref="B3:D3"/>
    <mergeCell ref="B5:C5"/>
    <mergeCell ref="D4:D5"/>
    <mergeCell ref="E5:F5"/>
    <mergeCell ref="A245:G245"/>
  </mergeCells>
  <conditionalFormatting sqref="A6:G243">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 1 / G III 3 - j 24 HH</oddFooter>
  </headerFooter>
  <rowBreaks count="4" manualBreakCount="4">
    <brk id="60" max="16383" man="1"/>
    <brk id="112" max="16383" man="1"/>
    <brk id="162" max="16383" man="1"/>
    <brk id="214"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
  <sheetViews>
    <sheetView view="pageLayout" zoomScaleNormal="100" workbookViewId="0">
      <selection sqref="A1:G1"/>
    </sheetView>
  </sheetViews>
  <sheetFormatPr baseColWidth="10" defaultColWidth="10.875" defaultRowHeight="14.25" x14ac:dyDescent="0.2"/>
  <cols>
    <col min="1" max="7" width="11.875" customWidth="1"/>
  </cols>
  <sheetData>
    <row r="1" spans="1:7" x14ac:dyDescent="0.2">
      <c r="A1" s="92" t="s">
        <v>299</v>
      </c>
      <c r="B1" s="93"/>
      <c r="C1" s="93"/>
      <c r="D1" s="93"/>
      <c r="E1" s="93"/>
      <c r="F1" s="93"/>
      <c r="G1" s="93"/>
    </row>
    <row r="2" spans="1:7" x14ac:dyDescent="0.2">
      <c r="A2" s="94"/>
      <c r="B2" s="93"/>
      <c r="C2" s="93"/>
      <c r="D2" s="93"/>
      <c r="E2" s="93"/>
      <c r="F2" s="93"/>
      <c r="G2" s="93"/>
    </row>
  </sheetData>
  <mergeCells count="2">
    <mergeCell ref="A1:G1"/>
    <mergeCell ref="A2:G2"/>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 1 / G III 3 - j 24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64AAC8"/>
  </sheetPr>
  <dimension ref="A1:Z34"/>
  <sheetViews>
    <sheetView zoomScaleNormal="100" workbookViewId="0"/>
  </sheetViews>
  <sheetFormatPr baseColWidth="10" defaultRowHeight="14.25" x14ac:dyDescent="0.2"/>
  <cols>
    <col min="1" max="1" width="18.625" customWidth="1"/>
    <col min="2" max="2" width="11" customWidth="1"/>
    <col min="7" max="26" width="2" customWidth="1"/>
  </cols>
  <sheetData>
    <row r="1" spans="1:26" x14ac:dyDescent="0.2">
      <c r="A1" s="25" t="s">
        <v>255</v>
      </c>
      <c r="B1" s="8"/>
      <c r="C1" s="8"/>
      <c r="D1" s="8"/>
      <c r="E1" s="8"/>
      <c r="F1" s="8"/>
      <c r="G1" s="9"/>
      <c r="H1" s="9"/>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95" t="s">
        <v>61</v>
      </c>
      <c r="B3" s="98" t="s">
        <v>285</v>
      </c>
      <c r="C3" s="99"/>
      <c r="D3" s="100"/>
      <c r="E3" s="100"/>
      <c r="F3" s="10"/>
      <c r="G3" s="10"/>
      <c r="H3" s="10"/>
      <c r="I3" s="10"/>
      <c r="J3" s="10"/>
      <c r="K3" s="10"/>
      <c r="L3" s="10"/>
      <c r="M3" s="10"/>
      <c r="N3" s="10"/>
      <c r="O3" s="10"/>
      <c r="P3" s="12"/>
      <c r="Q3" s="12"/>
      <c r="R3" s="13"/>
      <c r="S3" s="13"/>
      <c r="T3" s="13"/>
      <c r="U3" s="13"/>
      <c r="V3" s="13"/>
      <c r="W3" s="13"/>
      <c r="X3" s="13"/>
      <c r="Y3" s="13"/>
      <c r="Z3" s="13"/>
    </row>
    <row r="4" spans="1:26" x14ac:dyDescent="0.2">
      <c r="A4" s="96"/>
      <c r="B4" s="101"/>
      <c r="C4" s="102"/>
      <c r="D4" s="103"/>
      <c r="E4" s="103"/>
      <c r="F4" s="10"/>
      <c r="G4" s="10"/>
      <c r="H4" s="10"/>
      <c r="I4" s="10"/>
      <c r="J4" s="10"/>
      <c r="K4" s="10"/>
      <c r="L4" s="10"/>
      <c r="M4" s="10"/>
      <c r="N4" s="10"/>
      <c r="O4" s="10"/>
      <c r="P4" s="12"/>
      <c r="Q4" s="12"/>
      <c r="R4" s="13"/>
      <c r="S4" s="13"/>
      <c r="T4" s="13"/>
      <c r="U4" s="13"/>
      <c r="V4" s="13"/>
      <c r="W4" s="13"/>
      <c r="X4" s="13"/>
      <c r="Y4" s="13"/>
      <c r="Z4" s="13"/>
    </row>
    <row r="5" spans="1:26" x14ac:dyDescent="0.2">
      <c r="A5" s="96"/>
      <c r="B5" s="98"/>
      <c r="C5" s="104"/>
      <c r="D5" s="100"/>
      <c r="E5" s="100"/>
      <c r="F5" s="10"/>
      <c r="G5" s="10"/>
      <c r="H5" s="10"/>
      <c r="I5" s="10"/>
      <c r="J5" s="10"/>
      <c r="K5" s="10"/>
      <c r="L5" s="10"/>
      <c r="M5" s="10"/>
      <c r="N5" s="10"/>
      <c r="O5" s="10"/>
      <c r="P5" s="10"/>
      <c r="Q5" s="10"/>
      <c r="R5" s="10"/>
      <c r="S5" s="10"/>
      <c r="T5" s="10"/>
      <c r="U5" s="10"/>
      <c r="V5" s="10"/>
      <c r="W5" s="10"/>
      <c r="X5" s="10"/>
      <c r="Y5" s="10"/>
      <c r="Z5" s="13"/>
    </row>
    <row r="6" spans="1:26" x14ac:dyDescent="0.2">
      <c r="A6" s="97"/>
      <c r="B6" s="105"/>
      <c r="C6" s="100"/>
      <c r="D6" s="100"/>
      <c r="E6" s="100"/>
      <c r="F6" s="10"/>
      <c r="G6" s="10"/>
      <c r="H6" s="10"/>
      <c r="I6" s="10"/>
      <c r="J6" s="10"/>
      <c r="K6" s="10"/>
      <c r="L6" s="10"/>
      <c r="M6" s="10"/>
      <c r="N6" s="10"/>
      <c r="O6" s="10"/>
      <c r="P6" s="10"/>
      <c r="Q6" s="10"/>
      <c r="R6" s="10"/>
      <c r="S6" s="10"/>
      <c r="T6" s="10"/>
      <c r="U6" s="10"/>
      <c r="V6" s="10"/>
      <c r="W6" s="10"/>
      <c r="X6" s="10"/>
      <c r="Y6" s="10"/>
      <c r="Z6" s="13"/>
    </row>
    <row r="7" spans="1:26" x14ac:dyDescent="0.2">
      <c r="A7" s="14"/>
      <c r="B7" s="15"/>
      <c r="C7" s="15"/>
      <c r="D7" s="15"/>
      <c r="E7" s="15"/>
      <c r="F7" s="10"/>
      <c r="G7" s="10"/>
      <c r="H7" s="10"/>
      <c r="I7" s="10"/>
      <c r="J7" s="10"/>
      <c r="K7" s="10"/>
      <c r="L7" s="10"/>
      <c r="M7" s="10"/>
      <c r="N7" s="10"/>
      <c r="O7" s="10"/>
      <c r="P7" s="10"/>
      <c r="Q7" s="10"/>
      <c r="R7" s="10"/>
      <c r="S7" s="10"/>
      <c r="T7" s="10"/>
      <c r="U7" s="10"/>
      <c r="V7" s="10"/>
      <c r="W7" s="10"/>
      <c r="X7" s="10"/>
      <c r="Y7" s="10"/>
      <c r="Z7" s="13"/>
    </row>
    <row r="8" spans="1:26" x14ac:dyDescent="0.2">
      <c r="A8" s="14"/>
      <c r="B8" s="36" t="s">
        <v>248</v>
      </c>
      <c r="C8" s="36" t="s">
        <v>248</v>
      </c>
      <c r="D8" s="36" t="s">
        <v>247</v>
      </c>
      <c r="E8" s="36" t="s">
        <v>247</v>
      </c>
      <c r="F8" s="10"/>
      <c r="G8" s="10"/>
      <c r="H8" s="10"/>
      <c r="I8" s="10"/>
      <c r="J8" s="10"/>
      <c r="K8" s="10"/>
      <c r="L8" s="10"/>
      <c r="M8" s="10"/>
      <c r="N8" s="10"/>
      <c r="O8" s="10"/>
      <c r="P8" s="10"/>
      <c r="Q8" s="10"/>
      <c r="R8" s="10"/>
      <c r="S8" s="10"/>
      <c r="T8" s="10"/>
      <c r="U8" s="10"/>
      <c r="V8" s="10"/>
      <c r="W8" s="10"/>
      <c r="X8" s="10"/>
      <c r="Y8" s="10"/>
      <c r="Z8" s="13"/>
    </row>
    <row r="9" spans="1:26" x14ac:dyDescent="0.2">
      <c r="A9" s="16" t="s">
        <v>23</v>
      </c>
      <c r="B9" s="59">
        <v>55797.688489</v>
      </c>
      <c r="C9" s="37"/>
      <c r="D9" s="59">
        <v>74046.518836000003</v>
      </c>
      <c r="E9" s="37"/>
      <c r="F9" s="10"/>
      <c r="G9" s="10"/>
      <c r="H9" s="10"/>
      <c r="I9" s="10"/>
      <c r="J9" s="10"/>
      <c r="K9" s="10"/>
      <c r="L9" s="10"/>
      <c r="M9" s="10"/>
      <c r="N9" s="10"/>
      <c r="O9" s="10"/>
      <c r="P9" s="10"/>
      <c r="Q9" s="10"/>
      <c r="R9" s="10"/>
      <c r="S9" s="10"/>
      <c r="T9" s="10"/>
      <c r="U9" s="10"/>
      <c r="V9" s="10"/>
      <c r="W9" s="10"/>
      <c r="X9" s="10"/>
      <c r="Y9" s="10"/>
      <c r="Z9" s="13"/>
    </row>
    <row r="10" spans="1:26" x14ac:dyDescent="0.2">
      <c r="A10" s="17"/>
      <c r="B10" s="18">
        <v>2024</v>
      </c>
      <c r="C10" s="18">
        <v>2024</v>
      </c>
      <c r="D10" s="18">
        <v>2024</v>
      </c>
      <c r="E10" s="18">
        <v>2024</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17" t="s">
        <v>286</v>
      </c>
      <c r="B11" s="58">
        <v>5601.8385779999999</v>
      </c>
      <c r="C11" s="60">
        <f t="shared" ref="C11:C30" si="0">IF(B$9&gt;0,B11/B$9*100,0)</f>
        <v>10.039553124327634</v>
      </c>
      <c r="D11" s="61">
        <v>10797.418253</v>
      </c>
      <c r="E11" s="60">
        <f t="shared" ref="E11:E30" si="1">IF(D$9&gt;0,D11/D$9*100,0)</f>
        <v>14.58193906038227</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17" t="s">
        <v>287</v>
      </c>
      <c r="B12" s="58">
        <v>5124.1224419999999</v>
      </c>
      <c r="C12" s="62">
        <f t="shared" si="0"/>
        <v>9.1833955505346303</v>
      </c>
      <c r="D12" s="61">
        <v>2316.4378959999999</v>
      </c>
      <c r="E12" s="60">
        <f t="shared" si="1"/>
        <v>3.1283548942125177</v>
      </c>
      <c r="F12" s="10"/>
      <c r="G12" s="10"/>
      <c r="H12" s="10"/>
      <c r="I12" s="10"/>
      <c r="J12" s="10"/>
      <c r="K12" s="10"/>
      <c r="L12" s="10"/>
      <c r="M12" s="10"/>
      <c r="N12" s="10"/>
      <c r="O12" s="10"/>
      <c r="P12" s="10"/>
      <c r="Q12" s="10"/>
      <c r="R12" s="10"/>
      <c r="S12" s="10"/>
      <c r="T12" s="10"/>
      <c r="U12" s="10"/>
      <c r="V12" s="10"/>
      <c r="W12" s="10"/>
      <c r="X12" s="10"/>
      <c r="Y12" s="10"/>
      <c r="Z12" s="13"/>
    </row>
    <row r="13" spans="1:26" x14ac:dyDescent="0.2">
      <c r="A13" s="17" t="s">
        <v>84</v>
      </c>
      <c r="B13" s="58">
        <v>4596.1783249999999</v>
      </c>
      <c r="C13" s="62">
        <f t="shared" si="0"/>
        <v>8.2372199448837282</v>
      </c>
      <c r="D13" s="61">
        <v>5749.1909999999998</v>
      </c>
      <c r="E13" s="60">
        <f t="shared" si="1"/>
        <v>7.7642961348844031</v>
      </c>
      <c r="F13" s="10"/>
      <c r="G13" s="10"/>
      <c r="H13" s="10"/>
      <c r="I13" s="10"/>
      <c r="J13" s="10"/>
      <c r="K13" s="10"/>
      <c r="L13" s="10"/>
      <c r="M13" s="10"/>
      <c r="N13" s="10"/>
      <c r="O13" s="10"/>
      <c r="P13" s="10"/>
      <c r="Q13" s="10"/>
      <c r="R13" s="10"/>
      <c r="S13" s="10"/>
      <c r="T13" s="10"/>
      <c r="U13" s="10"/>
      <c r="V13" s="10"/>
      <c r="W13" s="10"/>
      <c r="X13" s="10"/>
      <c r="Y13" s="10"/>
      <c r="Z13" s="13"/>
    </row>
    <row r="14" spans="1:26" x14ac:dyDescent="0.2">
      <c r="A14" s="17" t="s">
        <v>288</v>
      </c>
      <c r="B14" s="58">
        <v>3199.1774799999998</v>
      </c>
      <c r="C14" s="62">
        <f t="shared" si="0"/>
        <v>5.7335304859997711</v>
      </c>
      <c r="D14" s="61">
        <v>8866.9111850000008</v>
      </c>
      <c r="E14" s="60">
        <f t="shared" si="1"/>
        <v>11.974784668322689</v>
      </c>
      <c r="F14" s="10"/>
      <c r="G14" s="10"/>
      <c r="H14" s="10"/>
      <c r="I14" s="10"/>
      <c r="J14" s="10"/>
      <c r="K14" s="10"/>
      <c r="L14" s="10"/>
      <c r="M14" s="10"/>
      <c r="N14" s="10"/>
      <c r="O14" s="10"/>
      <c r="P14" s="10"/>
      <c r="Q14" s="10"/>
      <c r="R14" s="10"/>
      <c r="S14" s="10"/>
      <c r="T14" s="10"/>
      <c r="U14" s="10"/>
      <c r="V14" s="10"/>
      <c r="W14" s="10"/>
      <c r="X14" s="10"/>
      <c r="Y14" s="10"/>
      <c r="Z14" s="13"/>
    </row>
    <row r="15" spans="1:26" x14ac:dyDescent="0.2">
      <c r="A15" s="17" t="s">
        <v>27</v>
      </c>
      <c r="B15" s="58">
        <v>3022.7162840000001</v>
      </c>
      <c r="C15" s="62">
        <f t="shared" si="0"/>
        <v>5.4172786827825332</v>
      </c>
      <c r="D15" s="61">
        <v>4819.4537570000002</v>
      </c>
      <c r="E15" s="60">
        <f t="shared" si="1"/>
        <v>6.5086837744178645</v>
      </c>
      <c r="F15" s="10"/>
      <c r="G15" s="10"/>
      <c r="H15" s="10"/>
      <c r="I15" s="10"/>
      <c r="J15" s="10"/>
      <c r="K15" s="10"/>
      <c r="L15" s="10"/>
      <c r="M15" s="10"/>
      <c r="N15" s="10"/>
      <c r="O15" s="10"/>
      <c r="P15" s="10"/>
      <c r="Q15" s="10"/>
      <c r="R15" s="10"/>
      <c r="S15" s="10"/>
      <c r="T15" s="10"/>
      <c r="U15" s="10"/>
      <c r="V15" s="10"/>
      <c r="W15" s="10"/>
      <c r="X15" s="10"/>
      <c r="Y15" s="10"/>
      <c r="Z15" s="13"/>
    </row>
    <row r="16" spans="1:26" x14ac:dyDescent="0.2">
      <c r="A16" s="17" t="s">
        <v>209</v>
      </c>
      <c r="B16" s="58">
        <v>2778.441386</v>
      </c>
      <c r="C16" s="62">
        <f t="shared" si="0"/>
        <v>4.9794919130883786</v>
      </c>
      <c r="D16" s="61">
        <v>1320.274862</v>
      </c>
      <c r="E16" s="60">
        <f t="shared" si="1"/>
        <v>1.7830343448341932</v>
      </c>
      <c r="F16" s="10"/>
      <c r="G16" s="10"/>
      <c r="H16" s="10"/>
      <c r="I16" s="10"/>
      <c r="J16" s="10"/>
      <c r="K16" s="10"/>
      <c r="L16" s="10"/>
      <c r="M16" s="10"/>
      <c r="N16" s="10"/>
      <c r="O16" s="10"/>
      <c r="P16" s="10"/>
      <c r="Q16" s="10"/>
      <c r="R16" s="10"/>
      <c r="S16" s="10"/>
      <c r="T16" s="10"/>
      <c r="U16" s="10"/>
      <c r="V16" s="10"/>
      <c r="W16" s="10"/>
      <c r="X16" s="10"/>
      <c r="Y16" s="10"/>
      <c r="Z16" s="13"/>
    </row>
    <row r="17" spans="1:26" x14ac:dyDescent="0.2">
      <c r="A17" s="17" t="s">
        <v>289</v>
      </c>
      <c r="B17" s="58">
        <v>2343.0338339999998</v>
      </c>
      <c r="C17" s="62">
        <f t="shared" si="0"/>
        <v>4.1991593154650255</v>
      </c>
      <c r="D17" s="61">
        <v>0</v>
      </c>
      <c r="E17" s="60">
        <f t="shared" si="1"/>
        <v>0</v>
      </c>
      <c r="F17" s="10"/>
      <c r="G17" s="10"/>
      <c r="H17" s="10"/>
      <c r="I17" s="10"/>
      <c r="J17" s="10"/>
      <c r="K17" s="10"/>
      <c r="L17" s="10"/>
      <c r="M17" s="10"/>
      <c r="N17" s="10"/>
      <c r="O17" s="10"/>
      <c r="P17" s="10"/>
      <c r="Q17" s="10"/>
      <c r="R17" s="10"/>
      <c r="S17" s="10"/>
      <c r="T17" s="10"/>
      <c r="U17" s="10"/>
      <c r="V17" s="10"/>
      <c r="W17" s="10"/>
      <c r="X17" s="10"/>
      <c r="Y17" s="10"/>
      <c r="Z17" s="13"/>
    </row>
    <row r="18" spans="1:26" x14ac:dyDescent="0.2">
      <c r="A18" s="17" t="s">
        <v>47</v>
      </c>
      <c r="B18" s="58">
        <v>2292.9980329999999</v>
      </c>
      <c r="C18" s="62">
        <f t="shared" si="0"/>
        <v>4.1094857064769688</v>
      </c>
      <c r="D18" s="61">
        <v>525.74720100000002</v>
      </c>
      <c r="E18" s="60">
        <f t="shared" si="1"/>
        <v>0.71002284680585381</v>
      </c>
      <c r="F18" s="10"/>
      <c r="G18" s="10"/>
      <c r="H18" s="10"/>
      <c r="I18" s="10"/>
      <c r="J18" s="10"/>
      <c r="K18" s="10"/>
      <c r="L18" s="10"/>
      <c r="M18" s="10"/>
      <c r="N18" s="10"/>
      <c r="O18" s="10"/>
      <c r="P18" s="10"/>
      <c r="Q18" s="10"/>
      <c r="R18" s="10"/>
      <c r="S18" s="10"/>
      <c r="T18" s="10"/>
      <c r="U18" s="10"/>
      <c r="V18" s="10"/>
      <c r="W18" s="10"/>
      <c r="X18" s="10"/>
      <c r="Y18" s="10"/>
      <c r="Z18" s="13"/>
    </row>
    <row r="19" spans="1:26" x14ac:dyDescent="0.2">
      <c r="A19" s="17" t="s">
        <v>41</v>
      </c>
      <c r="B19" s="58">
        <v>2182.1011659999999</v>
      </c>
      <c r="C19" s="62">
        <f t="shared" si="0"/>
        <v>3.9107375683316721</v>
      </c>
      <c r="D19" s="61">
        <v>2649.1440779999998</v>
      </c>
      <c r="E19" s="60">
        <f t="shared" si="1"/>
        <v>3.5776753852093806</v>
      </c>
      <c r="F19" s="10"/>
      <c r="G19" s="10"/>
      <c r="H19" s="10"/>
      <c r="I19" s="10"/>
      <c r="J19" s="10"/>
      <c r="K19" s="10"/>
      <c r="L19" s="10"/>
      <c r="M19" s="10"/>
      <c r="N19" s="10"/>
      <c r="O19" s="10"/>
      <c r="P19" s="10"/>
      <c r="Q19" s="10"/>
      <c r="R19" s="10"/>
      <c r="S19" s="10"/>
      <c r="T19" s="10"/>
      <c r="U19" s="10"/>
      <c r="V19" s="10"/>
      <c r="W19" s="10"/>
      <c r="X19" s="10"/>
      <c r="Y19" s="10"/>
      <c r="Z19" s="13"/>
    </row>
    <row r="20" spans="1:26" x14ac:dyDescent="0.2">
      <c r="A20" s="17" t="s">
        <v>52</v>
      </c>
      <c r="B20" s="58">
        <v>1877.845266</v>
      </c>
      <c r="C20" s="62">
        <f t="shared" si="0"/>
        <v>3.3654535104446124</v>
      </c>
      <c r="D20" s="61">
        <v>1362.026836</v>
      </c>
      <c r="E20" s="60">
        <f t="shared" si="1"/>
        <v>1.8394204851367144</v>
      </c>
      <c r="F20" s="10"/>
      <c r="G20" s="10"/>
      <c r="H20" s="10"/>
      <c r="I20" s="10"/>
      <c r="J20" s="10"/>
      <c r="K20" s="10"/>
      <c r="L20" s="10"/>
      <c r="M20" s="10"/>
      <c r="N20" s="10"/>
      <c r="O20" s="10"/>
      <c r="P20" s="10"/>
      <c r="Q20" s="10"/>
      <c r="R20" s="10"/>
      <c r="S20" s="10"/>
      <c r="T20" s="10"/>
      <c r="U20" s="10"/>
      <c r="V20" s="10"/>
      <c r="W20" s="10"/>
      <c r="X20" s="10"/>
      <c r="Y20" s="10"/>
      <c r="Z20" s="13"/>
    </row>
    <row r="21" spans="1:26" x14ac:dyDescent="0.2">
      <c r="A21" s="17" t="s">
        <v>290</v>
      </c>
      <c r="B21" s="58">
        <v>1747.05063</v>
      </c>
      <c r="C21" s="62">
        <f t="shared" si="0"/>
        <v>3.1310448108337225</v>
      </c>
      <c r="D21" s="61">
        <v>1272.7262559999999</v>
      </c>
      <c r="E21" s="60">
        <f t="shared" si="1"/>
        <v>1.7188198392133254</v>
      </c>
      <c r="F21" s="10"/>
      <c r="G21" s="10"/>
      <c r="H21" s="10"/>
      <c r="I21" s="10"/>
      <c r="J21" s="10"/>
      <c r="K21" s="10"/>
      <c r="L21" s="10"/>
      <c r="M21" s="10"/>
      <c r="N21" s="10"/>
      <c r="O21" s="10"/>
      <c r="P21" s="10"/>
      <c r="Q21" s="10"/>
      <c r="R21" s="10"/>
      <c r="S21" s="10"/>
      <c r="T21" s="10"/>
      <c r="U21" s="10"/>
      <c r="V21" s="10"/>
      <c r="W21" s="10"/>
      <c r="X21" s="10"/>
      <c r="Y21" s="10"/>
      <c r="Z21" s="13"/>
    </row>
    <row r="22" spans="1:26" x14ac:dyDescent="0.2">
      <c r="A22" s="17" t="s">
        <v>28</v>
      </c>
      <c r="B22" s="58">
        <v>1678.936833</v>
      </c>
      <c r="C22" s="62">
        <f t="shared" si="0"/>
        <v>3.0089720174178667</v>
      </c>
      <c r="D22" s="61">
        <v>1853.9915109999999</v>
      </c>
      <c r="E22" s="60">
        <f t="shared" si="1"/>
        <v>2.5038199501400795</v>
      </c>
      <c r="F22" s="10"/>
      <c r="G22" s="10"/>
      <c r="H22" s="10"/>
      <c r="I22" s="10"/>
      <c r="J22" s="10"/>
      <c r="K22" s="10"/>
      <c r="L22" s="10"/>
      <c r="M22" s="10"/>
      <c r="N22" s="10"/>
      <c r="O22" s="10"/>
      <c r="P22" s="10"/>
      <c r="Q22" s="10"/>
      <c r="R22" s="10"/>
      <c r="S22" s="10"/>
      <c r="T22" s="10"/>
      <c r="U22" s="10"/>
      <c r="V22" s="10"/>
      <c r="W22" s="10"/>
      <c r="X22" s="10"/>
      <c r="Y22" s="10"/>
      <c r="Z22" s="13"/>
    </row>
    <row r="23" spans="1:26" x14ac:dyDescent="0.2">
      <c r="A23" s="17" t="s">
        <v>25</v>
      </c>
      <c r="B23" s="58">
        <v>1439.0273609999999</v>
      </c>
      <c r="C23" s="62">
        <f t="shared" si="0"/>
        <v>2.5790089159046277</v>
      </c>
      <c r="D23" s="61">
        <v>2609.3645240000001</v>
      </c>
      <c r="E23" s="60">
        <f t="shared" si="1"/>
        <v>3.5239530028133839</v>
      </c>
      <c r="F23" s="10"/>
      <c r="G23" s="10"/>
      <c r="H23" s="10"/>
      <c r="I23" s="10"/>
      <c r="J23" s="10"/>
      <c r="K23" s="10"/>
      <c r="L23" s="10"/>
      <c r="M23" s="10"/>
      <c r="N23" s="10"/>
      <c r="O23" s="10"/>
      <c r="P23" s="10"/>
      <c r="Q23" s="10"/>
      <c r="R23" s="10"/>
      <c r="S23" s="10"/>
      <c r="T23" s="10"/>
      <c r="U23" s="10"/>
      <c r="V23" s="10"/>
      <c r="W23" s="10"/>
      <c r="X23" s="10"/>
      <c r="Y23" s="10"/>
      <c r="Z23" s="13"/>
    </row>
    <row r="24" spans="1:26" x14ac:dyDescent="0.2">
      <c r="A24" s="17" t="s">
        <v>51</v>
      </c>
      <c r="B24" s="58">
        <v>966.70136600000001</v>
      </c>
      <c r="C24" s="62">
        <f t="shared" si="0"/>
        <v>1.7325114931787475</v>
      </c>
      <c r="D24" s="61">
        <v>615.12023099999999</v>
      </c>
      <c r="E24" s="60">
        <f t="shared" si="1"/>
        <v>0.8307213366267534</v>
      </c>
      <c r="F24" s="10"/>
      <c r="G24" s="10"/>
      <c r="H24" s="10"/>
      <c r="I24" s="10"/>
      <c r="J24" s="10"/>
      <c r="K24" s="10"/>
      <c r="L24" s="10"/>
      <c r="M24" s="10"/>
      <c r="N24" s="10"/>
      <c r="O24" s="10"/>
      <c r="P24" s="10"/>
      <c r="Q24" s="10"/>
      <c r="R24" s="10"/>
      <c r="S24" s="10"/>
      <c r="T24" s="10"/>
      <c r="U24" s="10"/>
      <c r="V24" s="10"/>
      <c r="W24" s="10"/>
      <c r="X24" s="10"/>
      <c r="Y24" s="10"/>
      <c r="Z24" s="13"/>
    </row>
    <row r="25" spans="1:26" x14ac:dyDescent="0.2">
      <c r="A25" s="17" t="s">
        <v>34</v>
      </c>
      <c r="B25" s="58">
        <v>954.62048700000003</v>
      </c>
      <c r="C25" s="62">
        <f t="shared" si="0"/>
        <v>1.7108602754900764</v>
      </c>
      <c r="D25" s="61">
        <v>822.25082499999996</v>
      </c>
      <c r="E25" s="60">
        <f t="shared" si="1"/>
        <v>1.1104516970218961</v>
      </c>
      <c r="F25" s="10"/>
      <c r="G25" s="10"/>
      <c r="H25" s="10"/>
      <c r="I25" s="10"/>
      <c r="J25" s="10"/>
      <c r="K25" s="10"/>
      <c r="L25" s="10"/>
      <c r="M25" s="10"/>
      <c r="N25" s="10"/>
      <c r="O25" s="10"/>
      <c r="P25" s="10"/>
      <c r="Q25" s="10"/>
      <c r="R25" s="10"/>
      <c r="S25" s="10"/>
      <c r="T25" s="10"/>
      <c r="U25" s="10"/>
      <c r="V25" s="10"/>
      <c r="W25" s="10"/>
      <c r="X25" s="10"/>
      <c r="Y25" s="10"/>
      <c r="Z25" s="13"/>
    </row>
    <row r="26" spans="1:26" x14ac:dyDescent="0.2">
      <c r="A26" s="17" t="s">
        <v>258</v>
      </c>
      <c r="B26" s="58">
        <v>920.37443199999996</v>
      </c>
      <c r="C26" s="62">
        <f t="shared" si="0"/>
        <v>1.6494848745955546</v>
      </c>
      <c r="D26" s="61">
        <v>426.89849199999998</v>
      </c>
      <c r="E26" s="60">
        <f t="shared" si="1"/>
        <v>0.57652742993293837</v>
      </c>
      <c r="F26" s="10"/>
      <c r="G26" s="10"/>
      <c r="H26" s="10"/>
      <c r="I26" s="10"/>
      <c r="J26" s="10"/>
      <c r="K26" s="10"/>
      <c r="L26" s="10"/>
      <c r="M26" s="10"/>
      <c r="N26" s="10"/>
      <c r="O26" s="10"/>
      <c r="P26" s="10"/>
      <c r="Q26" s="10"/>
      <c r="R26" s="10"/>
      <c r="S26" s="10"/>
      <c r="T26" s="10"/>
      <c r="U26" s="10"/>
      <c r="V26" s="10"/>
      <c r="W26" s="10"/>
      <c r="X26" s="10"/>
      <c r="Y26" s="10"/>
      <c r="Z26" s="13"/>
    </row>
    <row r="27" spans="1:26" x14ac:dyDescent="0.2">
      <c r="A27" s="17" t="s">
        <v>40</v>
      </c>
      <c r="B27" s="58">
        <v>796.55768999999998</v>
      </c>
      <c r="C27" s="62">
        <f t="shared" si="0"/>
        <v>1.4275818794125028</v>
      </c>
      <c r="D27" s="61">
        <v>744.93293000000006</v>
      </c>
      <c r="E27" s="60">
        <f t="shared" si="1"/>
        <v>1.0060336957229485</v>
      </c>
      <c r="F27" s="10"/>
      <c r="G27" s="10"/>
      <c r="H27" s="10"/>
      <c r="I27" s="10"/>
      <c r="J27" s="10"/>
      <c r="K27" s="10"/>
      <c r="L27" s="10"/>
      <c r="M27" s="10"/>
      <c r="N27" s="10"/>
      <c r="O27" s="10"/>
      <c r="P27" s="10"/>
      <c r="Q27" s="10"/>
      <c r="R27" s="10"/>
      <c r="S27" s="10"/>
      <c r="T27" s="10"/>
      <c r="U27" s="10"/>
      <c r="V27" s="10"/>
      <c r="W27" s="10"/>
      <c r="X27" s="10"/>
      <c r="Y27" s="10"/>
      <c r="Z27" s="13"/>
    </row>
    <row r="28" spans="1:26" x14ac:dyDescent="0.2">
      <c r="A28" s="17" t="s">
        <v>32</v>
      </c>
      <c r="B28" s="58">
        <v>758.65977899999996</v>
      </c>
      <c r="C28" s="62">
        <f t="shared" si="0"/>
        <v>1.3596616625965836</v>
      </c>
      <c r="D28" s="61">
        <v>1509.4975400000001</v>
      </c>
      <c r="E28" s="60">
        <f t="shared" si="1"/>
        <v>2.0385800220308417</v>
      </c>
      <c r="F28" s="10"/>
      <c r="G28" s="10"/>
      <c r="H28" s="10"/>
      <c r="I28" s="10"/>
      <c r="J28" s="10"/>
      <c r="K28" s="10"/>
      <c r="L28" s="10"/>
      <c r="M28" s="10"/>
      <c r="N28" s="10"/>
      <c r="O28" s="10"/>
      <c r="P28" s="10"/>
      <c r="Q28" s="10"/>
      <c r="R28" s="10"/>
      <c r="S28" s="10"/>
      <c r="T28" s="10"/>
      <c r="U28" s="10"/>
      <c r="V28" s="10"/>
      <c r="W28" s="10"/>
      <c r="X28" s="10"/>
      <c r="Y28" s="10"/>
      <c r="Z28" s="13"/>
    </row>
    <row r="29" spans="1:26" x14ac:dyDescent="0.2">
      <c r="A29" s="17" t="s">
        <v>182</v>
      </c>
      <c r="B29" s="58">
        <v>736.16054299999996</v>
      </c>
      <c r="C29" s="62">
        <f t="shared" si="0"/>
        <v>1.3193387807545598</v>
      </c>
      <c r="D29" s="61">
        <v>825.68546800000001</v>
      </c>
      <c r="E29" s="60">
        <f t="shared" si="1"/>
        <v>1.1150901905716162</v>
      </c>
      <c r="F29" s="10"/>
      <c r="G29" s="10"/>
      <c r="H29" s="10"/>
      <c r="I29" s="10"/>
      <c r="J29" s="10"/>
      <c r="K29" s="10"/>
      <c r="L29" s="10"/>
      <c r="M29" s="10"/>
      <c r="N29" s="10"/>
      <c r="O29" s="10"/>
      <c r="P29" s="10"/>
      <c r="Q29" s="10"/>
      <c r="R29" s="10"/>
      <c r="S29" s="10"/>
      <c r="T29" s="10"/>
      <c r="U29" s="10"/>
      <c r="V29" s="10"/>
      <c r="W29" s="10"/>
      <c r="X29" s="10"/>
      <c r="Y29" s="10"/>
      <c r="Z29" s="13"/>
    </row>
    <row r="30" spans="1:26" x14ac:dyDescent="0.2">
      <c r="A30" s="17" t="s">
        <v>218</v>
      </c>
      <c r="B30" s="58">
        <v>733.16536900000006</v>
      </c>
      <c r="C30" s="62">
        <f t="shared" si="0"/>
        <v>1.3139708630484521</v>
      </c>
      <c r="D30" s="61">
        <v>1301.90634</v>
      </c>
      <c r="E30" s="60">
        <f t="shared" si="1"/>
        <v>1.758227612135951</v>
      </c>
      <c r="F30" s="10"/>
      <c r="G30" s="10"/>
      <c r="H30" s="10"/>
      <c r="I30" s="10"/>
      <c r="J30" s="10"/>
      <c r="K30" s="10"/>
      <c r="L30" s="10"/>
      <c r="M30" s="10"/>
      <c r="N30" s="10"/>
      <c r="O30" s="10"/>
      <c r="P30" s="10"/>
      <c r="Q30" s="10"/>
      <c r="R30" s="10"/>
      <c r="S30" s="10"/>
      <c r="T30" s="10"/>
      <c r="U30" s="10"/>
      <c r="V30" s="10"/>
      <c r="W30" s="10"/>
      <c r="X30" s="10"/>
      <c r="Y30" s="10"/>
      <c r="Z30" s="13"/>
    </row>
    <row r="31" spans="1:26" x14ac:dyDescent="0.2">
      <c r="A31" s="13"/>
      <c r="B31" s="50"/>
      <c r="C31" s="50"/>
      <c r="D31" s="50"/>
      <c r="E31" s="50"/>
      <c r="F31" s="10"/>
      <c r="G31" s="10"/>
      <c r="H31" s="10"/>
      <c r="I31" s="10"/>
      <c r="J31" s="10"/>
      <c r="K31" s="10"/>
      <c r="L31" s="10"/>
      <c r="M31" s="10"/>
      <c r="N31" s="10"/>
      <c r="O31" s="10"/>
      <c r="P31" s="10"/>
      <c r="Q31" s="10"/>
      <c r="R31" s="10"/>
      <c r="S31" s="10"/>
      <c r="T31" s="10"/>
      <c r="U31" s="10"/>
      <c r="V31" s="10"/>
      <c r="W31" s="10"/>
      <c r="X31" s="10"/>
      <c r="Y31" s="10"/>
      <c r="Z31" s="13"/>
    </row>
    <row r="32" spans="1:26" x14ac:dyDescent="0.2">
      <c r="A32" s="17" t="s">
        <v>62</v>
      </c>
      <c r="B32" s="63">
        <f>B9-(SUM(B11:B30))</f>
        <v>12047.981205000004</v>
      </c>
      <c r="C32" s="64">
        <f>IF(B$9&gt;0,B32/B$9*100,0)</f>
        <v>21.592258624432358</v>
      </c>
      <c r="D32" s="63">
        <f>D9-(SUM(D11:D30))</f>
        <v>23657.539651000006</v>
      </c>
      <c r="E32" s="64">
        <f>IF(D$9&gt;0,D32/D$9*100,0)</f>
        <v>31.949563629584382</v>
      </c>
      <c r="F32" s="10"/>
      <c r="G32" s="10"/>
      <c r="H32" s="10"/>
      <c r="I32" s="10"/>
      <c r="J32" s="10"/>
      <c r="K32" s="10"/>
      <c r="L32" s="10"/>
      <c r="M32" s="10"/>
      <c r="N32" s="10"/>
      <c r="O32" s="10"/>
      <c r="P32" s="10"/>
      <c r="Q32" s="10"/>
      <c r="R32" s="10"/>
      <c r="S32" s="10"/>
      <c r="T32" s="10"/>
      <c r="U32" s="10"/>
      <c r="V32" s="10"/>
      <c r="W32" s="10"/>
      <c r="X32" s="10"/>
      <c r="Y32" s="10"/>
      <c r="Z32" s="13"/>
    </row>
    <row r="33" spans="2:26" x14ac:dyDescent="0.2">
      <c r="G33" s="10"/>
      <c r="H33" s="10"/>
      <c r="I33" s="10"/>
      <c r="J33" s="10"/>
      <c r="K33" s="10"/>
      <c r="L33" s="10"/>
      <c r="M33" s="10"/>
      <c r="N33" s="10"/>
      <c r="O33" s="10"/>
      <c r="P33" s="10"/>
      <c r="Q33" s="10"/>
      <c r="R33" s="10"/>
      <c r="S33" s="10"/>
      <c r="T33" s="10"/>
      <c r="U33" s="10"/>
      <c r="V33" s="10"/>
      <c r="W33" s="10"/>
      <c r="X33" s="10"/>
      <c r="Y33" s="10"/>
      <c r="Z33" s="13"/>
    </row>
    <row r="34" spans="2:26" x14ac:dyDescent="0.2">
      <c r="B34" s="5"/>
      <c r="C34" s="5"/>
      <c r="D34" s="5"/>
    </row>
  </sheetData>
  <mergeCells count="4">
    <mergeCell ref="A3:A6"/>
    <mergeCell ref="B3:E3"/>
    <mergeCell ref="B4:E4"/>
    <mergeCell ref="B5:E6"/>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 1 / G III 3 - j/24 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2</vt:i4>
      </vt:variant>
    </vt:vector>
  </HeadingPairs>
  <TitlesOfParts>
    <vt:vector size="7" baseType="lpstr">
      <vt:lpstr>V0_1</vt:lpstr>
      <vt:lpstr>V0_2</vt:lpstr>
      <vt:lpstr>T1_1</vt:lpstr>
      <vt:lpstr>TG2_1</vt:lpstr>
      <vt:lpstr>T2_1</vt:lpstr>
      <vt:lpstr>T1_1!Drucktitel</vt:lpstr>
      <vt:lpstr>T1_1!Print_Area</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2025-05-27T12:15:44Z</cp:lastPrinted>
  <dcterms:created xsi:type="dcterms:W3CDTF">2012-03-28T07:56:08Z</dcterms:created>
  <dcterms:modified xsi:type="dcterms:W3CDTF">2025-05-27T12:19:40Z</dcterms:modified>
  <cp:category>LIS-Bericht</cp:category>
</cp:coreProperties>
</file>