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II_3_vj_HH\"/>
    </mc:Choice>
  </mc:AlternateContent>
  <xr:revisionPtr revIDLastSave="0" documentId="13_ncr:1_{765F7239-8021-4D5E-85FC-EAC801DE4363}"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<sst xmlns="http://schemas.openxmlformats.org/spreadsheetml/2006/main" count="236" uniqueCount="183">
  <si>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</si>
  <si>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</si>
  <si>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</si>
  <si>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</si>
  <si>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</si>
  <si>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</si>
  <si>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</si>
  <si>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</si>
  <si>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</si>
  <si>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</si>
  <si>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</si>
  <si>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</si>
  <si>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</si>
  <si>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</si>
  <si>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</si>
  <si>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</si>
  <si>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</si>
  <si>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</si>
  <si>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</si>
  <si>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</si>
  <si>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</si>
  <si>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</si>
  <si>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</si>
  <si>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</si>
  <si>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</si>
  <si>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</si>
  <si>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</si>
  <si>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</si>
  <si>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</si>
  <si>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</si>
  <si>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</si>
  <si>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</si>
  <si>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</si>
  <si>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</si>
  <si>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</si>
  <si>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</si>
  <si>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</si>
  <si>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</si>
  <si>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</si>
  <si>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</si>
  <si>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</si>
  <si>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</si>
  <si>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</si>
  <si>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</si>
  <si>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</si>
  <si>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</si>
  <si>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</si>
  <si>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</si>
  <si>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</si>
  <si>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</si>
  <si>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</si>
  <si>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</si>
  <si>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</si>
  <si>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</si>
  <si>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</si>
  <si>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</si>
  <si>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</si>
  <si>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</si>
  <si>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</si>
  <si>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</si>
  <si>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</si>
  <si>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</si>
  <si>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</si>
  <si>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</si>
  <si>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</si>
  <si>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</si>
  <si>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</si>
  <si>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</si>
  <si>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</si>
  <si>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</si>
  <si>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</si>
  <si>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</si>
  <si>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</si>
  <si>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</si>
  <si>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</si>
  <si>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</si>
  <si>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</si>
  <si>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</si>
  <si>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</si>
  <si>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</si>
  <si>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</si>
  <si>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</si>
  <si>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</si>
  <si>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</si>
  <si>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</si>
  <si>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</si>
  <si>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</si>
  <si>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</si>
  <si>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</si>
  <si>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</si>
  <si>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</si>
  <si>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</si>
  <si>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</si>
  <si>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</si>
  <si>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</si>
  <si>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</si>
  <si>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</si>
  <si>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</si>
  <si>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</si>
  <si>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</si>
  <si>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</si>
  <si>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</si>
  <si>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</si>
  <si>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</si>
  <si>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</si>
  <si>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</si>
  <si>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</si>
  <si>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</si>
  <si>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</si>
  <si>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</si>
  <si>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</si>
  <si>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</si>
  <si>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</si>
  <si>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</si>
  <si>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</si>
  <si>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</si>
  <si>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</si>
  <si>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</si>
  <si>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</si>
  <si>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</si>
  <si>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</si>
  <si>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</si>
  <si>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</si>
  <si>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</si>
  <si>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</si>
  <si>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</si>
  <si>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</si>
  <si>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</si>
  <si>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</si>
  <si>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</si>
  <si>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</si>
  <si>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</si>
  <si>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</si>
  <si>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</si>
  <si>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</si>
  <si>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</si>
  <si>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</si>
  <si>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</si>
  <si>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</si>
  <si>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</si>
  <si>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</si>
  <si>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</si>
  <si>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</si>
  <si>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</si>
  <si>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</si>
  <si>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</si>
  <si>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</si>
  <si>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</si>
  <si>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</si>
  <si>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</si>
  <si>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</si>
  <si>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</si>
  <si>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</si>
  <si>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</si>
  <si>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</si>
  <si>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</si>
  <si>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</si>
  <si>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</si>
  <si>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</si>
  <si>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</si>
  <si>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</si>
  <si>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4/24 HH</t>
  </si>
  <si>
    <t>4. Quartal 2024</t>
  </si>
  <si>
    <t>Januar - Dezember</t>
  </si>
  <si>
    <r>
      <t>2024</t>
    </r>
    <r>
      <rPr>
        <vertAlign val="superscript"/>
        <sz val="9"/>
        <rFont val="Arial"/>
        <family val="2"/>
      </rPr>
      <t>a</t>
    </r>
  </si>
  <si>
    <r>
      <t>2023</t>
    </r>
    <r>
      <rPr>
        <vertAlign val="superscript"/>
        <sz val="9"/>
        <rFont val="Arial"/>
        <family val="2"/>
      </rPr>
      <t>b</t>
    </r>
  </si>
  <si>
    <r>
      <t>2024</t>
    </r>
    <r>
      <rPr>
        <vertAlign val="superscript"/>
        <sz val="9"/>
        <color theme="1"/>
        <rFont val="Arial"/>
        <family val="2"/>
      </rPr>
      <t>a</t>
    </r>
  </si>
  <si>
    <r>
      <t>2023</t>
    </r>
    <r>
      <rPr>
        <vertAlign val="superscript"/>
        <sz val="9"/>
        <color theme="1"/>
        <rFont val="Arial"/>
        <family val="2"/>
      </rPr>
      <t>b</t>
    </r>
  </si>
  <si>
    <t>der Monate Januar bis Dezember</t>
  </si>
  <si>
    <t>2. Einfuhr des Landes Hamburg 2022 bis 2024 im Monatsvergleich</t>
  </si>
  <si>
    <t>Januar - Dezember 2024</t>
  </si>
  <si>
    <t>Verein.Staaten (USA)</t>
  </si>
  <si>
    <t>China, Volksrepublik</t>
  </si>
  <si>
    <t>Frankreich</t>
  </si>
  <si>
    <t>Vereinigt.Königreich</t>
  </si>
  <si>
    <t>Bangladesch</t>
  </si>
  <si>
    <t>Korea, Republik</t>
  </si>
  <si>
    <t>Indien</t>
  </si>
  <si>
    <t xml:space="preserve">2. Einfuhr des Landes Hamburg in 2022 bis 2024 </t>
  </si>
  <si>
    <t>China, einschl. Hongkong</t>
  </si>
  <si>
    <t>Herausgegeben am: 4. April 2025</t>
  </si>
  <si>
    <r>
      <t>Veränderung</t>
    </r>
    <r>
      <rPr>
        <vertAlign val="superscript"/>
        <sz val="9"/>
        <color theme="1"/>
        <rFont val="Arial"/>
        <family val="2"/>
      </rPr>
      <t>2</t>
    </r>
    <r>
      <rPr>
        <sz val="9"/>
        <color theme="1"/>
        <rFont val="Arial"/>
        <family val="2"/>
      </rPr>
      <t xml:space="preserve"> 
in %</t>
    </r>
  </si>
  <si>
    <t xml:space="preserve">© Statistisches Amt für Hamburg und Schleswig-Holstein, Hamburg 2025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</si>
</sst>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1" x14ac:knownFonts="1">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7">
    <xf numFmtId="0" fontId="0" fillId="0" borderId="0"/>
    <xf numFmtId="0" fontId="18" fillId="0" borderId="0"/>
    <xf numFmtId="166" fontId="8" fillId="0" borderId="0" applyFont="0" applyFill="0" applyBorder="0" applyAlignment="0" applyProtection="0"/>
    <xf numFmtId="0" fontId="19" fillId="0" borderId="0"/>
    <xf numFmtId="0" fontId="24" fillId="0" borderId="0" applyNumberFormat="0" applyFill="0" applyBorder="0" applyAlignment="0" applyProtection="0"/>
    <xf numFmtId="0" fontId="1" fillId="0" borderId="0"/>
    <xf numFmtId="43" fontId="30" fillId="0" borderId="0" applyFont="0" applyFill="0" applyBorder="0" applyAlignment="0" applyProtection="0"/>
  </cellStyleXfs>
  <cellXfs count="154">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3"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9" fillId="0" borderId="0" xfId="0" applyFont="1" applyFill="1" applyAlignment="1">
      <alignment horizontal="centerContinuous" vertical="center"/>
    </xf>
    <xf numFmtId="0" fontId="2" fillId="0" borderId="0" xfId="0" applyFont="1" applyFill="1" applyAlignment="1">
      <alignment horizontal="centerContinuous" vertical="center"/>
    </xf>
    <xf numFmtId="0" fontId="2" fillId="0" borderId="0" xfId="0" applyFont="1" applyAlignment="1">
      <alignment horizontal="centerContinuous" vertical="center"/>
    </xf>
    <xf numFmtId="0" fontId="8" fillId="0" borderId="0" xfId="0" applyFont="1" applyAlignment="1">
      <alignment vertical="center"/>
    </xf>
    <xf numFmtId="0" fontId="2" fillId="0" borderId="0" xfId="0" applyFont="1" applyBorder="1" applyAlignment="1">
      <alignment vertical="center"/>
    </xf>
    <xf numFmtId="0" fontId="9" fillId="0" borderId="0" xfId="0" applyFont="1" applyBorder="1" applyAlignment="1">
      <alignment horizontal="left" vertical="center"/>
    </xf>
    <xf numFmtId="0" fontId="2" fillId="0" borderId="0" xfId="0" applyFont="1" applyBorder="1" applyAlignment="1" applyProtection="1">
      <alignment horizontal="right" vertical="center"/>
      <protection locked="0"/>
    </xf>
    <xf numFmtId="0" fontId="2" fillId="0" borderId="0" xfId="0" applyFont="1" applyBorder="1" applyAlignment="1">
      <alignment horizontal="left" vertical="center"/>
    </xf>
    <xf numFmtId="0" fontId="2" fillId="0" borderId="0" xfId="0" applyFont="1" applyBorder="1" applyAlignment="1" applyProtection="1">
      <alignment horizontal="right"/>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14" fillId="3" borderId="11" xfId="0" quotePrefix="1" applyFont="1" applyFill="1" applyBorder="1" applyAlignment="1">
      <alignment horizontal="center" vertical="center" wrapText="1"/>
    </xf>
    <xf numFmtId="0" fontId="14" fillId="0" borderId="17" xfId="0" applyFont="1" applyBorder="1"/>
    <xf numFmtId="0" fontId="13" fillId="0" borderId="17" xfId="0" applyFont="1" applyBorder="1" applyAlignment="1">
      <alignment horizontal="left" vertical="top" wrapText="1" indent="1"/>
    </xf>
    <xf numFmtId="0" fontId="14" fillId="0" borderId="17" xfId="0" applyFont="1" applyBorder="1" applyAlignment="1">
      <alignment horizontal="left" vertical="top" wrapText="1" indent="1"/>
    </xf>
    <xf numFmtId="0" fontId="14" fillId="0" borderId="17" xfId="0" applyFont="1" applyBorder="1" applyAlignment="1">
      <alignment horizontal="left" vertical="top" wrapText="1" indent="2"/>
    </xf>
    <xf numFmtId="0" fontId="14" fillId="0" borderId="17" xfId="0" applyFont="1" applyBorder="1" applyAlignment="1">
      <alignment horizontal="left" indent="2"/>
    </xf>
    <xf numFmtId="0" fontId="14" fillId="0" borderId="17" xfId="0" applyFont="1" applyBorder="1" applyAlignment="1">
      <alignment horizontal="left" indent="1"/>
    </xf>
    <xf numFmtId="0" fontId="13" fillId="0" borderId="17" xfId="0" applyFont="1" applyBorder="1"/>
    <xf numFmtId="0" fontId="13" fillId="0" borderId="17" xfId="0" applyFont="1" applyBorder="1" applyAlignment="1">
      <alignment horizontal="left" indent="1"/>
    </xf>
    <xf numFmtId="0" fontId="13" fillId="0" borderId="17" xfId="0" applyFont="1" applyBorder="1" applyAlignment="1">
      <alignment horizontal="left" indent="2"/>
    </xf>
    <xf numFmtId="0" fontId="13" fillId="0" borderId="17" xfId="0" applyFont="1" applyBorder="1" applyAlignment="1">
      <alignment horizontal="left" indent="3"/>
    </xf>
    <xf numFmtId="0" fontId="14" fillId="0" borderId="17" xfId="0" applyFont="1" applyBorder="1" applyAlignment="1">
      <alignment horizontal="left" indent="3"/>
    </xf>
    <xf numFmtId="0" fontId="14" fillId="0" borderId="17" xfId="0" applyFont="1" applyBorder="1" applyAlignment="1">
      <alignment horizontal="left" indent="4"/>
    </xf>
    <xf numFmtId="0" fontId="12" fillId="0" borderId="18" xfId="0" applyFont="1" applyBorder="1" applyAlignment="1">
      <alignment wrapText="1"/>
    </xf>
    <xf numFmtId="0" fontId="0" fillId="0" borderId="0" xfId="0" applyAlignment="1">
      <alignment horizontal="left"/>
    </xf>
    <xf numFmtId="0" fontId="0" fillId="0" borderId="0" xfId="0" applyAlignment="1"/>
    <xf numFmtId="0" fontId="13" fillId="0" borderId="10" xfId="0" applyFont="1" applyBorder="1" applyAlignment="1">
      <alignment horizontal="left" vertical="top" indent="1"/>
    </xf>
    <xf numFmtId="0" fontId="13" fillId="0" borderId="10" xfId="0" applyFont="1" applyBorder="1" applyAlignment="1">
      <alignment horizontal="left" vertical="top" indent="2"/>
    </xf>
    <xf numFmtId="0" fontId="13" fillId="0" borderId="10" xfId="0" applyFont="1" applyBorder="1" applyAlignment="1">
      <alignment horizontal="left" vertical="top" indent="3"/>
    </xf>
    <xf numFmtId="0" fontId="14" fillId="0" borderId="10" xfId="0" applyFont="1" applyBorder="1" applyAlignment="1">
      <alignment horizontal="left" vertical="top" indent="3"/>
    </xf>
    <xf numFmtId="0" fontId="14" fillId="0" borderId="10" xfId="0" applyFont="1" applyBorder="1" applyAlignment="1">
      <alignment horizontal="left" vertical="top" indent="2"/>
    </xf>
    <xf numFmtId="0" fontId="14" fillId="0" borderId="10" xfId="0" applyFont="1" applyBorder="1" applyAlignment="1">
      <alignment horizontal="left" vertical="top"/>
    </xf>
    <xf numFmtId="0" fontId="14" fillId="0" borderId="10" xfId="0" applyFont="1" applyBorder="1" applyAlignment="1">
      <alignment horizontal="left" vertical="top" indent="1"/>
    </xf>
    <xf numFmtId="0" fontId="13" fillId="0" borderId="10" xfId="0" applyFont="1" applyBorder="1" applyAlignment="1">
      <alignment horizontal="left" vertical="top"/>
    </xf>
    <xf numFmtId="0" fontId="14" fillId="0" borderId="10" xfId="0" applyFont="1" applyBorder="1" applyAlignment="1">
      <alignment horizontal="left" indent="1"/>
    </xf>
    <xf numFmtId="0" fontId="14" fillId="0" borderId="10" xfId="0" applyFont="1" applyBorder="1"/>
    <xf numFmtId="0" fontId="13" fillId="0" borderId="10" xfId="0" applyFont="1" applyBorder="1" applyAlignment="1">
      <alignment horizontal="left" indent="1"/>
    </xf>
    <xf numFmtId="0" fontId="13" fillId="0" borderId="10" xfId="0" applyFont="1" applyBorder="1" applyAlignment="1">
      <alignment horizontal="left" wrapText="1"/>
    </xf>
    <xf numFmtId="0" fontId="21" fillId="0" borderId="23" xfId="0" applyFont="1" applyBorder="1" applyAlignment="1">
      <alignment horizontal="left" wrapText="1"/>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4" fillId="0" borderId="17" xfId="0" applyFont="1" applyBorder="1" applyAlignment="1">
      <alignment horizontal="left" wrapText="1" indent="3"/>
    </xf>
    <xf numFmtId="0" fontId="26" fillId="0" borderId="0" xfId="0" applyFont="1" applyAlignment="1">
      <alignment horizontal="right" vertical="center"/>
    </xf>
    <xf numFmtId="0" fontId="14" fillId="0" borderId="17" xfId="0" applyFont="1" applyBorder="1" applyAlignment="1">
      <alignment horizontal="left" wrapText="1"/>
    </xf>
    <xf numFmtId="0" fontId="13" fillId="0" borderId="16" xfId="0" applyFont="1" applyBorder="1" applyAlignment="1">
      <alignment horizontal="center" vertical="center"/>
    </xf>
    <xf numFmtId="0" fontId="14" fillId="0" borderId="16" xfId="0" applyFont="1" applyBorder="1" applyAlignment="1">
      <alignment horizontal="left" vertical="top" wrapText="1" indent="1"/>
    </xf>
    <xf numFmtId="0" fontId="25" fillId="0" borderId="0" xfId="4" applyFont="1" applyAlignment="1">
      <alignment horizontal="left"/>
    </xf>
    <xf numFmtId="0" fontId="0" fillId="0" borderId="0" xfId="0" applyAlignment="1">
      <alignment horizontal="center" vertical="center"/>
    </xf>
    <xf numFmtId="0" fontId="5" fillId="0" borderId="0" xfId="0" applyFont="1" applyAlignment="1">
      <alignment horizontal="right"/>
    </xf>
    <xf numFmtId="0" fontId="2" fillId="0" borderId="0" xfId="0" applyFont="1"/>
    <xf numFmtId="0" fontId="2" fillId="0" borderId="0" xfId="0" applyFont="1" applyAlignment="1">
      <alignment vertical="center"/>
    </xf>
    <xf numFmtId="165" fontId="2" fillId="0" borderId="0" xfId="0" applyNumberFormat="1" applyFont="1"/>
    <xf numFmtId="165" fontId="8" fillId="2" borderId="0" xfId="0" applyNumberFormat="1" applyFont="1" applyFill="1" applyAlignment="1">
      <alignment vertical="center"/>
    </xf>
    <xf numFmtId="0" fontId="2" fillId="2" borderId="0" xfId="0" applyFont="1" applyFill="1" applyBorder="1" applyAlignment="1" applyProtection="1">
      <alignment horizontal="right"/>
      <protection locked="0"/>
    </xf>
    <xf numFmtId="0" fontId="14" fillId="2" borderId="0" xfId="0" applyFont="1" applyFill="1" applyAlignment="1">
      <alignment vertical="center"/>
    </xf>
    <xf numFmtId="0" fontId="7" fillId="0" borderId="0" xfId="0" applyFont="1" applyAlignment="1">
      <alignment horizontal="left" vertical="top"/>
    </xf>
    <xf numFmtId="0" fontId="17" fillId="0" borderId="0" xfId="0" quotePrefix="1" applyFont="1" applyAlignment="1">
      <alignment horizontal="right"/>
    </xf>
    <xf numFmtId="0" fontId="14" fillId="3" borderId="11" xfId="0" quotePrefix="1" applyFont="1" applyFill="1" applyBorder="1" applyAlignment="1">
      <alignment horizontal="centerContinuous" vertical="center" wrapText="1"/>
    </xf>
    <xf numFmtId="167" fontId="13" fillId="0" borderId="0" xfId="0" applyNumberFormat="1" applyFont="1"/>
    <xf numFmtId="168" fontId="13" fillId="0" borderId="0" xfId="0" applyNumberFormat="1" applyFont="1"/>
    <xf numFmtId="167" fontId="21" fillId="0" borderId="19" xfId="0" applyNumberFormat="1" applyFont="1" applyBorder="1"/>
    <xf numFmtId="167" fontId="21" fillId="0" borderId="20" xfId="0" applyNumberFormat="1" applyFont="1" applyBorder="1"/>
    <xf numFmtId="168" fontId="21" fillId="0" borderId="20" xfId="0" applyNumberFormat="1" applyFont="1" applyBorder="1"/>
    <xf numFmtId="0" fontId="13" fillId="3" borderId="21" xfId="0" quotePrefix="1" applyFont="1" applyFill="1" applyBorder="1" applyAlignment="1">
      <alignment horizontal="center" vertical="center"/>
    </xf>
    <xf numFmtId="167" fontId="14" fillId="0" borderId="0" xfId="0" applyNumberFormat="1" applyFont="1"/>
    <xf numFmtId="167" fontId="21" fillId="0" borderId="24"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70"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70" fontId="2" fillId="0" borderId="0" xfId="0" applyNumberFormat="1" applyFont="1" applyAlignment="1">
      <alignment horizontal="right" vertical="center"/>
    </xf>
    <xf numFmtId="167" fontId="2" fillId="0" borderId="0" xfId="0" applyNumberFormat="1" applyFont="1"/>
    <xf numFmtId="0" fontId="10" fillId="0" borderId="0" xfId="0" applyFont="1" applyAlignment="1">
      <alignment horizontal="left" wrapText="1"/>
    </xf>
    <xf numFmtId="0" fontId="10"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center"/>
    </xf>
    <xf numFmtId="0" fontId="0" fillId="0" borderId="0" xfId="0" applyAlignment="1">
      <alignment horizontal="center"/>
    </xf>
    <xf numFmtId="0" fontId="13" fillId="3" borderId="21" xfId="0" quotePrefix="1" applyFont="1" applyFill="1" applyBorder="1" applyAlignment="1">
      <alignment horizontal="center" vertical="center" wrapText="1"/>
    </xf>
    <xf numFmtId="43" fontId="0" fillId="0" borderId="0" xfId="6" applyFont="1"/>
    <xf numFmtId="43" fontId="13" fillId="0" borderId="0" xfId="6" applyFont="1"/>
    <xf numFmtId="0" fontId="0" fillId="0" borderId="0" xfId="0" applyAlignment="1">
      <alignment horizontal="left" vertical="center"/>
    </xf>
    <xf numFmtId="0" fontId="1" fillId="0" borderId="0" xfId="0" applyFont="1" applyAlignment="1">
      <alignment horizontal="left"/>
    </xf>
    <xf numFmtId="0" fontId="1" fillId="0" borderId="0" xfId="0" applyFont="1"/>
    <xf numFmtId="0" fontId="0" fillId="0" borderId="0" xfId="0" applyAlignment="1">
      <alignment vertical="center"/>
    </xf>
    <xf numFmtId="0" fontId="6" fillId="0" borderId="0" xfId="0" applyFont="1" applyAlignment="1">
      <alignment horizontal="center" wrapText="1"/>
    </xf>
    <xf numFmtId="0" fontId="1" fillId="0" borderId="0" xfId="0" applyFont="1" applyAlignment="1">
      <alignment horizontal="left" wrapText="1"/>
    </xf>
    <xf numFmtId="0" fontId="10" fillId="0" borderId="0" xfId="0" applyFont="1" applyAlignment="1">
      <alignment horizontal="left"/>
    </xf>
    <xf numFmtId="0" fontId="10" fillId="0" borderId="0" xfId="0" applyFont="1" applyAlignment="1">
      <alignment horizontal="left" wrapText="1"/>
    </xf>
    <xf numFmtId="0" fontId="25" fillId="0" borderId="0" xfId="4" applyFont="1" applyAlignment="1">
      <alignment horizontal="left" wrapText="1"/>
    </xf>
    <xf numFmtId="0" fontId="22" fillId="0" borderId="0" xfId="0" applyFont="1" applyAlignment="1">
      <alignment horizontal="left" vertical="center"/>
    </xf>
    <xf numFmtId="0" fontId="23" fillId="0" borderId="0" xfId="0" applyFont="1" applyAlignment="1">
      <alignment horizontal="left"/>
    </xf>
    <xf numFmtId="0" fontId="5" fillId="0" borderId="0" xfId="0" applyFont="1" applyAlignment="1">
      <alignment horizontal="left"/>
    </xf>
    <xf numFmtId="0" fontId="1" fillId="0" borderId="0" xfId="0" applyFont="1" applyAlignment="1">
      <alignment horizontal="left"/>
    </xf>
    <xf numFmtId="0" fontId="7" fillId="0" borderId="0" xfId="0" applyFont="1" applyAlignment="1">
      <alignment vertical="top" wrapText="1"/>
    </xf>
    <xf numFmtId="0" fontId="9" fillId="0" borderId="0" xfId="0" applyFont="1" applyFill="1" applyAlignment="1">
      <alignment horizontal="center" vertical="center"/>
    </xf>
    <xf numFmtId="0" fontId="14" fillId="3" borderId="11" xfId="0" quotePrefix="1" applyNumberFormat="1" applyFont="1" applyFill="1" applyBorder="1" applyAlignment="1">
      <alignment horizontal="center" vertical="center" wrapText="1"/>
    </xf>
    <xf numFmtId="0" fontId="13" fillId="3" borderId="11" xfId="0" applyNumberFormat="1" applyFont="1" applyFill="1" applyBorder="1" applyAlignment="1">
      <alignment horizontal="center" vertical="center" wrapText="1"/>
    </xf>
    <xf numFmtId="17" fontId="14" fillId="3" borderId="11" xfId="0" quotePrefix="1"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3" fillId="3" borderId="11" xfId="0" applyFont="1" applyFill="1" applyBorder="1" applyAlignment="1">
      <alignment vertical="center" wrapText="1"/>
    </xf>
    <xf numFmtId="0" fontId="13" fillId="3" borderId="13" xfId="0" applyFont="1" applyFill="1" applyBorder="1" applyAlignment="1"/>
    <xf numFmtId="0" fontId="14" fillId="3" borderId="13"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2" xfId="0" applyFont="1" applyFill="1" applyBorder="1" applyAlignment="1">
      <alignment horizontal="left" vertical="center" wrapText="1" indent="1"/>
    </xf>
    <xf numFmtId="0" fontId="13" fillId="3" borderId="12" xfId="0" applyFont="1" applyFill="1" applyBorder="1" applyAlignment="1">
      <alignment horizontal="left" vertical="center" indent="1"/>
    </xf>
    <xf numFmtId="0" fontId="13" fillId="3" borderId="15" xfId="0" applyFont="1" applyFill="1" applyBorder="1" applyAlignment="1">
      <alignment horizontal="left" vertical="center" indent="1"/>
    </xf>
    <xf numFmtId="0" fontId="10" fillId="0" borderId="0" xfId="0" applyFont="1" applyAlignment="1">
      <alignment horizontal="center"/>
    </xf>
    <xf numFmtId="0" fontId="0" fillId="0" borderId="0" xfId="0" applyAlignment="1">
      <alignment horizontal="center"/>
    </xf>
    <xf numFmtId="0" fontId="13" fillId="3" borderId="21" xfId="0" quotePrefix="1"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14" xfId="0" applyFont="1" applyFill="1" applyBorder="1" applyAlignment="1">
      <alignment horizontal="left" vertical="center" indent="1"/>
    </xf>
    <xf numFmtId="0" fontId="13" fillId="3" borderId="21" xfId="0" applyFont="1" applyFill="1" applyBorder="1" applyAlignment="1">
      <alignment horizontal="center" vertical="center"/>
    </xf>
    <xf numFmtId="0" fontId="13" fillId="3" borderId="22" xfId="0" applyFont="1" applyFill="1" applyBorder="1" applyAlignment="1"/>
    <xf numFmtId="0" fontId="13" fillId="3" borderId="25"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0"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0" fillId="0" borderId="3" xfId="0" applyBorder="1" applyAlignment="1">
      <alignment horizontal="center" vertical="center"/>
    </xf>
    <xf numFmtId="0" fontId="2" fillId="0" borderId="5" xfId="0" quotePrefix="1" applyFont="1" applyFill="1" applyBorder="1" applyAlignment="1">
      <alignment horizontal="center"/>
    </xf>
    <xf numFmtId="0" fontId="0" fillId="0" borderId="6" xfId="0" applyBorder="1" applyAlignment="1">
      <alignment horizontal="center"/>
    </xf>
    <xf numFmtId="0" fontId="0" fillId="0" borderId="0" xfId="0" applyFont="1" applyAlignment="1">
      <alignment horizontal="left" wrapText="1"/>
    </xf>
    <xf numFmtId="0" fontId="9" fillId="0" borderId="0" xfId="0" applyFont="1" applyFill="1" applyAlignment="1">
      <alignment vertical="center"/>
    </xf>
  </cellXfs>
  <cellStyles count="7">
    <cellStyle name="Euro" xfId="2" xr:uid="{00000000-0005-0000-0000-000000000000}"/>
    <cellStyle name="Komma" xfId="6" builtinId="3"/>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2">
    <dxf>
      <fill>
        <patternFill>
          <bgColor rgb="FFEBEBEB"/>
        </patternFill>
      </fill>
    </dxf>
    <dxf>
      <fill>
        <patternFill>
          <bgColor rgb="FFEBEBEB"/>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810126984126983"/>
          <c:y val="7.2138888888888891E-2"/>
          <c:w val="0.71339231686948223"/>
          <c:h val="0.66080608776361971"/>
        </c:manualLayout>
      </c:layout>
      <c:barChart>
        <c:barDir val="col"/>
        <c:grouping val="clustered"/>
        <c:varyColors val="1"/>
        <c:ser>
          <c:idx val="0"/>
          <c:order val="0"/>
          <c:tx>
            <c:strRef>
              <c:f>T3_1!$B$9</c:f>
              <c:strCache>
                <c:ptCount val="1"/>
                <c:pt idx="0">
                  <c:v>2024</c:v>
                </c:pt>
              </c:strCache>
            </c:strRef>
          </c:tx>
          <c:invertIfNegative val="0"/>
          <c:dLbls>
            <c:delete val="1"/>
          </c:dLbls>
          <c:cat>
            <c:strRef>
              <c:f>T3_1!$A$10:$A$24</c:f>
              <c:strCache>
                <c:ptCount val="15"/>
                <c:pt idx="0">
                  <c:v>Verein.Staaten (USA)</c:v>
                </c:pt>
                <c:pt idx="1">
                  <c:v>China, Volksrepublik</c:v>
                </c:pt>
                <c:pt idx="2">
                  <c:v>Frankreich</c:v>
                </c:pt>
                <c:pt idx="3">
                  <c:v>Niederlande</c:v>
                </c:pt>
                <c:pt idx="4">
                  <c:v>Polen</c:v>
                </c:pt>
                <c:pt idx="5">
                  <c:v>Belgien</c:v>
                </c:pt>
                <c:pt idx="6">
                  <c:v>Vereinigt.Königreich</c:v>
                </c:pt>
                <c:pt idx="7">
                  <c:v>Italien</c:v>
                </c:pt>
                <c:pt idx="8">
                  <c:v>Bangladesch</c:v>
                </c:pt>
                <c:pt idx="9">
                  <c:v>Brasilien</c:v>
                </c:pt>
                <c:pt idx="10">
                  <c:v>Korea, Republik</c:v>
                </c:pt>
                <c:pt idx="11">
                  <c:v>Spanien</c:v>
                </c:pt>
                <c:pt idx="12">
                  <c:v>Bulgarien</c:v>
                </c:pt>
                <c:pt idx="13">
                  <c:v>Türkei</c:v>
                </c:pt>
                <c:pt idx="14">
                  <c:v>Indien</c:v>
                </c:pt>
              </c:strCache>
            </c:strRef>
          </c:cat>
          <c:val>
            <c:numRef>
              <c:f>T3_1!$B$10:$B$24</c:f>
              <c:numCache>
                <c:formatCode>###\ ###\ ##0\ \ ;\-###\ ###\ ##0\ \ ;\-\ \ </c:formatCode>
                <c:ptCount val="15"/>
                <c:pt idx="0">
                  <c:v>10800.716483</c:v>
                </c:pt>
                <c:pt idx="1">
                  <c:v>8855.4748780000009</c:v>
                </c:pt>
                <c:pt idx="2">
                  <c:v>5753.6305110000003</c:v>
                </c:pt>
                <c:pt idx="3">
                  <c:v>4829.0591169999998</c:v>
                </c:pt>
                <c:pt idx="4">
                  <c:v>2652.4935909999999</c:v>
                </c:pt>
                <c:pt idx="5">
                  <c:v>2598.9810750000001</c:v>
                </c:pt>
                <c:pt idx="6">
                  <c:v>2315.698367</c:v>
                </c:pt>
                <c:pt idx="7">
                  <c:v>1853.030845</c:v>
                </c:pt>
                <c:pt idx="8">
                  <c:v>1784.8885270000001</c:v>
                </c:pt>
                <c:pt idx="9">
                  <c:v>1764.531334</c:v>
                </c:pt>
                <c:pt idx="10">
                  <c:v>1686.561434</c:v>
                </c:pt>
                <c:pt idx="11">
                  <c:v>1514.1299240000001</c:v>
                </c:pt>
                <c:pt idx="12">
                  <c:v>1510.7387349999999</c:v>
                </c:pt>
                <c:pt idx="13">
                  <c:v>1357.736844</c:v>
                </c:pt>
                <c:pt idx="14">
                  <c:v>1319.340263</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2023</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Polen</c:v>
                </c:pt>
                <c:pt idx="5">
                  <c:v>Belgien</c:v>
                </c:pt>
                <c:pt idx="6">
                  <c:v>Vereinigt.Königreich</c:v>
                </c:pt>
                <c:pt idx="7">
                  <c:v>Italien</c:v>
                </c:pt>
                <c:pt idx="8">
                  <c:v>Bangladesch</c:v>
                </c:pt>
                <c:pt idx="9">
                  <c:v>Brasilien</c:v>
                </c:pt>
                <c:pt idx="10">
                  <c:v>Korea, Republik</c:v>
                </c:pt>
                <c:pt idx="11">
                  <c:v>Spanien</c:v>
                </c:pt>
                <c:pt idx="12">
                  <c:v>Bulgarien</c:v>
                </c:pt>
                <c:pt idx="13">
                  <c:v>Türkei</c:v>
                </c:pt>
                <c:pt idx="14">
                  <c:v>Indien</c:v>
                </c:pt>
              </c:strCache>
            </c:strRef>
          </c:cat>
          <c:val>
            <c:numRef>
              <c:f>T3_1!$D$10:$D$24</c:f>
              <c:numCache>
                <c:formatCode>###\ ###\ ##0\ \ ;\-###\ ###\ ##0\ \ ;\-\ \ </c:formatCode>
                <c:ptCount val="15"/>
                <c:pt idx="0">
                  <c:v>10889.318125</c:v>
                </c:pt>
                <c:pt idx="1">
                  <c:v>7868.6977870000001</c:v>
                </c:pt>
                <c:pt idx="2">
                  <c:v>5500.567016</c:v>
                </c:pt>
                <c:pt idx="3">
                  <c:v>5031.1447580000004</c:v>
                </c:pt>
                <c:pt idx="4">
                  <c:v>2796.7793080000001</c:v>
                </c:pt>
                <c:pt idx="5">
                  <c:v>2886.5543400000001</c:v>
                </c:pt>
                <c:pt idx="6">
                  <c:v>2278.3028420000001</c:v>
                </c:pt>
                <c:pt idx="7">
                  <c:v>2031.2978439999999</c:v>
                </c:pt>
                <c:pt idx="8">
                  <c:v>1608.2311010000001</c:v>
                </c:pt>
                <c:pt idx="9">
                  <c:v>1537.028732</c:v>
                </c:pt>
                <c:pt idx="10">
                  <c:v>715.33425499999998</c:v>
                </c:pt>
                <c:pt idx="11">
                  <c:v>1496.6474020000001</c:v>
                </c:pt>
                <c:pt idx="12">
                  <c:v>809.67431499999998</c:v>
                </c:pt>
                <c:pt idx="13">
                  <c:v>1362.5002159999999</c:v>
                </c:pt>
                <c:pt idx="14">
                  <c:v>1853.4634579999999</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48253968253968"/>
          <c:y val="0.11880308641975308"/>
          <c:w val="0.83036665871311544"/>
          <c:h val="0.64948289988481855"/>
        </c:manualLayout>
      </c:layout>
      <c:lineChart>
        <c:grouping val="standard"/>
        <c:varyColors val="0"/>
        <c:ser>
          <c:idx val="0"/>
          <c:order val="0"/>
          <c:tx>
            <c:strRef>
              <c:f>T3_1!$B$33</c:f>
              <c:strCache>
                <c:ptCount val="1"/>
                <c:pt idx="0">
                  <c:v>2024</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5416.3949689999999</c:v>
                </c:pt>
                <c:pt idx="1">
                  <c:v>5605.1391169999997</c:v>
                </c:pt>
                <c:pt idx="2">
                  <c:v>6101.6513379999997</c:v>
                </c:pt>
                <c:pt idx="3">
                  <c:v>6464.5663599999998</c:v>
                </c:pt>
                <c:pt idx="4">
                  <c:v>5873.8110859999997</c:v>
                </c:pt>
                <c:pt idx="5">
                  <c:v>6554.3960500000003</c:v>
                </c:pt>
                <c:pt idx="6">
                  <c:v>6137.6740499999996</c:v>
                </c:pt>
                <c:pt idx="7">
                  <c:v>5947.8806969999996</c:v>
                </c:pt>
                <c:pt idx="8">
                  <c:v>6589.5103140000001</c:v>
                </c:pt>
                <c:pt idx="9">
                  <c:v>6791.9210229999999</c:v>
                </c:pt>
                <c:pt idx="10">
                  <c:v>6806.3957620000001</c:v>
                </c:pt>
                <c:pt idx="11">
                  <c:v>5729.2695759999997</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2023</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6670.1824459999998</c:v>
                </c:pt>
                <c:pt idx="1">
                  <c:v>6152.6670539999996</c:v>
                </c:pt>
                <c:pt idx="2">
                  <c:v>7189.3826470000004</c:v>
                </c:pt>
                <c:pt idx="3">
                  <c:v>5909.3088120000002</c:v>
                </c:pt>
                <c:pt idx="4">
                  <c:v>6764.5965930000002</c:v>
                </c:pt>
                <c:pt idx="5">
                  <c:v>6523.9067940000004</c:v>
                </c:pt>
                <c:pt idx="6">
                  <c:v>5665.4296420000001</c:v>
                </c:pt>
                <c:pt idx="7">
                  <c:v>6032.1838969999999</c:v>
                </c:pt>
                <c:pt idx="8">
                  <c:v>5992.7872360000001</c:v>
                </c:pt>
                <c:pt idx="9">
                  <c:v>6294.8600809999998</c:v>
                </c:pt>
                <c:pt idx="10">
                  <c:v>6249.4603989999996</c:v>
                </c:pt>
                <c:pt idx="11">
                  <c:v>6032.3314280000004</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2022</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5815.0736820000002</c:v>
                </c:pt>
                <c:pt idx="1">
                  <c:v>5368.028808</c:v>
                </c:pt>
                <c:pt idx="2">
                  <c:v>7340.4856749999999</c:v>
                </c:pt>
                <c:pt idx="3">
                  <c:v>6629.1542440000003</c:v>
                </c:pt>
                <c:pt idx="4">
                  <c:v>6961.5708100000002</c:v>
                </c:pt>
                <c:pt idx="5">
                  <c:v>7036.6270279999999</c:v>
                </c:pt>
                <c:pt idx="6">
                  <c:v>7201.6952739999997</c:v>
                </c:pt>
                <c:pt idx="7">
                  <c:v>7156.0473220000003</c:v>
                </c:pt>
                <c:pt idx="8">
                  <c:v>7849.7569860000003</c:v>
                </c:pt>
                <c:pt idx="9">
                  <c:v>7257.3431039999996</c:v>
                </c:pt>
                <c:pt idx="10">
                  <c:v>8082.9188649999996</c:v>
                </c:pt>
                <c:pt idx="11">
                  <c:v>6386.7102930000001</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24602158730158735"/>
          <c:y val="0.91476234567901238"/>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76199</xdr:colOff>
      <xdr:row>3</xdr:row>
      <xdr:rowOff>152400</xdr:rowOff>
    </xdr:from>
    <xdr:to>
      <xdr:col>6</xdr:col>
      <xdr:colOff>746924</xdr:colOff>
      <xdr:row>26</xdr:row>
      <xdr:rowOff>28125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76199</xdr:colOff>
      <xdr:row>32</xdr:row>
      <xdr:rowOff>4761</xdr:rowOff>
    </xdr:from>
    <xdr:to>
      <xdr:col>6</xdr:col>
      <xdr:colOff>746924</xdr:colOff>
      <xdr:row>52</xdr:row>
      <xdr:rowOff>6261</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0.05461</cdr:x>
      <cdr:y>0</cdr:y>
    </cdr:from>
    <cdr:to>
      <cdr:x>0.19201</cdr:x>
      <cdr:y>0.07026</cdr:y>
    </cdr:to>
    <cdr:sp macro="" textlink="">
      <cdr:nvSpPr>
        <cdr:cNvPr id="2" name="Textfeld 1"/>
        <cdr:cNvSpPr txBox="1"/>
      </cdr:nvSpPr>
      <cdr:spPr>
        <a:xfrm xmlns:a="http://schemas.openxmlformats.org/drawingml/2006/main">
          <a:off x="344023" y="0"/>
          <a:ext cx="865654" cy="2529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0.02907</cdr:x>
      <cdr:y>0.02316</cdr:y>
    </cdr:from>
    <cdr:to>
      <cdr:x>0.19237</cdr:x>
      <cdr:y>0.10592</cdr:y>
    </cdr:to>
    <cdr:sp macro="" textlink="">
      <cdr:nvSpPr>
        <cdr:cNvPr id="3" name="Textfeld 2"/>
        <cdr:cNvSpPr txBox="1"/>
      </cdr:nvSpPr>
      <cdr:spPr>
        <a:xfrm xmlns:a="http://schemas.openxmlformats.org/drawingml/2006/main">
          <a:off x="183156" y="75035"/>
          <a:ext cx="1028790" cy="2681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RowHeight="12.75" x14ac:dyDescent="0.2"/>
  <cols>
    <col min="1" max="7" width="13.140625" customWidth="1"/>
  </cols>
  <sheetData>
    <row r="1" spans="1:7" x14ac:dyDescent="0.2">
      <c r="A1" s="109"/>
    </row>
    <row r="3" spans="1:7" ht="20.25" x14ac:dyDescent="0.3">
      <c r="A3" s="31"/>
    </row>
    <row r="4" spans="1:7" ht="20.25" x14ac:dyDescent="0.3">
      <c r="A4" s="31"/>
    </row>
    <row r="11" spans="1:7" ht="15" x14ac:dyDescent="0.2">
      <c r="A11" s="2"/>
      <c r="F11" s="3"/>
      <c r="G11" s="4"/>
    </row>
    <row r="13" spans="1:7" x14ac:dyDescent="0.2">
      <c r="A13" s="1"/>
    </row>
    <row r="15" spans="1:7" ht="23.25" x14ac:dyDescent="0.2">
      <c r="G15" s="67" t="s">
        <v>136</v>
      </c>
    </row>
    <row r="16" spans="1:7" ht="15" x14ac:dyDescent="0.2">
      <c r="G16" s="63" t="s">
        <v>161</v>
      </c>
    </row>
    <row r="17" spans="1:7" x14ac:dyDescent="0.2">
      <c r="G17" s="64"/>
    </row>
    <row r="18" spans="1:7" ht="37.5" customHeight="1" x14ac:dyDescent="0.5">
      <c r="G18" s="32" t="s">
        <v>145</v>
      </c>
    </row>
    <row r="19" spans="1:7" ht="37.5" x14ac:dyDescent="0.5">
      <c r="G19" s="81" t="s">
        <v>162</v>
      </c>
    </row>
    <row r="20" spans="1:7" ht="16.5" x14ac:dyDescent="0.25">
      <c r="A20" s="30"/>
      <c r="B20" s="30"/>
      <c r="C20" s="30"/>
      <c r="D20" s="30"/>
      <c r="E20" s="30"/>
      <c r="F20" s="30"/>
      <c r="G20" s="64"/>
    </row>
    <row r="21" spans="1:7" ht="15" x14ac:dyDescent="0.2">
      <c r="G21" s="73" t="s">
        <v>180</v>
      </c>
    </row>
    <row r="22" spans="1:7" ht="20.25" customHeight="1" x14ac:dyDescent="0.25">
      <c r="A22" s="110"/>
      <c r="B22" s="110"/>
      <c r="C22" s="110"/>
      <c r="D22" s="110"/>
      <c r="E22" s="110"/>
      <c r="F22" s="110"/>
      <c r="G22" s="110"/>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A0743-B0CA-4F2B-B7B0-4AB3BEFA75C7}">
  <dimension ref="A1:H175"/>
  <sheetViews>
    <sheetView view="pageLayout" zoomScaleNormal="100" workbookViewId="0">
      <selection sqref="A1:H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8" s="106" customFormat="1" ht="15.75" x14ac:dyDescent="0.2">
      <c r="A1" s="115" t="s">
        <v>0</v>
      </c>
      <c r="B1" s="115"/>
      <c r="C1" s="115"/>
      <c r="D1" s="115"/>
      <c r="E1" s="115"/>
      <c r="F1" s="115"/>
      <c r="G1" s="115"/>
      <c r="H1" s="115"/>
    </row>
    <row r="2" spans="1:8" s="106" customFormat="1" x14ac:dyDescent="0.2"/>
    <row r="3" spans="1:8" s="48" customFormat="1" x14ac:dyDescent="0.2"/>
    <row r="4" spans="1:8" s="48" customFormat="1" ht="15.75" x14ac:dyDescent="0.25">
      <c r="A4" s="116" t="s">
        <v>1</v>
      </c>
      <c r="B4" s="117"/>
      <c r="C4" s="117"/>
      <c r="D4" s="117"/>
      <c r="E4" s="117"/>
      <c r="F4" s="117"/>
      <c r="G4" s="117"/>
    </row>
    <row r="5" spans="1:8" s="48" customFormat="1" x14ac:dyDescent="0.2">
      <c r="A5" s="112"/>
      <c r="B5" s="112"/>
      <c r="C5" s="112"/>
      <c r="D5" s="112"/>
      <c r="E5" s="112"/>
      <c r="F5" s="112"/>
      <c r="G5" s="112"/>
    </row>
    <row r="6" spans="1:8" s="48" customFormat="1" x14ac:dyDescent="0.2">
      <c r="A6" s="99" t="s">
        <v>129</v>
      </c>
      <c r="B6" s="107"/>
      <c r="C6" s="107"/>
      <c r="D6" s="107"/>
      <c r="E6" s="107"/>
      <c r="F6" s="107"/>
      <c r="G6" s="107"/>
    </row>
    <row r="7" spans="1:8" s="48" customFormat="1" ht="5.85" customHeight="1" x14ac:dyDescent="0.2">
      <c r="A7" s="99"/>
      <c r="B7" s="107"/>
      <c r="C7" s="107"/>
      <c r="D7" s="107"/>
      <c r="E7" s="107"/>
      <c r="F7" s="107"/>
      <c r="G7" s="107"/>
    </row>
    <row r="8" spans="1:8" s="48" customFormat="1" x14ac:dyDescent="0.2">
      <c r="A8" s="113" t="s">
        <v>102</v>
      </c>
      <c r="B8" s="111"/>
      <c r="C8" s="111"/>
      <c r="D8" s="111"/>
      <c r="E8" s="111"/>
      <c r="F8" s="111"/>
      <c r="G8" s="111"/>
    </row>
    <row r="9" spans="1:8" s="48" customFormat="1" x14ac:dyDescent="0.2">
      <c r="A9" s="111" t="s">
        <v>4</v>
      </c>
      <c r="B9" s="111"/>
      <c r="C9" s="111"/>
      <c r="D9" s="111"/>
      <c r="E9" s="111"/>
      <c r="F9" s="111"/>
      <c r="G9" s="111"/>
    </row>
    <row r="10" spans="1:8" s="48" customFormat="1" ht="5.85" customHeight="1" x14ac:dyDescent="0.2">
      <c r="A10" s="107"/>
      <c r="B10" s="107"/>
      <c r="C10" s="107"/>
      <c r="D10" s="107"/>
      <c r="E10" s="107"/>
      <c r="F10" s="107"/>
      <c r="G10" s="107"/>
    </row>
    <row r="11" spans="1:8" s="48" customFormat="1" x14ac:dyDescent="0.2">
      <c r="A11" s="118" t="s">
        <v>2</v>
      </c>
      <c r="B11" s="118"/>
      <c r="C11" s="118"/>
      <c r="D11" s="118"/>
      <c r="E11" s="118"/>
      <c r="F11" s="118"/>
      <c r="G11" s="118"/>
    </row>
    <row r="12" spans="1:8" s="48" customFormat="1" x14ac:dyDescent="0.2">
      <c r="A12" s="111" t="s">
        <v>3</v>
      </c>
      <c r="B12" s="111"/>
      <c r="C12" s="111"/>
      <c r="D12" s="111"/>
      <c r="E12" s="111"/>
      <c r="F12" s="111"/>
      <c r="G12" s="111"/>
    </row>
    <row r="13" spans="1:8" s="48" customFormat="1" x14ac:dyDescent="0.2">
      <c r="A13" s="107"/>
      <c r="B13" s="107"/>
      <c r="C13" s="107"/>
      <c r="D13" s="107"/>
      <c r="E13" s="107"/>
      <c r="F13" s="107"/>
      <c r="G13" s="107"/>
    </row>
    <row r="14" spans="1:8" s="48" customFormat="1" x14ac:dyDescent="0.2">
      <c r="A14" s="107"/>
      <c r="B14" s="107"/>
      <c r="C14" s="107"/>
      <c r="D14" s="107"/>
      <c r="E14" s="107"/>
      <c r="F14" s="107"/>
      <c r="G14" s="107"/>
    </row>
    <row r="15" spans="1:8" s="48" customFormat="1" ht="12.75" customHeight="1" x14ac:dyDescent="0.2">
      <c r="A15" s="113" t="s">
        <v>104</v>
      </c>
      <c r="B15" s="111"/>
      <c r="C15" s="111"/>
      <c r="D15" s="98"/>
      <c r="E15" s="98"/>
      <c r="F15" s="98"/>
      <c r="G15" s="98"/>
    </row>
    <row r="16" spans="1:8" s="48" customFormat="1" ht="5.85" customHeight="1" x14ac:dyDescent="0.2">
      <c r="A16" s="98"/>
      <c r="B16" s="100"/>
      <c r="C16" s="100"/>
      <c r="D16" s="98"/>
      <c r="E16" s="98"/>
      <c r="F16" s="98"/>
      <c r="G16" s="98"/>
    </row>
    <row r="17" spans="1:7" s="48" customFormat="1" ht="12.75" customHeight="1" x14ac:dyDescent="0.2">
      <c r="A17" s="111" t="s">
        <v>155</v>
      </c>
      <c r="B17" s="111"/>
      <c r="C17" s="111"/>
      <c r="D17" s="100"/>
      <c r="E17" s="100"/>
      <c r="F17" s="100"/>
      <c r="G17" s="100"/>
    </row>
    <row r="18" spans="1:7" s="48" customFormat="1" ht="12.75" customHeight="1" x14ac:dyDescent="0.2">
      <c r="A18" s="100" t="s">
        <v>116</v>
      </c>
      <c r="B18" s="111" t="s">
        <v>156</v>
      </c>
      <c r="C18" s="111"/>
      <c r="D18" s="100"/>
      <c r="E18" s="100"/>
      <c r="F18" s="100"/>
      <c r="G18" s="100"/>
    </row>
    <row r="19" spans="1:7" s="48" customFormat="1" ht="12.75" customHeight="1" x14ac:dyDescent="0.2">
      <c r="A19" s="100" t="s">
        <v>117</v>
      </c>
      <c r="B19" s="114" t="s">
        <v>157</v>
      </c>
      <c r="C19" s="114"/>
      <c r="D19" s="114"/>
      <c r="E19" s="100"/>
      <c r="F19" s="100"/>
      <c r="G19" s="100"/>
    </row>
    <row r="20" spans="1:7" s="48" customFormat="1" x14ac:dyDescent="0.2">
      <c r="A20" s="100"/>
      <c r="B20" s="100"/>
      <c r="C20" s="100"/>
      <c r="D20" s="100"/>
      <c r="E20" s="100"/>
      <c r="F20" s="100"/>
      <c r="G20" s="100"/>
    </row>
    <row r="21" spans="1:7" s="48" customFormat="1" ht="12.75" customHeight="1" x14ac:dyDescent="0.2">
      <c r="A21" s="113" t="s">
        <v>130</v>
      </c>
      <c r="B21" s="111"/>
      <c r="C21" s="98"/>
      <c r="D21" s="98"/>
      <c r="E21" s="98"/>
      <c r="F21" s="98"/>
      <c r="G21" s="98"/>
    </row>
    <row r="22" spans="1:7" s="48" customFormat="1" ht="5.85" customHeight="1" x14ac:dyDescent="0.2">
      <c r="A22" s="98"/>
      <c r="B22" s="100"/>
      <c r="C22" s="98"/>
      <c r="D22" s="98"/>
      <c r="E22" s="98"/>
      <c r="F22" s="98"/>
      <c r="G22" s="98"/>
    </row>
    <row r="23" spans="1:7" s="48" customFormat="1" ht="12.75" customHeight="1" x14ac:dyDescent="0.2">
      <c r="A23" s="100" t="s">
        <v>118</v>
      </c>
      <c r="B23" s="111" t="s">
        <v>119</v>
      </c>
      <c r="C23" s="111"/>
      <c r="D23" s="100"/>
      <c r="E23" s="100"/>
      <c r="F23" s="100"/>
      <c r="G23" s="100"/>
    </row>
    <row r="24" spans="1:7" s="48" customFormat="1" ht="12.75" customHeight="1" x14ac:dyDescent="0.2">
      <c r="A24" s="100" t="s">
        <v>120</v>
      </c>
      <c r="B24" s="111" t="s">
        <v>121</v>
      </c>
      <c r="C24" s="111"/>
      <c r="D24" s="100"/>
      <c r="E24" s="100"/>
      <c r="F24" s="100"/>
      <c r="G24" s="100"/>
    </row>
    <row r="25" spans="1:7" s="48" customFormat="1" ht="12.75" customHeight="1" x14ac:dyDescent="0.2">
      <c r="A25" s="100"/>
      <c r="B25" s="111"/>
      <c r="C25" s="111"/>
      <c r="D25" s="100"/>
      <c r="E25" s="100"/>
      <c r="F25" s="100"/>
      <c r="G25" s="100"/>
    </row>
    <row r="26" spans="1:7" s="48" customFormat="1" x14ac:dyDescent="0.2">
      <c r="A26" s="107"/>
      <c r="B26" s="107"/>
      <c r="C26" s="107"/>
      <c r="D26" s="107"/>
      <c r="E26" s="107"/>
      <c r="F26" s="107"/>
      <c r="G26" s="107"/>
    </row>
    <row r="27" spans="1:7" s="48" customFormat="1" x14ac:dyDescent="0.2">
      <c r="A27" s="107" t="s">
        <v>131</v>
      </c>
      <c r="B27" s="71" t="s">
        <v>132</v>
      </c>
      <c r="C27" s="107"/>
      <c r="D27" s="107"/>
      <c r="E27" s="107"/>
      <c r="F27" s="107"/>
      <c r="G27" s="107"/>
    </row>
    <row r="28" spans="1:7" s="48" customFormat="1" x14ac:dyDescent="0.2">
      <c r="A28" s="107"/>
      <c r="B28" s="107"/>
      <c r="C28" s="107"/>
      <c r="D28" s="107"/>
      <c r="E28" s="107"/>
      <c r="F28" s="107"/>
      <c r="G28" s="107"/>
    </row>
    <row r="29" spans="1:7" s="48" customFormat="1" ht="27.75" customHeight="1" x14ac:dyDescent="0.2">
      <c r="A29" s="152" t="s">
        <v>182</v>
      </c>
      <c r="B29" s="111"/>
      <c r="C29" s="111"/>
      <c r="D29" s="111"/>
      <c r="E29" s="111"/>
      <c r="F29" s="111"/>
      <c r="G29" s="111"/>
    </row>
    <row r="30" spans="1:7" s="48" customFormat="1" ht="41.85" customHeight="1" x14ac:dyDescent="0.2">
      <c r="A30" s="111" t="s">
        <v>138</v>
      </c>
      <c r="B30" s="111"/>
      <c r="C30" s="111"/>
      <c r="D30" s="111"/>
      <c r="E30" s="111"/>
      <c r="F30" s="111"/>
      <c r="G30" s="111"/>
    </row>
    <row r="31" spans="1:7" s="48" customFormat="1" x14ac:dyDescent="0.2">
      <c r="A31" s="107"/>
      <c r="B31" s="107"/>
      <c r="C31" s="107"/>
      <c r="D31" s="107"/>
      <c r="E31" s="107"/>
      <c r="F31" s="107"/>
      <c r="G31" s="107"/>
    </row>
    <row r="32" spans="1:7" s="48" customFormat="1" x14ac:dyDescent="0.2">
      <c r="A32" s="107"/>
      <c r="B32" s="107"/>
      <c r="C32" s="107"/>
      <c r="D32" s="107"/>
      <c r="E32" s="107"/>
      <c r="F32" s="107"/>
      <c r="G32" s="107"/>
    </row>
    <row r="33" spans="1:7" s="48" customFormat="1" x14ac:dyDescent="0.2">
      <c r="A33" s="107"/>
      <c r="B33" s="107"/>
      <c r="C33" s="107"/>
      <c r="D33" s="107"/>
      <c r="E33" s="107"/>
      <c r="F33" s="107"/>
      <c r="G33" s="107"/>
    </row>
    <row r="34" spans="1:7" s="48" customFormat="1" x14ac:dyDescent="0.2">
      <c r="A34" s="107"/>
      <c r="B34" s="107"/>
      <c r="C34" s="107"/>
      <c r="D34" s="107"/>
      <c r="E34" s="107"/>
      <c r="F34" s="107"/>
      <c r="G34" s="107"/>
    </row>
    <row r="35" spans="1:7" s="48" customFormat="1" x14ac:dyDescent="0.2">
      <c r="A35" s="107"/>
      <c r="B35" s="107"/>
      <c r="C35" s="107"/>
      <c r="D35" s="107"/>
      <c r="E35" s="107"/>
      <c r="F35" s="107"/>
      <c r="G35" s="107"/>
    </row>
    <row r="36" spans="1:7" s="48" customFormat="1" x14ac:dyDescent="0.2">
      <c r="A36" s="107"/>
      <c r="B36" s="107"/>
      <c r="C36" s="107"/>
      <c r="D36" s="107"/>
      <c r="E36" s="107"/>
      <c r="F36" s="107"/>
      <c r="G36" s="107"/>
    </row>
    <row r="37" spans="1:7" s="48" customFormat="1" x14ac:dyDescent="0.2">
      <c r="A37" s="107"/>
      <c r="B37" s="107"/>
      <c r="C37" s="107"/>
      <c r="D37" s="107"/>
      <c r="E37" s="107"/>
      <c r="F37" s="107"/>
      <c r="G37" s="107"/>
    </row>
    <row r="38" spans="1:7" s="48" customFormat="1" x14ac:dyDescent="0.2">
      <c r="A38" s="107"/>
      <c r="B38" s="107"/>
      <c r="C38" s="107"/>
      <c r="D38" s="107"/>
      <c r="E38" s="107"/>
      <c r="F38" s="107"/>
      <c r="G38" s="107"/>
    </row>
    <row r="39" spans="1:7" s="48" customFormat="1" x14ac:dyDescent="0.2">
      <c r="A39" s="107"/>
      <c r="B39" s="107"/>
      <c r="C39" s="107"/>
      <c r="D39" s="107"/>
      <c r="E39" s="107"/>
      <c r="F39" s="107"/>
      <c r="G39" s="107"/>
    </row>
    <row r="40" spans="1:7" s="48" customFormat="1" x14ac:dyDescent="0.2">
      <c r="A40" s="107"/>
      <c r="B40" s="107"/>
      <c r="C40" s="107"/>
      <c r="D40" s="107"/>
      <c r="E40" s="107"/>
      <c r="F40" s="107"/>
      <c r="G40" s="107"/>
    </row>
    <row r="41" spans="1:7" s="48" customFormat="1" x14ac:dyDescent="0.2">
      <c r="A41" s="112" t="s">
        <v>133</v>
      </c>
      <c r="B41" s="112"/>
      <c r="C41" s="107"/>
      <c r="D41" s="107"/>
      <c r="E41" s="107"/>
      <c r="F41" s="107"/>
      <c r="G41" s="107"/>
    </row>
    <row r="42" spans="1:7" s="48" customFormat="1" x14ac:dyDescent="0.2">
      <c r="A42" s="107"/>
      <c r="B42" s="107"/>
      <c r="C42" s="107"/>
      <c r="D42" s="107"/>
      <c r="E42" s="107"/>
      <c r="F42" s="107"/>
      <c r="G42" s="107"/>
    </row>
    <row r="43" spans="1:7" s="48" customFormat="1" x14ac:dyDescent="0.2">
      <c r="A43" s="7">
        <v>0</v>
      </c>
      <c r="B43" s="8" t="s">
        <v>5</v>
      </c>
      <c r="C43" s="107"/>
      <c r="D43" s="107"/>
      <c r="E43" s="107"/>
      <c r="F43" s="107"/>
      <c r="G43" s="107"/>
    </row>
    <row r="44" spans="1:7" s="48" customFormat="1" x14ac:dyDescent="0.2">
      <c r="A44" s="8" t="s">
        <v>19</v>
      </c>
      <c r="B44" s="8" t="s">
        <v>6</v>
      </c>
      <c r="C44" s="107"/>
      <c r="D44" s="107"/>
      <c r="E44" s="107"/>
      <c r="F44" s="107"/>
      <c r="G44" s="107"/>
    </row>
    <row r="45" spans="1:7" s="48" customFormat="1" x14ac:dyDescent="0.2">
      <c r="A45" s="8" t="s">
        <v>20</v>
      </c>
      <c r="B45" s="8" t="s">
        <v>7</v>
      </c>
      <c r="C45" s="107"/>
      <c r="D45" s="107"/>
      <c r="E45" s="107"/>
      <c r="F45" s="107"/>
      <c r="G45" s="107"/>
    </row>
    <row r="46" spans="1:7" s="48" customFormat="1" x14ac:dyDescent="0.2">
      <c r="A46" s="8" t="s">
        <v>21</v>
      </c>
      <c r="B46" s="8" t="s">
        <v>8</v>
      </c>
      <c r="C46" s="107"/>
      <c r="D46" s="107"/>
      <c r="E46" s="107"/>
      <c r="F46" s="107"/>
      <c r="G46" s="107"/>
    </row>
    <row r="47" spans="1:7" s="48" customFormat="1" x14ac:dyDescent="0.2">
      <c r="A47" s="8" t="s">
        <v>15</v>
      </c>
      <c r="B47" s="8" t="s">
        <v>9</v>
      </c>
      <c r="C47" s="107"/>
      <c r="D47" s="107"/>
      <c r="E47" s="107"/>
      <c r="F47" s="107"/>
      <c r="G47" s="107"/>
    </row>
    <row r="48" spans="1:7" s="48" customFormat="1" x14ac:dyDescent="0.2">
      <c r="A48" s="8" t="s">
        <v>16</v>
      </c>
      <c r="B48" s="8" t="s">
        <v>10</v>
      </c>
      <c r="C48" s="107"/>
      <c r="D48" s="107"/>
      <c r="E48" s="107"/>
      <c r="F48" s="107"/>
      <c r="G48" s="107"/>
    </row>
    <row r="49" spans="1:7" s="48" customFormat="1" x14ac:dyDescent="0.2">
      <c r="A49" s="8" t="s">
        <v>17</v>
      </c>
      <c r="B49" s="8" t="s">
        <v>11</v>
      </c>
      <c r="C49" s="107"/>
      <c r="D49" s="107"/>
      <c r="E49" s="107"/>
      <c r="F49" s="107"/>
      <c r="G49" s="107"/>
    </row>
    <row r="50" spans="1:7" s="48" customFormat="1" x14ac:dyDescent="0.2">
      <c r="A50" s="8" t="s">
        <v>18</v>
      </c>
      <c r="B50" s="8" t="s">
        <v>12</v>
      </c>
      <c r="C50" s="107"/>
      <c r="D50" s="107"/>
      <c r="E50" s="107"/>
      <c r="F50" s="107"/>
      <c r="G50" s="107"/>
    </row>
    <row r="51" spans="1:7" s="48" customFormat="1" x14ac:dyDescent="0.2">
      <c r="A51" s="8" t="s">
        <v>134</v>
      </c>
      <c r="B51" s="8" t="s">
        <v>13</v>
      </c>
      <c r="C51" s="107"/>
      <c r="D51" s="107"/>
      <c r="E51" s="107"/>
      <c r="F51" s="107"/>
      <c r="G51" s="107"/>
    </row>
    <row r="52" spans="1:7" s="48" customFormat="1" x14ac:dyDescent="0.2">
      <c r="A52" s="8" t="s">
        <v>122</v>
      </c>
      <c r="B52" s="8" t="s">
        <v>14</v>
      </c>
      <c r="C52" s="107"/>
      <c r="D52" s="107"/>
      <c r="E52" s="107"/>
      <c r="F52" s="107"/>
      <c r="G52" s="107"/>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11:G11"/>
    <mergeCell ref="A1:H1"/>
    <mergeCell ref="A4:G4"/>
    <mergeCell ref="A5:G5"/>
    <mergeCell ref="A8:G8"/>
    <mergeCell ref="A9:G9"/>
    <mergeCell ref="A41:B41"/>
    <mergeCell ref="A12:G12"/>
    <mergeCell ref="A15:C15"/>
    <mergeCell ref="A17:C17"/>
    <mergeCell ref="B18:C18"/>
    <mergeCell ref="B19:D19"/>
    <mergeCell ref="A21:B21"/>
    <mergeCell ref="B23:C23"/>
    <mergeCell ref="B24:C24"/>
    <mergeCell ref="B25:C25"/>
    <mergeCell ref="A29:G29"/>
    <mergeCell ref="A30:G30"/>
  </mergeCells>
  <hyperlinks>
    <hyperlink ref="B26" r:id="rId1" display="www.statistik-nord.de" xr:uid="{7A734F22-7840-4D65-94A8-8F3B906DA997}"/>
    <hyperlink ref="B27" r:id="rId2" xr:uid="{8DD062DA-7B88-4B10-9BBF-C1A708024A07}"/>
    <hyperlink ref="B19" r:id="rId3" display="sven.ohlsen@statistik-nord.de" xr:uid="{6623AC6D-1356-4421-9459-253D08B9858D}"/>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55"/>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10" width="11.28515625" customWidth="1"/>
    <col min="11" max="26" width="12.7109375" customWidth="1"/>
  </cols>
  <sheetData>
    <row r="1" spans="1:9" ht="12.75" customHeight="1" x14ac:dyDescent="0.2">
      <c r="A1" s="120" t="s">
        <v>147</v>
      </c>
      <c r="B1" s="120"/>
      <c r="C1" s="120"/>
      <c r="D1" s="120"/>
      <c r="E1" s="120"/>
      <c r="F1" s="120"/>
      <c r="G1" s="120"/>
    </row>
    <row r="2" spans="1:9" ht="12.75" customHeight="1" x14ac:dyDescent="0.2">
      <c r="A2" s="108"/>
    </row>
    <row r="3" spans="1:9" s="9" customFormat="1" ht="26.25" customHeight="1" x14ac:dyDescent="0.2">
      <c r="A3" s="130" t="s">
        <v>115</v>
      </c>
      <c r="B3" s="82" t="s">
        <v>97</v>
      </c>
      <c r="C3" s="82" t="s">
        <v>98</v>
      </c>
      <c r="D3" s="82" t="s">
        <v>99</v>
      </c>
      <c r="E3" s="125" t="s">
        <v>163</v>
      </c>
      <c r="F3" s="126"/>
      <c r="G3" s="127"/>
    </row>
    <row r="4" spans="1:9" s="9" customFormat="1" ht="18" customHeight="1" x14ac:dyDescent="0.2">
      <c r="A4" s="131"/>
      <c r="B4" s="121" t="s">
        <v>164</v>
      </c>
      <c r="C4" s="122"/>
      <c r="D4" s="122"/>
      <c r="E4" s="34" t="s">
        <v>164</v>
      </c>
      <c r="F4" s="34" t="s">
        <v>165</v>
      </c>
      <c r="G4" s="128" t="s">
        <v>148</v>
      </c>
    </row>
    <row r="5" spans="1:9" s="9" customFormat="1" ht="17.25" customHeight="1" x14ac:dyDescent="0.2">
      <c r="A5" s="132"/>
      <c r="B5" s="123" t="s">
        <v>101</v>
      </c>
      <c r="C5" s="124"/>
      <c r="D5" s="124"/>
      <c r="E5" s="124"/>
      <c r="F5" s="124"/>
      <c r="G5" s="129"/>
    </row>
    <row r="6" spans="1:9" s="9" customFormat="1" ht="12" customHeight="1" x14ac:dyDescent="0.2">
      <c r="A6" s="70"/>
    </row>
    <row r="7" spans="1:9" s="9" customFormat="1" ht="12" customHeight="1" x14ac:dyDescent="0.2">
      <c r="A7" s="35" t="s">
        <v>22</v>
      </c>
      <c r="B7" s="83">
        <v>1070.4735889999999</v>
      </c>
      <c r="C7" s="83">
        <v>1118.9219479999999</v>
      </c>
      <c r="D7" s="83">
        <v>945.59020699999996</v>
      </c>
      <c r="E7" s="83">
        <v>11342.598320999999</v>
      </c>
      <c r="F7" s="83">
        <v>10839.338460999999</v>
      </c>
      <c r="G7" s="84">
        <v>4.6429019797723896</v>
      </c>
      <c r="I7" s="105"/>
    </row>
    <row r="8" spans="1:9" s="9" customFormat="1" ht="12" x14ac:dyDescent="0.2">
      <c r="A8" s="36" t="s">
        <v>23</v>
      </c>
      <c r="I8" s="105"/>
    </row>
    <row r="9" spans="1:9" s="9" customFormat="1" ht="12" x14ac:dyDescent="0.2">
      <c r="A9" s="37" t="s">
        <v>24</v>
      </c>
      <c r="B9" s="83">
        <v>0.18002899999999999</v>
      </c>
      <c r="C9" s="83">
        <v>3.3370999999999998E-2</v>
      </c>
      <c r="D9" s="83">
        <v>2.199E-3</v>
      </c>
      <c r="E9" s="83">
        <v>0.83266099999999998</v>
      </c>
      <c r="F9" s="83">
        <v>0.31588300000000002</v>
      </c>
      <c r="G9" s="84">
        <v>163.59791441767993</v>
      </c>
      <c r="I9" s="105"/>
    </row>
    <row r="10" spans="1:9" s="9" customFormat="1" ht="12" x14ac:dyDescent="0.2">
      <c r="A10" s="37" t="s">
        <v>25</v>
      </c>
      <c r="B10" s="83">
        <v>153.54543200000001</v>
      </c>
      <c r="C10" s="83">
        <v>150.240982</v>
      </c>
      <c r="D10" s="83">
        <v>127.836679</v>
      </c>
      <c r="E10" s="83">
        <v>1560.9227599999999</v>
      </c>
      <c r="F10" s="83">
        <v>1621.328706</v>
      </c>
      <c r="G10" s="84">
        <v>-3.7257063158419186</v>
      </c>
      <c r="I10" s="105"/>
    </row>
    <row r="11" spans="1:9" s="9" customFormat="1" ht="12" x14ac:dyDescent="0.2">
      <c r="A11" s="38" t="s">
        <v>31</v>
      </c>
      <c r="I11" s="105"/>
    </row>
    <row r="12" spans="1:9" s="9" customFormat="1" ht="24" x14ac:dyDescent="0.2">
      <c r="A12" s="38" t="s">
        <v>135</v>
      </c>
      <c r="B12" s="83">
        <v>4.1835069999999996</v>
      </c>
      <c r="C12" s="83">
        <v>3.0049630000000001</v>
      </c>
      <c r="D12" s="83">
        <v>5.0371110000000003</v>
      </c>
      <c r="E12" s="83">
        <v>42.930455000000002</v>
      </c>
      <c r="F12" s="83">
        <v>49.748221000000001</v>
      </c>
      <c r="G12" s="84">
        <v>-13.704542319211782</v>
      </c>
      <c r="I12" s="105"/>
    </row>
    <row r="13" spans="1:9" s="9" customFormat="1" ht="12" x14ac:dyDescent="0.2">
      <c r="A13" s="38" t="s">
        <v>105</v>
      </c>
      <c r="B13" s="83">
        <v>66.713964000000004</v>
      </c>
      <c r="C13" s="83">
        <v>68.891052000000002</v>
      </c>
      <c r="D13" s="83">
        <v>55.262892999999998</v>
      </c>
      <c r="E13" s="83">
        <v>738.48715100000004</v>
      </c>
      <c r="F13" s="83">
        <v>734.65888199999995</v>
      </c>
      <c r="G13" s="84">
        <v>0.52109476844249514</v>
      </c>
      <c r="I13" s="105"/>
    </row>
    <row r="14" spans="1:9" s="9" customFormat="1" ht="12" x14ac:dyDescent="0.2">
      <c r="A14" s="38" t="s">
        <v>128</v>
      </c>
      <c r="B14" s="83">
        <v>65.602870999999993</v>
      </c>
      <c r="C14" s="83">
        <v>62.143889999999999</v>
      </c>
      <c r="D14" s="83">
        <v>56.009766999999997</v>
      </c>
      <c r="E14" s="83">
        <v>611.24334499999998</v>
      </c>
      <c r="F14" s="83">
        <v>636.33503399999995</v>
      </c>
      <c r="G14" s="84">
        <v>-3.9431569313846637</v>
      </c>
      <c r="I14" s="105"/>
    </row>
    <row r="15" spans="1:9" s="9" customFormat="1" ht="12" customHeight="1" x14ac:dyDescent="0.2">
      <c r="A15" s="37" t="s">
        <v>26</v>
      </c>
      <c r="B15" s="83">
        <v>645.27419199999997</v>
      </c>
      <c r="C15" s="83">
        <v>628.35210600000005</v>
      </c>
      <c r="D15" s="83">
        <v>572.469469</v>
      </c>
      <c r="E15" s="83">
        <v>6837.6773089999997</v>
      </c>
      <c r="F15" s="83">
        <v>6792.3892850000002</v>
      </c>
      <c r="G15" s="84">
        <v>0.66674659092363697</v>
      </c>
      <c r="I15" s="105"/>
    </row>
    <row r="16" spans="1:9" s="9" customFormat="1" ht="12" x14ac:dyDescent="0.2">
      <c r="A16" s="40" t="s">
        <v>27</v>
      </c>
      <c r="B16" s="83">
        <v>271.47393599999998</v>
      </c>
      <c r="C16" s="83">
        <v>340.29548899999998</v>
      </c>
      <c r="D16" s="83">
        <v>245.28185999999999</v>
      </c>
      <c r="E16" s="83">
        <v>2943.1655909999999</v>
      </c>
      <c r="F16" s="83">
        <v>2425.3045870000001</v>
      </c>
      <c r="G16" s="84">
        <v>21.352411023993156</v>
      </c>
      <c r="I16" s="105"/>
    </row>
    <row r="17" spans="1:9" s="9" customFormat="1" ht="12" x14ac:dyDescent="0.2">
      <c r="A17" s="41"/>
      <c r="I17" s="105"/>
    </row>
    <row r="18" spans="1:9" s="9" customFormat="1" ht="12" x14ac:dyDescent="0.2">
      <c r="A18" s="35" t="s">
        <v>28</v>
      </c>
      <c r="B18" s="83">
        <v>5512.6057959999998</v>
      </c>
      <c r="C18" s="83">
        <v>5485.5664040000001</v>
      </c>
      <c r="D18" s="83">
        <v>4507.4860269999999</v>
      </c>
      <c r="E18" s="83">
        <v>60201.340214000003</v>
      </c>
      <c r="F18" s="83">
        <v>62826.265270999997</v>
      </c>
      <c r="G18" s="84">
        <v>-4.1780695473102298</v>
      </c>
      <c r="I18" s="105"/>
    </row>
    <row r="19" spans="1:9" s="9" customFormat="1" ht="12" x14ac:dyDescent="0.2">
      <c r="A19" s="42" t="s">
        <v>23</v>
      </c>
      <c r="I19" s="105"/>
    </row>
    <row r="20" spans="1:9" s="9" customFormat="1" ht="12" x14ac:dyDescent="0.2">
      <c r="A20" s="40" t="s">
        <v>29</v>
      </c>
      <c r="B20" s="83">
        <v>601.98756900000001</v>
      </c>
      <c r="C20" s="83">
        <v>591.50575500000002</v>
      </c>
      <c r="D20" s="83">
        <v>693.98096699999996</v>
      </c>
      <c r="E20" s="83">
        <v>7264.7203129999998</v>
      </c>
      <c r="F20" s="83">
        <v>8195.5221010000005</v>
      </c>
      <c r="G20" s="84">
        <v>-11.357443449349319</v>
      </c>
      <c r="I20" s="105"/>
    </row>
    <row r="21" spans="1:9" s="9" customFormat="1" ht="12" x14ac:dyDescent="0.2">
      <c r="A21" s="39" t="s">
        <v>31</v>
      </c>
      <c r="I21" s="105"/>
    </row>
    <row r="22" spans="1:9" s="9" customFormat="1" ht="12" x14ac:dyDescent="0.2">
      <c r="A22" s="39" t="s">
        <v>123</v>
      </c>
      <c r="B22" s="83">
        <v>181.34511699999999</v>
      </c>
      <c r="C22" s="83">
        <v>154.92243999999999</v>
      </c>
      <c r="D22" s="83">
        <v>196.54693399999999</v>
      </c>
      <c r="E22" s="83">
        <v>2771.31646</v>
      </c>
      <c r="F22" s="83">
        <v>2425.7135499999999</v>
      </c>
      <c r="G22" s="84">
        <v>14.247474109216228</v>
      </c>
      <c r="I22" s="105"/>
    </row>
    <row r="23" spans="1:9" s="9" customFormat="1" ht="12" x14ac:dyDescent="0.2">
      <c r="A23" s="40" t="s">
        <v>30</v>
      </c>
      <c r="B23" s="83">
        <v>811.28107299999999</v>
      </c>
      <c r="C23" s="83">
        <v>814.16376000000002</v>
      </c>
      <c r="D23" s="83">
        <v>733.80725900000004</v>
      </c>
      <c r="E23" s="83">
        <v>8903.4961110000004</v>
      </c>
      <c r="F23" s="83">
        <v>10160.018622</v>
      </c>
      <c r="G23" s="84">
        <v>-12.367324881464171</v>
      </c>
      <c r="I23" s="105"/>
    </row>
    <row r="24" spans="1:9" s="9" customFormat="1" ht="12" x14ac:dyDescent="0.2">
      <c r="A24" s="39" t="s">
        <v>31</v>
      </c>
      <c r="I24" s="105"/>
    </row>
    <row r="25" spans="1:9" s="9" customFormat="1" ht="12" x14ac:dyDescent="0.2">
      <c r="A25" s="39" t="s">
        <v>32</v>
      </c>
      <c r="B25" s="83">
        <v>533.58747400000004</v>
      </c>
      <c r="C25" s="83">
        <v>562.02864499999998</v>
      </c>
      <c r="D25" s="83">
        <v>525.66110400000002</v>
      </c>
      <c r="E25" s="83">
        <v>5639.3276420000002</v>
      </c>
      <c r="F25" s="83">
        <v>7790.1364309999999</v>
      </c>
      <c r="G25" s="84">
        <v>-27.609385381764184</v>
      </c>
      <c r="I25" s="105"/>
    </row>
    <row r="26" spans="1:9" s="9" customFormat="1" ht="12" x14ac:dyDescent="0.2">
      <c r="A26" s="39" t="s">
        <v>106</v>
      </c>
      <c r="B26" s="83">
        <v>9.3251000000000001E-2</v>
      </c>
      <c r="C26" s="83">
        <v>7.5909380000000004</v>
      </c>
      <c r="D26" s="83">
        <v>5.9153969999999996</v>
      </c>
      <c r="E26" s="83">
        <v>58.546619999999997</v>
      </c>
      <c r="F26" s="83">
        <v>65.423761999999996</v>
      </c>
      <c r="G26" s="84">
        <v>-10.511688398475158</v>
      </c>
      <c r="I26" s="105"/>
    </row>
    <row r="27" spans="1:9" s="9" customFormat="1" ht="12" x14ac:dyDescent="0.2">
      <c r="A27" s="42" t="s">
        <v>33</v>
      </c>
      <c r="B27" s="83">
        <v>4099.3371539999998</v>
      </c>
      <c r="C27" s="83">
        <v>4079.8968890000001</v>
      </c>
      <c r="D27" s="83">
        <v>3079.6978009999998</v>
      </c>
      <c r="E27" s="83">
        <v>44033.123789999998</v>
      </c>
      <c r="F27" s="83">
        <v>44470.724547999998</v>
      </c>
      <c r="G27" s="84">
        <v>-0.98401985226858812</v>
      </c>
      <c r="I27" s="105"/>
    </row>
    <row r="28" spans="1:9" s="9" customFormat="1" ht="12" x14ac:dyDescent="0.2">
      <c r="A28" s="43" t="s">
        <v>23</v>
      </c>
      <c r="I28" s="105"/>
    </row>
    <row r="29" spans="1:9" s="9" customFormat="1" ht="12" x14ac:dyDescent="0.2">
      <c r="A29" s="39" t="s">
        <v>34</v>
      </c>
      <c r="B29" s="83">
        <v>256.68650200000002</v>
      </c>
      <c r="C29" s="83">
        <v>265.24571800000001</v>
      </c>
      <c r="D29" s="83">
        <v>212.32986</v>
      </c>
      <c r="E29" s="83">
        <v>3056.4264499999999</v>
      </c>
      <c r="F29" s="83">
        <v>3238.9909659999998</v>
      </c>
      <c r="G29" s="84">
        <v>-5.6364626489050949</v>
      </c>
      <c r="I29" s="105"/>
    </row>
    <row r="30" spans="1:9" s="9" customFormat="1" ht="12" x14ac:dyDescent="0.2">
      <c r="A30" s="44" t="s">
        <v>31</v>
      </c>
      <c r="I30" s="105"/>
    </row>
    <row r="31" spans="1:9" s="9" customFormat="1" ht="12" x14ac:dyDescent="0.2">
      <c r="A31" s="44" t="s">
        <v>107</v>
      </c>
      <c r="B31" s="83">
        <v>16.626303</v>
      </c>
      <c r="C31" s="83">
        <v>22.195131</v>
      </c>
      <c r="D31" s="83">
        <v>22.961534</v>
      </c>
      <c r="E31" s="83">
        <v>234.90992299999999</v>
      </c>
      <c r="F31" s="83">
        <v>255.07029800000001</v>
      </c>
      <c r="G31" s="84">
        <v>-7.9038504906596501</v>
      </c>
      <c r="I31" s="105"/>
    </row>
    <row r="32" spans="1:9" s="9" customFormat="1" ht="12" x14ac:dyDescent="0.2">
      <c r="A32" s="45" t="s">
        <v>35</v>
      </c>
      <c r="B32" s="83">
        <v>48.420461000000003</v>
      </c>
      <c r="C32" s="83">
        <v>45.232567000000003</v>
      </c>
      <c r="D32" s="83">
        <v>36.515684</v>
      </c>
      <c r="E32" s="83">
        <v>598.33976199999995</v>
      </c>
      <c r="F32" s="83">
        <v>687.68881799999997</v>
      </c>
      <c r="G32" s="84">
        <v>-12.992657966993448</v>
      </c>
      <c r="I32" s="105"/>
    </row>
    <row r="33" spans="1:9" s="9" customFormat="1" ht="12" x14ac:dyDescent="0.2">
      <c r="A33" s="43" t="s">
        <v>36</v>
      </c>
      <c r="B33" s="83">
        <v>3842.6506519999998</v>
      </c>
      <c r="C33" s="83">
        <v>3814.651171</v>
      </c>
      <c r="D33" s="83">
        <v>2867.367941</v>
      </c>
      <c r="E33" s="83">
        <v>40976.697339999999</v>
      </c>
      <c r="F33" s="83">
        <v>41231.733582000001</v>
      </c>
      <c r="G33" s="84">
        <v>-0.61854358243947161</v>
      </c>
      <c r="I33" s="105"/>
    </row>
    <row r="34" spans="1:9" s="9" customFormat="1" ht="12" x14ac:dyDescent="0.2">
      <c r="A34" s="44" t="s">
        <v>31</v>
      </c>
      <c r="I34" s="105"/>
    </row>
    <row r="35" spans="1:9" s="9" customFormat="1" ht="12" x14ac:dyDescent="0.2">
      <c r="A35" s="44" t="s">
        <v>108</v>
      </c>
      <c r="B35" s="83">
        <v>530.84833500000002</v>
      </c>
      <c r="C35" s="83">
        <v>439.63511999999997</v>
      </c>
      <c r="D35" s="83">
        <v>448.38516900000002</v>
      </c>
      <c r="E35" s="83">
        <v>5448.2287500000002</v>
      </c>
      <c r="F35" s="83">
        <v>5371.9991300000002</v>
      </c>
      <c r="G35" s="84">
        <v>1.4190177279496226</v>
      </c>
      <c r="I35" s="105"/>
    </row>
    <row r="36" spans="1:9" s="9" customFormat="1" ht="12" x14ac:dyDescent="0.2">
      <c r="A36" s="45" t="s">
        <v>153</v>
      </c>
      <c r="B36" s="83">
        <v>28.959064999999999</v>
      </c>
      <c r="C36" s="83">
        <v>23.634796999999999</v>
      </c>
      <c r="D36" s="83">
        <v>22.100487999999999</v>
      </c>
      <c r="E36" s="83">
        <v>275.30195700000002</v>
      </c>
      <c r="F36" s="83">
        <v>288.06717900000001</v>
      </c>
      <c r="G36" s="84">
        <v>-4.4313350949293664</v>
      </c>
      <c r="I36" s="105"/>
    </row>
    <row r="37" spans="1:9" s="9" customFormat="1" ht="12" x14ac:dyDescent="0.2">
      <c r="A37" s="45" t="s">
        <v>154</v>
      </c>
      <c r="B37" s="83">
        <v>108.53626300000001</v>
      </c>
      <c r="C37" s="83">
        <v>96.914300999999995</v>
      </c>
      <c r="D37" s="83">
        <v>79.867051000000004</v>
      </c>
      <c r="E37" s="83">
        <v>1140.3763590000001</v>
      </c>
      <c r="F37" s="83">
        <v>1337.8554730000001</v>
      </c>
      <c r="G37" s="84">
        <v>-14.760870511459203</v>
      </c>
      <c r="I37" s="105"/>
    </row>
    <row r="38" spans="1:9" s="9" customFormat="1" ht="12" x14ac:dyDescent="0.2">
      <c r="A38" s="45" t="s">
        <v>37</v>
      </c>
      <c r="B38" s="83">
        <v>67.816828999999998</v>
      </c>
      <c r="C38" s="83">
        <v>58.255248999999999</v>
      </c>
      <c r="D38" s="83">
        <v>57.455128000000002</v>
      </c>
      <c r="E38" s="83">
        <v>771.54417000000001</v>
      </c>
      <c r="F38" s="83">
        <v>706.78779199999997</v>
      </c>
      <c r="G38" s="84">
        <v>9.1620679832002594</v>
      </c>
      <c r="I38" s="105"/>
    </row>
    <row r="39" spans="1:9" s="9" customFormat="1" ht="12" x14ac:dyDescent="0.2">
      <c r="A39" s="45" t="s">
        <v>38</v>
      </c>
      <c r="B39" s="83">
        <v>81.959100000000007</v>
      </c>
      <c r="C39" s="83">
        <v>104.45681999999999</v>
      </c>
      <c r="D39" s="83">
        <v>69.358596000000006</v>
      </c>
      <c r="E39" s="83">
        <v>939.09911299999999</v>
      </c>
      <c r="F39" s="83">
        <v>858.60037199999999</v>
      </c>
      <c r="G39" s="84">
        <v>9.3755772330366369</v>
      </c>
      <c r="I39" s="105"/>
    </row>
    <row r="40" spans="1:9" s="9" customFormat="1" ht="12" x14ac:dyDescent="0.2">
      <c r="A40" s="45" t="s">
        <v>110</v>
      </c>
      <c r="B40" s="83">
        <v>613.87455699999998</v>
      </c>
      <c r="C40" s="83">
        <v>677.16112499999997</v>
      </c>
      <c r="D40" s="83">
        <v>507.31627200000003</v>
      </c>
      <c r="E40" s="83">
        <v>6806.285946</v>
      </c>
      <c r="F40" s="83">
        <v>6568.1618449999996</v>
      </c>
      <c r="G40" s="84">
        <v>3.6254298633227364</v>
      </c>
      <c r="I40" s="105"/>
    </row>
    <row r="41" spans="1:9" s="9" customFormat="1" ht="12" x14ac:dyDescent="0.2">
      <c r="A41" s="45" t="s">
        <v>111</v>
      </c>
      <c r="B41" s="83">
        <v>55.319921000000001</v>
      </c>
      <c r="C41" s="83">
        <v>54.629790999999997</v>
      </c>
      <c r="D41" s="83">
        <v>44.420450000000002</v>
      </c>
      <c r="E41" s="83">
        <v>530.82698200000004</v>
      </c>
      <c r="F41" s="83">
        <v>521.534761</v>
      </c>
      <c r="G41" s="84">
        <v>1.7817069340081844</v>
      </c>
      <c r="I41" s="105"/>
    </row>
    <row r="42" spans="1:9" s="9" customFormat="1" ht="12" x14ac:dyDescent="0.2">
      <c r="A42" s="45" t="s">
        <v>112</v>
      </c>
      <c r="B42" s="83">
        <v>130.390333</v>
      </c>
      <c r="C42" s="83">
        <v>123.662505</v>
      </c>
      <c r="D42" s="83">
        <v>113.860462</v>
      </c>
      <c r="E42" s="83">
        <v>1372.9442779999999</v>
      </c>
      <c r="F42" s="83">
        <v>1377.7296650000001</v>
      </c>
      <c r="G42" s="84">
        <v>-0.34733860506662495</v>
      </c>
      <c r="I42" s="105"/>
    </row>
    <row r="43" spans="1:9" s="9" customFormat="1" ht="12" x14ac:dyDescent="0.2">
      <c r="A43" s="45" t="s">
        <v>109</v>
      </c>
      <c r="B43" s="83">
        <v>100.074134</v>
      </c>
      <c r="C43" s="83">
        <v>99.970365000000001</v>
      </c>
      <c r="D43" s="83">
        <v>102.054731</v>
      </c>
      <c r="E43" s="83">
        <v>1150.9621979999999</v>
      </c>
      <c r="F43" s="83">
        <v>1055.1855109999999</v>
      </c>
      <c r="G43" s="84">
        <v>9.076762901078169</v>
      </c>
      <c r="I43" s="105"/>
    </row>
    <row r="44" spans="1:9" s="9" customFormat="1" ht="12" x14ac:dyDescent="0.2">
      <c r="A44" s="45" t="s">
        <v>39</v>
      </c>
      <c r="B44" s="83">
        <v>181.16110399999999</v>
      </c>
      <c r="C44" s="83">
        <v>196.08284699999999</v>
      </c>
      <c r="D44" s="83">
        <v>116.94808399999999</v>
      </c>
      <c r="E44" s="83">
        <v>1957.4935009999999</v>
      </c>
      <c r="F44" s="83">
        <v>1940.7695200000001</v>
      </c>
      <c r="G44" s="84">
        <v>0.86171906698122314</v>
      </c>
      <c r="I44" s="105"/>
    </row>
    <row r="45" spans="1:9" s="9" customFormat="1" ht="12" x14ac:dyDescent="0.2">
      <c r="A45" s="45" t="s">
        <v>124</v>
      </c>
      <c r="B45" s="83">
        <v>14.171452</v>
      </c>
      <c r="C45" s="83">
        <v>15.798365</v>
      </c>
      <c r="D45" s="83">
        <v>10.363047999999999</v>
      </c>
      <c r="E45" s="83">
        <v>108.033969</v>
      </c>
      <c r="F45" s="83">
        <v>106.501081</v>
      </c>
      <c r="G45" s="84">
        <v>1.4393168459952079</v>
      </c>
      <c r="I45" s="105"/>
    </row>
    <row r="46" spans="1:9" s="9" customFormat="1" ht="24" x14ac:dyDescent="0.2">
      <c r="A46" s="66" t="s">
        <v>125</v>
      </c>
      <c r="B46" s="83">
        <v>90.532424000000006</v>
      </c>
      <c r="C46" s="83">
        <v>83.432828000000001</v>
      </c>
      <c r="D46" s="83">
        <v>64.359206</v>
      </c>
      <c r="E46" s="83">
        <v>775.82995600000004</v>
      </c>
      <c r="F46" s="83">
        <v>803.00564199999997</v>
      </c>
      <c r="G46" s="84">
        <v>-3.3842459602544039</v>
      </c>
      <c r="I46" s="105"/>
    </row>
    <row r="47" spans="1:9" s="9" customFormat="1" ht="12" x14ac:dyDescent="0.2">
      <c r="A47" s="46"/>
      <c r="I47" s="105"/>
    </row>
    <row r="48" spans="1:9" s="9" customFormat="1" ht="12" customHeight="1" x14ac:dyDescent="0.2">
      <c r="A48" s="68" t="s">
        <v>143</v>
      </c>
      <c r="B48" s="83">
        <v>208.84163799999999</v>
      </c>
      <c r="C48" s="83">
        <v>201.90741</v>
      </c>
      <c r="D48" s="83">
        <v>276.19334199999997</v>
      </c>
      <c r="E48" s="83">
        <v>2474.6718070000002</v>
      </c>
      <c r="F48" s="83">
        <v>1811.493297</v>
      </c>
      <c r="G48" s="84">
        <v>36.609492902804845</v>
      </c>
      <c r="I48" s="105"/>
    </row>
    <row r="49" spans="1:9" x14ac:dyDescent="0.2">
      <c r="A49" s="41"/>
      <c r="B49" s="9"/>
      <c r="C49" s="9"/>
      <c r="D49" s="9"/>
      <c r="E49" s="9"/>
      <c r="F49" s="9"/>
      <c r="G49" s="9"/>
      <c r="I49" s="105"/>
    </row>
    <row r="50" spans="1:9" x14ac:dyDescent="0.2">
      <c r="A50" s="47" t="s">
        <v>40</v>
      </c>
      <c r="B50" s="85">
        <v>6791.9210229999999</v>
      </c>
      <c r="C50" s="86">
        <v>6806.3957620000001</v>
      </c>
      <c r="D50" s="86">
        <v>5729.2695759999997</v>
      </c>
      <c r="E50" s="86">
        <v>74018.610342</v>
      </c>
      <c r="F50" s="86">
        <v>75477.097028999997</v>
      </c>
      <c r="G50" s="87">
        <v>-1.9323566279180113</v>
      </c>
      <c r="I50" s="105"/>
    </row>
    <row r="51" spans="1:9" ht="7.5" customHeight="1" x14ac:dyDescent="0.2">
      <c r="A51" s="108"/>
    </row>
    <row r="52" spans="1:9" ht="24.95" customHeight="1" x14ac:dyDescent="0.2">
      <c r="A52" s="119" t="s">
        <v>151</v>
      </c>
      <c r="B52" s="119"/>
      <c r="C52" s="119"/>
      <c r="D52" s="119"/>
      <c r="E52" s="119"/>
      <c r="F52" s="119"/>
      <c r="G52" s="119"/>
    </row>
    <row r="53" spans="1:9" x14ac:dyDescent="0.2">
      <c r="A53" s="80" t="s">
        <v>137</v>
      </c>
      <c r="B53" s="80"/>
      <c r="C53" s="80"/>
      <c r="D53" s="80"/>
      <c r="E53" s="80"/>
      <c r="F53" s="80"/>
      <c r="G53" s="80"/>
    </row>
    <row r="54" spans="1:9" x14ac:dyDescent="0.2">
      <c r="A54" s="80" t="s">
        <v>152</v>
      </c>
      <c r="B54" s="80"/>
      <c r="C54" s="80"/>
      <c r="D54" s="80"/>
      <c r="E54" s="80"/>
      <c r="F54" s="80"/>
      <c r="G54" s="80"/>
    </row>
    <row r="55" spans="1:9" ht="13.5" customHeight="1" x14ac:dyDescent="0.2">
      <c r="A55" s="33" t="s">
        <v>149</v>
      </c>
    </row>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4/24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81"/>
  <sheetViews>
    <sheetView view="pageLayout" zoomScaleNormal="100" zoomScaleSheetLayoutView="100" workbookViewId="0">
      <selection sqref="A1:G1"/>
    </sheetView>
  </sheetViews>
  <sheetFormatPr baseColWidth="10" defaultRowHeight="12.75" x14ac:dyDescent="0.2"/>
  <cols>
    <col min="1" max="1" width="35.5703125" customWidth="1"/>
    <col min="2" max="6" width="9" customWidth="1"/>
    <col min="7" max="7" width="11.5703125" customWidth="1"/>
    <col min="8" max="10" width="11.42578125" customWidth="1"/>
    <col min="11" max="26" width="12.5703125" customWidth="1"/>
  </cols>
  <sheetData>
    <row r="1" spans="1:9" ht="12.75" customHeight="1" x14ac:dyDescent="0.2">
      <c r="A1" s="133" t="s">
        <v>150</v>
      </c>
      <c r="B1" s="134"/>
      <c r="C1" s="134"/>
      <c r="D1" s="134"/>
      <c r="E1" s="134"/>
      <c r="F1" s="134"/>
      <c r="G1" s="134"/>
    </row>
    <row r="2" spans="1:9" ht="12.75" customHeight="1" x14ac:dyDescent="0.2">
      <c r="A2" s="101"/>
      <c r="B2" s="102"/>
      <c r="C2" s="102"/>
      <c r="D2" s="102"/>
      <c r="E2" s="102"/>
      <c r="F2" s="102"/>
      <c r="G2" s="102"/>
    </row>
    <row r="3" spans="1:9" ht="26.1" customHeight="1" x14ac:dyDescent="0.2">
      <c r="A3" s="137" t="s">
        <v>141</v>
      </c>
      <c r="B3" s="88" t="s">
        <v>97</v>
      </c>
      <c r="C3" s="88" t="s">
        <v>98</v>
      </c>
      <c r="D3" s="88" t="s">
        <v>99</v>
      </c>
      <c r="E3" s="138" t="s">
        <v>163</v>
      </c>
      <c r="F3" s="138"/>
      <c r="G3" s="139"/>
    </row>
    <row r="4" spans="1:9" ht="24" customHeight="1" x14ac:dyDescent="0.2">
      <c r="A4" s="137"/>
      <c r="B4" s="135" t="s">
        <v>166</v>
      </c>
      <c r="C4" s="136"/>
      <c r="D4" s="136"/>
      <c r="E4" s="103" t="s">
        <v>166</v>
      </c>
      <c r="F4" s="103" t="s">
        <v>167</v>
      </c>
      <c r="G4" s="140" t="s">
        <v>181</v>
      </c>
    </row>
    <row r="5" spans="1:9" ht="17.25" customHeight="1" x14ac:dyDescent="0.2">
      <c r="A5" s="137"/>
      <c r="B5" s="136" t="s">
        <v>101</v>
      </c>
      <c r="C5" s="136"/>
      <c r="D5" s="136"/>
      <c r="E5" s="136"/>
      <c r="F5" s="136"/>
      <c r="G5" s="141"/>
    </row>
    <row r="6" spans="1:9" x14ac:dyDescent="0.2">
      <c r="A6" s="69"/>
    </row>
    <row r="7" spans="1:9" ht="12.75" customHeight="1" x14ac:dyDescent="0.2">
      <c r="A7" s="57" t="s">
        <v>41</v>
      </c>
      <c r="B7" s="83">
        <v>3226.999045</v>
      </c>
      <c r="C7" s="83">
        <v>3018.3915459999998</v>
      </c>
      <c r="D7" s="83">
        <v>2400.3535790000001</v>
      </c>
      <c r="E7" s="83">
        <v>33076.926180000002</v>
      </c>
      <c r="F7" s="83">
        <v>33363.917831999999</v>
      </c>
      <c r="G7" s="84">
        <v>-0.86018570554305995</v>
      </c>
      <c r="I7" s="104"/>
    </row>
    <row r="8" spans="1:9" ht="12.75" customHeight="1" x14ac:dyDescent="0.2">
      <c r="A8" s="50" t="s">
        <v>23</v>
      </c>
      <c r="B8" s="9"/>
      <c r="C8" s="9"/>
      <c r="D8" s="9"/>
      <c r="E8" s="9"/>
      <c r="F8" s="9"/>
      <c r="G8" s="9"/>
      <c r="I8" s="104"/>
    </row>
    <row r="9" spans="1:9" ht="12.75" customHeight="1" x14ac:dyDescent="0.2">
      <c r="A9" s="50" t="s">
        <v>139</v>
      </c>
      <c r="B9" s="83">
        <v>2696.205089</v>
      </c>
      <c r="C9" s="83">
        <v>2551.8038809999998</v>
      </c>
      <c r="D9" s="83">
        <v>2009.8190790000001</v>
      </c>
      <c r="E9" s="83">
        <v>27622.220238000002</v>
      </c>
      <c r="F9" s="83">
        <v>27432.826198999999</v>
      </c>
      <c r="G9" s="84">
        <v>0.69039200564361636</v>
      </c>
      <c r="I9" s="104"/>
    </row>
    <row r="10" spans="1:9" ht="12.75" customHeight="1" x14ac:dyDescent="0.2">
      <c r="A10" s="51" t="s">
        <v>23</v>
      </c>
      <c r="B10" s="9"/>
      <c r="C10" s="9"/>
      <c r="D10" s="9"/>
      <c r="E10" s="9"/>
      <c r="F10" s="9"/>
      <c r="G10" s="9"/>
      <c r="I10" s="104"/>
    </row>
    <row r="11" spans="1:9" ht="12.75" customHeight="1" x14ac:dyDescent="0.2">
      <c r="A11" s="51" t="s">
        <v>140</v>
      </c>
      <c r="B11" s="83">
        <v>1961.0720070000004</v>
      </c>
      <c r="C11" s="83">
        <v>1871.194716</v>
      </c>
      <c r="D11" s="83">
        <v>1485.0920689999998</v>
      </c>
      <c r="E11" s="83">
        <v>19574.072124000002</v>
      </c>
      <c r="F11" s="83">
        <v>19726.119910999994</v>
      </c>
      <c r="G11" s="84">
        <v>-0.77079419412433481</v>
      </c>
      <c r="I11" s="104"/>
    </row>
    <row r="12" spans="1:9" ht="12.75" customHeight="1" x14ac:dyDescent="0.2">
      <c r="A12" s="52" t="s">
        <v>23</v>
      </c>
      <c r="B12" s="9"/>
      <c r="C12" s="9"/>
      <c r="D12" s="9"/>
      <c r="E12" s="9"/>
      <c r="F12" s="9"/>
      <c r="G12" s="9"/>
      <c r="I12" s="104"/>
    </row>
    <row r="13" spans="1:9" ht="12.75" customHeight="1" x14ac:dyDescent="0.2">
      <c r="A13" s="53" t="s">
        <v>42</v>
      </c>
      <c r="B13" s="83">
        <v>778.25905499999999</v>
      </c>
      <c r="C13" s="83">
        <v>658.18129599999997</v>
      </c>
      <c r="D13" s="83">
        <v>381.79566399999999</v>
      </c>
      <c r="E13" s="83">
        <v>5753.6305110000003</v>
      </c>
      <c r="F13" s="83">
        <v>5500.567016</v>
      </c>
      <c r="G13" s="84">
        <v>4.6006801528622674</v>
      </c>
      <c r="I13" s="104"/>
    </row>
    <row r="14" spans="1:9" ht="12.75" customHeight="1" x14ac:dyDescent="0.2">
      <c r="A14" s="53" t="s">
        <v>43</v>
      </c>
      <c r="B14" s="83">
        <v>230.87272200000001</v>
      </c>
      <c r="C14" s="83">
        <v>282.17144200000001</v>
      </c>
      <c r="D14" s="83">
        <v>277.188693</v>
      </c>
      <c r="E14" s="83">
        <v>2598.9810750000001</v>
      </c>
      <c r="F14" s="83">
        <v>2886.5543400000001</v>
      </c>
      <c r="G14" s="84">
        <v>-9.9625100076931119</v>
      </c>
      <c r="I14" s="104"/>
    </row>
    <row r="15" spans="1:9" ht="12.75" customHeight="1" x14ac:dyDescent="0.2">
      <c r="A15" s="53" t="s">
        <v>44</v>
      </c>
      <c r="B15" s="83">
        <v>7.8658299999999999</v>
      </c>
      <c r="C15" s="83">
        <v>6.9459059999999999</v>
      </c>
      <c r="D15" s="83">
        <v>7.4793479999999999</v>
      </c>
      <c r="E15" s="83">
        <v>85.528971999999996</v>
      </c>
      <c r="F15" s="83">
        <v>101.680986</v>
      </c>
      <c r="G15" s="84">
        <v>-15.884989549570264</v>
      </c>
      <c r="I15" s="104"/>
    </row>
    <row r="16" spans="1:9" ht="12.75" customHeight="1" x14ac:dyDescent="0.2">
      <c r="A16" s="53" t="s">
        <v>45</v>
      </c>
      <c r="B16" s="83">
        <v>475.67289599999998</v>
      </c>
      <c r="C16" s="83">
        <v>432.72069399999998</v>
      </c>
      <c r="D16" s="83">
        <v>368.19859100000002</v>
      </c>
      <c r="E16" s="83">
        <v>4829.0591169999998</v>
      </c>
      <c r="F16" s="83">
        <v>5031.1447580000004</v>
      </c>
      <c r="G16" s="84">
        <v>-4.0166930335022784</v>
      </c>
      <c r="I16" s="104"/>
    </row>
    <row r="17" spans="1:9" ht="12.75" customHeight="1" x14ac:dyDescent="0.2">
      <c r="A17" s="53" t="s">
        <v>46</v>
      </c>
      <c r="B17" s="83">
        <v>171.325671</v>
      </c>
      <c r="C17" s="83">
        <v>137.65624299999999</v>
      </c>
      <c r="D17" s="83">
        <v>136.07708</v>
      </c>
      <c r="E17" s="83">
        <v>1853.030845</v>
      </c>
      <c r="F17" s="83">
        <v>2031.2978439999999</v>
      </c>
      <c r="G17" s="84">
        <v>-8.7760147792486833</v>
      </c>
      <c r="I17" s="104"/>
    </row>
    <row r="18" spans="1:9" ht="12.75" customHeight="1" x14ac:dyDescent="0.2">
      <c r="A18" s="53" t="s">
        <v>47</v>
      </c>
      <c r="B18" s="83">
        <v>33.745232999999999</v>
      </c>
      <c r="C18" s="83">
        <v>52.859746000000001</v>
      </c>
      <c r="D18" s="83">
        <v>30.942312999999999</v>
      </c>
      <c r="E18" s="83">
        <v>422.51882699999999</v>
      </c>
      <c r="F18" s="83">
        <v>577.39770599999997</v>
      </c>
      <c r="G18" s="84">
        <v>-26.823604837806542</v>
      </c>
      <c r="I18" s="104"/>
    </row>
    <row r="19" spans="1:9" ht="12.75" customHeight="1" x14ac:dyDescent="0.2">
      <c r="A19" s="53" t="s">
        <v>48</v>
      </c>
      <c r="B19" s="83">
        <v>15.735204</v>
      </c>
      <c r="C19" s="83">
        <v>14.322091</v>
      </c>
      <c r="D19" s="83">
        <v>11.589528</v>
      </c>
      <c r="E19" s="83">
        <v>168.36935700000001</v>
      </c>
      <c r="F19" s="83">
        <v>174.56928500000001</v>
      </c>
      <c r="G19" s="84">
        <v>-3.5515571940390345</v>
      </c>
      <c r="I19" s="104"/>
    </row>
    <row r="20" spans="1:9" ht="12.75" customHeight="1" x14ac:dyDescent="0.2">
      <c r="A20" s="53" t="s">
        <v>49</v>
      </c>
      <c r="B20" s="83">
        <v>7.837847</v>
      </c>
      <c r="C20" s="83">
        <v>8.7742290000000001</v>
      </c>
      <c r="D20" s="83">
        <v>8.4947090000000003</v>
      </c>
      <c r="E20" s="83">
        <v>118.449203</v>
      </c>
      <c r="F20" s="83">
        <v>124.11679599999999</v>
      </c>
      <c r="G20" s="84">
        <v>-4.566338467196644</v>
      </c>
      <c r="I20" s="104"/>
    </row>
    <row r="21" spans="1:9" ht="12.75" customHeight="1" x14ac:dyDescent="0.2">
      <c r="A21" s="53" t="s">
        <v>50</v>
      </c>
      <c r="B21" s="83">
        <v>108.367315</v>
      </c>
      <c r="C21" s="83">
        <v>147.640128</v>
      </c>
      <c r="D21" s="83">
        <v>132.82755399999999</v>
      </c>
      <c r="E21" s="83">
        <v>1514.1299240000001</v>
      </c>
      <c r="F21" s="83">
        <v>1496.6474020000001</v>
      </c>
      <c r="G21" s="84">
        <v>1.1681122739155398</v>
      </c>
      <c r="I21" s="104"/>
    </row>
    <row r="22" spans="1:9" ht="12.75" customHeight="1" x14ac:dyDescent="0.2">
      <c r="A22" s="53" t="s">
        <v>51</v>
      </c>
      <c r="B22" s="83">
        <v>12.723155999999999</v>
      </c>
      <c r="C22" s="83">
        <v>15.033763</v>
      </c>
      <c r="D22" s="83">
        <v>18.383578</v>
      </c>
      <c r="E22" s="83">
        <v>826.34956199999999</v>
      </c>
      <c r="F22" s="83">
        <v>340.11898300000001</v>
      </c>
      <c r="G22" s="84">
        <v>142.95896533361088</v>
      </c>
      <c r="I22" s="104"/>
    </row>
    <row r="23" spans="1:9" ht="12.75" customHeight="1" x14ac:dyDescent="0.2">
      <c r="A23" s="53" t="s">
        <v>52</v>
      </c>
      <c r="B23" s="83">
        <v>67.730678999999995</v>
      </c>
      <c r="C23" s="83">
        <v>62.200220000000002</v>
      </c>
      <c r="D23" s="83">
        <v>53.430762000000001</v>
      </c>
      <c r="E23" s="83">
        <v>810.68868599999996</v>
      </c>
      <c r="F23" s="83">
        <v>840.85494300000005</v>
      </c>
      <c r="G23" s="84">
        <v>-3.5875696814450606</v>
      </c>
      <c r="I23" s="104"/>
    </row>
    <row r="24" spans="1:9" ht="12.75" customHeight="1" x14ac:dyDescent="0.2">
      <c r="A24" s="53" t="s">
        <v>61</v>
      </c>
      <c r="B24" s="83">
        <v>5.7037209999999998</v>
      </c>
      <c r="C24" s="83">
        <v>5.7430519999999996</v>
      </c>
      <c r="D24" s="83">
        <v>19.555945999999999</v>
      </c>
      <c r="E24" s="83">
        <v>77.773793999999995</v>
      </c>
      <c r="F24" s="83">
        <v>83.949886000000006</v>
      </c>
      <c r="G24" s="84">
        <v>-7.3568795555005408</v>
      </c>
      <c r="I24" s="104"/>
    </row>
    <row r="25" spans="1:9" ht="12.75" customHeight="1" x14ac:dyDescent="0.2">
      <c r="A25" s="53" t="s">
        <v>62</v>
      </c>
      <c r="B25" s="83">
        <v>5.8114999999999997</v>
      </c>
      <c r="C25" s="83">
        <v>5.1000329999999998</v>
      </c>
      <c r="D25" s="83">
        <v>4.8500969999999999</v>
      </c>
      <c r="E25" s="83">
        <v>55.957287000000001</v>
      </c>
      <c r="F25" s="83">
        <v>79.007142999999999</v>
      </c>
      <c r="G25" s="84">
        <v>-29.174395029067185</v>
      </c>
      <c r="I25" s="104"/>
    </row>
    <row r="26" spans="1:9" ht="12.75" customHeight="1" x14ac:dyDescent="0.2">
      <c r="A26" s="53" t="s">
        <v>63</v>
      </c>
      <c r="B26" s="83">
        <v>7.865863</v>
      </c>
      <c r="C26" s="83">
        <v>8.9894850000000002</v>
      </c>
      <c r="D26" s="83">
        <v>5.7754430000000001</v>
      </c>
      <c r="E26" s="83">
        <v>121.680398</v>
      </c>
      <c r="F26" s="83">
        <v>130.23161999999999</v>
      </c>
      <c r="G26" s="84">
        <v>-6.5661641926899108</v>
      </c>
      <c r="I26" s="104"/>
    </row>
    <row r="27" spans="1:9" ht="12.75" customHeight="1" x14ac:dyDescent="0.2">
      <c r="A27" s="53" t="s">
        <v>55</v>
      </c>
      <c r="B27" s="83">
        <v>6.2212500000000004</v>
      </c>
      <c r="C27" s="83">
        <v>6.4078929999999996</v>
      </c>
      <c r="D27" s="83">
        <v>3.9286120000000002</v>
      </c>
      <c r="E27" s="83">
        <v>70.394919999999999</v>
      </c>
      <c r="F27" s="83">
        <v>59.787236</v>
      </c>
      <c r="G27" s="84">
        <v>17.742389027651313</v>
      </c>
      <c r="I27" s="104"/>
    </row>
    <row r="28" spans="1:9" ht="12.75" customHeight="1" x14ac:dyDescent="0.2">
      <c r="A28" s="53" t="s">
        <v>160</v>
      </c>
      <c r="B28" s="83">
        <v>2.5057700000000001</v>
      </c>
      <c r="C28" s="83">
        <v>3.123564</v>
      </c>
      <c r="D28" s="83">
        <v>2.709714</v>
      </c>
      <c r="E28" s="83">
        <v>33.360301999999997</v>
      </c>
      <c r="F28" s="83">
        <v>29.757760999999999</v>
      </c>
      <c r="G28" s="84">
        <v>12.106223314314533</v>
      </c>
      <c r="I28" s="104"/>
    </row>
    <row r="29" spans="1:9" ht="12.75" customHeight="1" x14ac:dyDescent="0.2">
      <c r="A29" s="53" t="s">
        <v>56</v>
      </c>
      <c r="B29" s="83">
        <v>22.239291999999999</v>
      </c>
      <c r="C29" s="83">
        <v>23.012837000000001</v>
      </c>
      <c r="D29" s="83">
        <v>21.594436999999999</v>
      </c>
      <c r="E29" s="83">
        <v>229.49376000000001</v>
      </c>
      <c r="F29" s="83">
        <v>220.90121300000001</v>
      </c>
      <c r="G29" s="84">
        <v>3.8897690435045291</v>
      </c>
      <c r="I29" s="104"/>
    </row>
    <row r="30" spans="1:9" ht="12.75" customHeight="1" x14ac:dyDescent="0.2">
      <c r="A30" s="53" t="s">
        <v>53</v>
      </c>
      <c r="B30" s="83">
        <v>0.56538600000000006</v>
      </c>
      <c r="C30" s="83">
        <v>0.29647600000000002</v>
      </c>
      <c r="D30" s="83">
        <v>0.183029</v>
      </c>
      <c r="E30" s="83">
        <v>4.0869869999999997</v>
      </c>
      <c r="F30" s="83">
        <v>1.9089689999999999</v>
      </c>
      <c r="G30" s="84">
        <v>114.09394285606524</v>
      </c>
      <c r="I30" s="104"/>
    </row>
    <row r="31" spans="1:9" ht="12.75" customHeight="1" x14ac:dyDescent="0.2">
      <c r="A31" s="53" t="s">
        <v>54</v>
      </c>
      <c r="B31" s="83">
        <v>2.3616999999999999E-2</v>
      </c>
      <c r="C31" s="83">
        <v>1.5618E-2</v>
      </c>
      <c r="D31" s="83">
        <v>8.6971000000000007E-2</v>
      </c>
      <c r="E31" s="83">
        <v>0.58859700000000004</v>
      </c>
      <c r="F31" s="83">
        <v>15.626023999999999</v>
      </c>
      <c r="G31" s="84">
        <v>-96.233226059296982</v>
      </c>
      <c r="I31" s="104"/>
    </row>
    <row r="32" spans="1:9" ht="12.75" customHeight="1" x14ac:dyDescent="0.2">
      <c r="A32" s="54" t="s">
        <v>57</v>
      </c>
      <c r="B32" s="83">
        <v>735.1330819999996</v>
      </c>
      <c r="C32" s="83">
        <v>680.60916499999985</v>
      </c>
      <c r="D32" s="83">
        <v>524.72701000000029</v>
      </c>
      <c r="E32" s="83">
        <v>8048.1481139999996</v>
      </c>
      <c r="F32" s="83">
        <v>7706.7062880000049</v>
      </c>
      <c r="G32" s="84">
        <v>4.4304507430320541</v>
      </c>
      <c r="I32" s="104"/>
    </row>
    <row r="33" spans="1:9" ht="12.75" customHeight="1" x14ac:dyDescent="0.2">
      <c r="A33" s="52" t="s">
        <v>23</v>
      </c>
      <c r="B33" s="9"/>
      <c r="C33" s="9"/>
      <c r="D33" s="9"/>
      <c r="E33" s="9"/>
      <c r="F33" s="9"/>
      <c r="G33" s="9"/>
      <c r="I33" s="104"/>
    </row>
    <row r="34" spans="1:9" ht="12.75" customHeight="1" x14ac:dyDescent="0.2">
      <c r="A34" s="53" t="s">
        <v>58</v>
      </c>
      <c r="B34" s="83">
        <v>64.238795999999994</v>
      </c>
      <c r="C34" s="83">
        <v>71.048536999999996</v>
      </c>
      <c r="D34" s="83">
        <v>48.947885999999997</v>
      </c>
      <c r="E34" s="83">
        <v>748.634636</v>
      </c>
      <c r="F34" s="83">
        <v>862.962176</v>
      </c>
      <c r="G34" s="84">
        <v>-13.248267789664965</v>
      </c>
      <c r="I34" s="104"/>
    </row>
    <row r="35" spans="1:9" ht="12.75" customHeight="1" x14ac:dyDescent="0.2">
      <c r="A35" s="53" t="s">
        <v>59</v>
      </c>
      <c r="B35" s="83">
        <v>242.608418</v>
      </c>
      <c r="C35" s="83">
        <v>258.64502099999999</v>
      </c>
      <c r="D35" s="83">
        <v>229.34351899999999</v>
      </c>
      <c r="E35" s="83">
        <v>2652.4935909999999</v>
      </c>
      <c r="F35" s="83">
        <v>2796.7793080000001</v>
      </c>
      <c r="G35" s="84">
        <v>-5.1589954411948185</v>
      </c>
      <c r="I35" s="104"/>
    </row>
    <row r="36" spans="1:9" ht="12.75" customHeight="1" x14ac:dyDescent="0.2">
      <c r="A36" s="53" t="s">
        <v>60</v>
      </c>
      <c r="B36" s="83">
        <v>81.266130000000004</v>
      </c>
      <c r="C36" s="83">
        <v>74.177215000000004</v>
      </c>
      <c r="D36" s="83">
        <v>79.282837999999998</v>
      </c>
      <c r="E36" s="83">
        <v>1167.2914519999999</v>
      </c>
      <c r="F36" s="83">
        <v>925.53960400000005</v>
      </c>
      <c r="G36" s="84">
        <v>26.1200976117279</v>
      </c>
      <c r="I36" s="104"/>
    </row>
    <row r="37" spans="1:9" ht="12.75" customHeight="1" x14ac:dyDescent="0.2">
      <c r="A37" s="53" t="s">
        <v>64</v>
      </c>
      <c r="B37" s="83">
        <v>106.096374</v>
      </c>
      <c r="C37" s="83">
        <v>130.53551200000001</v>
      </c>
      <c r="D37" s="83">
        <v>74.739814999999993</v>
      </c>
      <c r="E37" s="83">
        <v>1274.636501</v>
      </c>
      <c r="F37" s="83">
        <v>1624.9916490000001</v>
      </c>
      <c r="G37" s="84">
        <v>-21.560427600695945</v>
      </c>
      <c r="I37" s="104"/>
    </row>
    <row r="38" spans="1:9" ht="12.75" customHeight="1" x14ac:dyDescent="0.2">
      <c r="A38" s="53" t="s">
        <v>65</v>
      </c>
      <c r="B38" s="83">
        <v>43.802236999999998</v>
      </c>
      <c r="C38" s="83">
        <v>38.235073</v>
      </c>
      <c r="D38" s="83">
        <v>36.991300000000003</v>
      </c>
      <c r="E38" s="83">
        <v>526.20833600000003</v>
      </c>
      <c r="F38" s="83">
        <v>483.00353000000001</v>
      </c>
      <c r="G38" s="84">
        <v>8.9450290352950361</v>
      </c>
      <c r="I38" s="104"/>
    </row>
    <row r="39" spans="1:9" ht="12.75" customHeight="1" x14ac:dyDescent="0.2">
      <c r="A39" s="53" t="s">
        <v>66</v>
      </c>
      <c r="B39" s="83">
        <v>15.541842000000001</v>
      </c>
      <c r="C39" s="83">
        <v>16.103280000000002</v>
      </c>
      <c r="D39" s="83">
        <v>13.961656</v>
      </c>
      <c r="E39" s="83">
        <v>168.14486299999999</v>
      </c>
      <c r="F39" s="83">
        <v>203.755706</v>
      </c>
      <c r="G39" s="84">
        <v>-17.477224907753026</v>
      </c>
      <c r="I39" s="104"/>
    </row>
    <row r="40" spans="1:9" ht="12.75" customHeight="1" x14ac:dyDescent="0.2">
      <c r="A40" s="53" t="s">
        <v>67</v>
      </c>
      <c r="B40" s="83">
        <v>181.579285</v>
      </c>
      <c r="C40" s="83">
        <v>91.864526999999995</v>
      </c>
      <c r="D40" s="83">
        <v>41.459995999999997</v>
      </c>
      <c r="E40" s="83">
        <v>1510.7387349999999</v>
      </c>
      <c r="F40" s="83">
        <v>809.67431499999998</v>
      </c>
      <c r="G40" s="84">
        <v>86.58597747416502</v>
      </c>
      <c r="I40" s="104"/>
    </row>
    <row r="41" spans="1:9" ht="12.75" customHeight="1" x14ac:dyDescent="0.2">
      <c r="A41" s="56" t="s">
        <v>68</v>
      </c>
      <c r="B41" s="83">
        <v>530.79395599999998</v>
      </c>
      <c r="C41" s="83">
        <v>466.58766500000002</v>
      </c>
      <c r="D41" s="83">
        <v>390.53449999999998</v>
      </c>
      <c r="E41" s="83">
        <v>5454.7059420000005</v>
      </c>
      <c r="F41" s="83">
        <v>5931.091633</v>
      </c>
      <c r="G41" s="84">
        <v>-8.0320069302156298</v>
      </c>
      <c r="I41" s="104"/>
    </row>
    <row r="42" spans="1:9" ht="12.75" customHeight="1" x14ac:dyDescent="0.2">
      <c r="A42" s="54" t="s">
        <v>31</v>
      </c>
      <c r="B42" s="9"/>
      <c r="C42" s="9"/>
      <c r="D42" s="9"/>
      <c r="E42" s="9"/>
      <c r="F42" s="9"/>
      <c r="G42" s="9"/>
      <c r="I42" s="104"/>
    </row>
    <row r="43" spans="1:9" ht="12.75" customHeight="1" x14ac:dyDescent="0.2">
      <c r="A43" s="54" t="s">
        <v>69</v>
      </c>
      <c r="B43" s="83">
        <v>93.508733000000007</v>
      </c>
      <c r="C43" s="83">
        <v>34.338900000000002</v>
      </c>
      <c r="D43" s="83">
        <v>35.694873000000001</v>
      </c>
      <c r="E43" s="83">
        <v>725.16018899999995</v>
      </c>
      <c r="F43" s="83">
        <v>993.38727100000006</v>
      </c>
      <c r="G43" s="84">
        <v>-27.001260216470016</v>
      </c>
      <c r="I43" s="104"/>
    </row>
    <row r="44" spans="1:9" ht="12.75" customHeight="1" x14ac:dyDescent="0.2">
      <c r="A44" s="54" t="s">
        <v>70</v>
      </c>
      <c r="B44" s="83">
        <v>5.8562820000000002</v>
      </c>
      <c r="C44" s="83">
        <v>2.8892690000000001</v>
      </c>
      <c r="D44" s="83">
        <v>1.1277200000000001</v>
      </c>
      <c r="E44" s="83">
        <v>46.814706999999999</v>
      </c>
      <c r="F44" s="83">
        <v>366.58128799999997</v>
      </c>
      <c r="G44" s="84">
        <v>-87.229378985650783</v>
      </c>
      <c r="I44" s="104"/>
    </row>
    <row r="45" spans="1:9" ht="12.75" customHeight="1" x14ac:dyDescent="0.2">
      <c r="A45" s="54" t="s">
        <v>71</v>
      </c>
      <c r="B45" s="83">
        <v>52.228670000000001</v>
      </c>
      <c r="C45" s="83">
        <v>50.777627000000003</v>
      </c>
      <c r="D45" s="83">
        <v>42.463588999999999</v>
      </c>
      <c r="E45" s="83">
        <v>615.62979399999995</v>
      </c>
      <c r="F45" s="83">
        <v>680.26801399999999</v>
      </c>
      <c r="G45" s="84">
        <v>-9.5018755357796465</v>
      </c>
      <c r="I45" s="104"/>
    </row>
    <row r="46" spans="1:9" ht="12.75" customHeight="1" x14ac:dyDescent="0.2">
      <c r="A46" s="54" t="s">
        <v>72</v>
      </c>
      <c r="B46" s="83">
        <v>119.558633</v>
      </c>
      <c r="C46" s="83">
        <v>112.64837300000001</v>
      </c>
      <c r="D46" s="83">
        <v>104.988602</v>
      </c>
      <c r="E46" s="83">
        <v>1357.736844</v>
      </c>
      <c r="F46" s="83">
        <v>1362.5002159999999</v>
      </c>
      <c r="G46" s="84">
        <v>-0.34960522898001045</v>
      </c>
      <c r="I46" s="104"/>
    </row>
    <row r="47" spans="1:9" ht="12.75" customHeight="1" x14ac:dyDescent="0.2">
      <c r="A47" s="54" t="s">
        <v>159</v>
      </c>
      <c r="B47" s="83">
        <v>177.02278699999999</v>
      </c>
      <c r="C47" s="83">
        <v>237.13273899999999</v>
      </c>
      <c r="D47" s="83">
        <v>171.05909500000001</v>
      </c>
      <c r="E47" s="83">
        <v>2315.698367</v>
      </c>
      <c r="F47" s="83">
        <v>2278.3028420000001</v>
      </c>
      <c r="G47" s="84">
        <v>1.6413763925770439</v>
      </c>
      <c r="I47" s="104"/>
    </row>
    <row r="48" spans="1:9" ht="12.75" customHeight="1" x14ac:dyDescent="0.2">
      <c r="A48" s="54"/>
      <c r="B48" s="83"/>
      <c r="C48" s="83"/>
      <c r="D48" s="83"/>
      <c r="E48" s="83"/>
      <c r="F48" s="83"/>
      <c r="G48" s="84"/>
      <c r="I48" s="104"/>
    </row>
    <row r="49" spans="1:9" ht="12.75" customHeight="1" x14ac:dyDescent="0.2">
      <c r="A49" s="55" t="s">
        <v>73</v>
      </c>
      <c r="B49" s="83">
        <v>120.37633599999999</v>
      </c>
      <c r="C49" s="83">
        <v>237.451324</v>
      </c>
      <c r="D49" s="83">
        <v>160.48884699999999</v>
      </c>
      <c r="E49" s="83">
        <v>2776.5482630000001</v>
      </c>
      <c r="F49" s="83">
        <v>2419.184135</v>
      </c>
      <c r="G49" s="84">
        <v>14.772092906437649</v>
      </c>
      <c r="I49" s="104"/>
    </row>
    <row r="50" spans="1:9" ht="12.75" customHeight="1" x14ac:dyDescent="0.2">
      <c r="A50" s="56" t="s">
        <v>31</v>
      </c>
      <c r="B50" s="9"/>
      <c r="C50" s="9"/>
      <c r="D50" s="9"/>
      <c r="E50" s="9"/>
      <c r="F50" s="9"/>
      <c r="G50" s="9"/>
      <c r="I50" s="104"/>
    </row>
    <row r="51" spans="1:9" ht="12.75" customHeight="1" x14ac:dyDescent="0.2">
      <c r="A51" s="56" t="s">
        <v>74</v>
      </c>
      <c r="B51" s="83">
        <v>10.400276</v>
      </c>
      <c r="C51" s="83">
        <v>16.871100999999999</v>
      </c>
      <c r="D51" s="83">
        <v>12.879021</v>
      </c>
      <c r="E51" s="83">
        <v>175.808257</v>
      </c>
      <c r="F51" s="83">
        <v>157.54906199999999</v>
      </c>
      <c r="G51" s="84">
        <v>11.589529488915659</v>
      </c>
      <c r="I51" s="104"/>
    </row>
    <row r="52" spans="1:9" ht="12.75" customHeight="1" x14ac:dyDescent="0.2">
      <c r="A52" s="56" t="s">
        <v>113</v>
      </c>
      <c r="B52" s="83">
        <v>22.413322999999998</v>
      </c>
      <c r="C52" s="83">
        <v>31.054936000000001</v>
      </c>
      <c r="D52" s="83">
        <v>37.816968000000003</v>
      </c>
      <c r="E52" s="83">
        <v>391.36612200000002</v>
      </c>
      <c r="F52" s="83">
        <v>363.55970000000002</v>
      </c>
      <c r="G52" s="84">
        <v>7.6483785194013478</v>
      </c>
      <c r="I52" s="104"/>
    </row>
    <row r="53" spans="1:9" ht="12.75" customHeight="1" x14ac:dyDescent="0.2">
      <c r="A53" s="56" t="s">
        <v>75</v>
      </c>
      <c r="B53" s="83">
        <v>27.414994</v>
      </c>
      <c r="C53" s="83">
        <v>30.358028999999998</v>
      </c>
      <c r="D53" s="83">
        <v>27.237280999999999</v>
      </c>
      <c r="E53" s="83">
        <v>282.62473599999998</v>
      </c>
      <c r="F53" s="83">
        <v>231.98468099999999</v>
      </c>
      <c r="G53" s="84">
        <v>21.829051289813393</v>
      </c>
      <c r="I53" s="104"/>
    </row>
    <row r="54" spans="1:9" ht="12.75" customHeight="1" x14ac:dyDescent="0.2">
      <c r="A54" s="57" t="s">
        <v>76</v>
      </c>
      <c r="B54" s="83">
        <v>1474.108369</v>
      </c>
      <c r="C54" s="83">
        <v>1482.2795169999999</v>
      </c>
      <c r="D54" s="83">
        <v>1522.252373</v>
      </c>
      <c r="E54" s="83">
        <v>16069.714017</v>
      </c>
      <c r="F54" s="83">
        <v>16159.784022</v>
      </c>
      <c r="G54" s="84">
        <v>-0.55737134158091806</v>
      </c>
      <c r="I54" s="104"/>
    </row>
    <row r="55" spans="1:9" ht="12.75" customHeight="1" x14ac:dyDescent="0.2">
      <c r="A55" s="50" t="s">
        <v>31</v>
      </c>
      <c r="B55" s="9"/>
      <c r="C55" s="9"/>
      <c r="D55" s="9"/>
      <c r="E55" s="9"/>
      <c r="F55" s="9"/>
      <c r="G55" s="9"/>
      <c r="I55" s="104"/>
    </row>
    <row r="56" spans="1:9" ht="12.75" customHeight="1" x14ac:dyDescent="0.2">
      <c r="A56" s="56" t="s">
        <v>77</v>
      </c>
      <c r="B56" s="83">
        <v>1082.711192</v>
      </c>
      <c r="C56" s="83">
        <v>968.00990999999999</v>
      </c>
      <c r="D56" s="83">
        <v>1123.804429</v>
      </c>
      <c r="E56" s="83">
        <v>11712.1608</v>
      </c>
      <c r="F56" s="83">
        <v>11769.747515999999</v>
      </c>
      <c r="G56" s="84">
        <v>-0.48927741161580229</v>
      </c>
      <c r="I56" s="104"/>
    </row>
    <row r="57" spans="1:9" ht="12.75" customHeight="1" x14ac:dyDescent="0.2">
      <c r="A57" s="51" t="s">
        <v>31</v>
      </c>
      <c r="B57" s="9"/>
      <c r="C57" s="9"/>
      <c r="D57" s="9"/>
      <c r="E57" s="9"/>
      <c r="F57" s="9"/>
      <c r="G57" s="9"/>
      <c r="I57" s="104"/>
    </row>
    <row r="58" spans="1:9" ht="12.75" customHeight="1" x14ac:dyDescent="0.2">
      <c r="A58" s="51" t="s">
        <v>78</v>
      </c>
      <c r="B58" s="83">
        <v>1011.3593959999999</v>
      </c>
      <c r="C58" s="83">
        <v>875.07533999999998</v>
      </c>
      <c r="D58" s="83">
        <v>987.93240900000001</v>
      </c>
      <c r="E58" s="83">
        <v>10800.716483</v>
      </c>
      <c r="F58" s="83">
        <v>10889.318125</v>
      </c>
      <c r="G58" s="84">
        <v>-0.81365647493193194</v>
      </c>
      <c r="I58" s="104"/>
    </row>
    <row r="59" spans="1:9" ht="12.75" customHeight="1" x14ac:dyDescent="0.2">
      <c r="A59" s="51" t="s">
        <v>79</v>
      </c>
      <c r="B59" s="83">
        <v>29.901935999999999</v>
      </c>
      <c r="C59" s="83">
        <v>68.21087</v>
      </c>
      <c r="D59" s="83">
        <v>96.740600999999998</v>
      </c>
      <c r="E59" s="83">
        <v>484.40733</v>
      </c>
      <c r="F59" s="83">
        <v>416.791719</v>
      </c>
      <c r="G59" s="84">
        <v>16.222877739084836</v>
      </c>
      <c r="I59" s="104"/>
    </row>
    <row r="60" spans="1:9" ht="12.75" customHeight="1" x14ac:dyDescent="0.2">
      <c r="A60" s="50" t="s">
        <v>114</v>
      </c>
      <c r="B60" s="89">
        <v>360.75727000000001</v>
      </c>
      <c r="C60" s="83">
        <v>479.33655299999998</v>
      </c>
      <c r="D60" s="83">
        <v>373.75430799999998</v>
      </c>
      <c r="E60" s="83">
        <v>3842.0199729999999</v>
      </c>
      <c r="F60" s="83">
        <v>3616.8251220000002</v>
      </c>
      <c r="G60" s="84">
        <v>6.2263129513841022</v>
      </c>
      <c r="I60" s="104"/>
    </row>
    <row r="61" spans="1:9" ht="12.75" customHeight="1" x14ac:dyDescent="0.2">
      <c r="A61" s="51" t="s">
        <v>31</v>
      </c>
      <c r="B61" s="9"/>
      <c r="C61" s="9"/>
      <c r="D61" s="9"/>
      <c r="E61" s="9"/>
      <c r="F61" s="9"/>
      <c r="G61" s="9"/>
      <c r="I61" s="104"/>
    </row>
    <row r="62" spans="1:9" ht="12.75" customHeight="1" x14ac:dyDescent="0.2">
      <c r="A62" s="51" t="s">
        <v>80</v>
      </c>
      <c r="B62" s="83">
        <v>194.23903000000001</v>
      </c>
      <c r="C62" s="83">
        <v>254.78610399999999</v>
      </c>
      <c r="D62" s="83">
        <v>173.41897700000001</v>
      </c>
      <c r="E62" s="83">
        <v>1764.531334</v>
      </c>
      <c r="F62" s="83">
        <v>1537.028732</v>
      </c>
      <c r="G62" s="84">
        <v>14.801454082382122</v>
      </c>
      <c r="I62" s="104"/>
    </row>
    <row r="63" spans="1:9" ht="12.75" customHeight="1" x14ac:dyDescent="0.2">
      <c r="A63" s="51"/>
      <c r="B63" s="9"/>
      <c r="C63" s="9"/>
      <c r="D63" s="9"/>
      <c r="E63" s="9"/>
      <c r="F63" s="9"/>
      <c r="G63" s="9"/>
      <c r="I63" s="104"/>
    </row>
    <row r="64" spans="1:9" ht="12.75" customHeight="1" x14ac:dyDescent="0.2">
      <c r="A64" s="57" t="s">
        <v>81</v>
      </c>
      <c r="B64" s="83">
        <v>1882.634184</v>
      </c>
      <c r="C64" s="83">
        <v>1987.0394879999999</v>
      </c>
      <c r="D64" s="83">
        <v>1480.1577159999999</v>
      </c>
      <c r="E64" s="83">
        <v>21122.279517999999</v>
      </c>
      <c r="F64" s="83">
        <v>22470.550950000001</v>
      </c>
      <c r="G64" s="84">
        <v>-6.0001707790791841</v>
      </c>
      <c r="I64" s="104"/>
    </row>
    <row r="65" spans="1:9" ht="12.75" customHeight="1" x14ac:dyDescent="0.2">
      <c r="A65" s="50" t="s">
        <v>31</v>
      </c>
      <c r="B65" s="9"/>
      <c r="C65" s="9"/>
      <c r="D65" s="9"/>
      <c r="E65" s="9"/>
      <c r="F65" s="9"/>
      <c r="G65" s="9"/>
      <c r="I65" s="104"/>
    </row>
    <row r="66" spans="1:9" ht="12.75" customHeight="1" x14ac:dyDescent="0.2">
      <c r="A66" s="56" t="s">
        <v>82</v>
      </c>
      <c r="B66" s="83">
        <v>378.90149700000001</v>
      </c>
      <c r="C66" s="83">
        <v>318.61221499999999</v>
      </c>
      <c r="D66" s="83">
        <v>269.03104400000001</v>
      </c>
      <c r="E66" s="83">
        <v>3877.6437609999998</v>
      </c>
      <c r="F66" s="83">
        <v>4044.4960139999998</v>
      </c>
      <c r="G66" s="84">
        <v>-4.1254151919656294</v>
      </c>
      <c r="I66" s="104"/>
    </row>
    <row r="67" spans="1:9" ht="12.75" customHeight="1" x14ac:dyDescent="0.2">
      <c r="A67" s="56" t="s">
        <v>179</v>
      </c>
      <c r="B67" s="83">
        <v>989.33536300000003</v>
      </c>
      <c r="C67" s="83">
        <v>864.59658400000001</v>
      </c>
      <c r="D67" s="83">
        <v>731.42906100000005</v>
      </c>
      <c r="E67" s="83">
        <v>9060.7205489999997</v>
      </c>
      <c r="F67" s="83">
        <v>7941.5640130000002</v>
      </c>
      <c r="G67" s="84">
        <v>14.092394573260236</v>
      </c>
      <c r="I67" s="104"/>
    </row>
    <row r="68" spans="1:9" ht="12.75" customHeight="1" x14ac:dyDescent="0.2">
      <c r="A68" s="56" t="s">
        <v>83</v>
      </c>
      <c r="B68" s="83">
        <v>103.941236</v>
      </c>
      <c r="C68" s="83">
        <v>106.952941</v>
      </c>
      <c r="D68" s="83">
        <v>103.731824</v>
      </c>
      <c r="E68" s="83">
        <v>1270.2559369999999</v>
      </c>
      <c r="F68" s="83">
        <v>1298.892464</v>
      </c>
      <c r="G68" s="84">
        <v>-2.2046880549150814</v>
      </c>
      <c r="I68" s="104"/>
    </row>
    <row r="69" spans="1:9" ht="12.75" customHeight="1" x14ac:dyDescent="0.2">
      <c r="A69" s="56" t="s">
        <v>126</v>
      </c>
      <c r="B69" s="83">
        <v>28.521574999999999</v>
      </c>
      <c r="C69" s="83">
        <v>29.752827</v>
      </c>
      <c r="D69" s="83">
        <v>52.126505000000002</v>
      </c>
      <c r="E69" s="83">
        <v>329.53188299999999</v>
      </c>
      <c r="F69" s="83">
        <v>315.35721899999999</v>
      </c>
      <c r="G69" s="84">
        <v>4.4947961061262447</v>
      </c>
      <c r="I69" s="104"/>
    </row>
    <row r="70" spans="1:9" ht="12.75" customHeight="1" x14ac:dyDescent="0.2">
      <c r="A70" s="58" t="s">
        <v>127</v>
      </c>
      <c r="B70" s="83">
        <v>14.191755000000001</v>
      </c>
      <c r="C70" s="83">
        <v>6.7082540000000002</v>
      </c>
      <c r="D70" s="83">
        <v>6.1123989999999999</v>
      </c>
      <c r="E70" s="83">
        <v>184.29584199999999</v>
      </c>
      <c r="F70" s="83">
        <v>171.92365899999999</v>
      </c>
      <c r="G70" s="84">
        <v>7.1963236892253377</v>
      </c>
      <c r="I70" s="104"/>
    </row>
    <row r="71" spans="1:9" ht="12.75" customHeight="1" x14ac:dyDescent="0.2">
      <c r="A71" s="59" t="s">
        <v>84</v>
      </c>
      <c r="B71" s="83">
        <v>80.185624000000004</v>
      </c>
      <c r="C71" s="83">
        <v>73.727176999999998</v>
      </c>
      <c r="D71" s="83">
        <v>157.535146</v>
      </c>
      <c r="E71" s="83">
        <v>884.24140699999998</v>
      </c>
      <c r="F71" s="83">
        <v>1008.061648</v>
      </c>
      <c r="G71" s="84">
        <v>-12.283002854603197</v>
      </c>
      <c r="I71" s="104"/>
    </row>
    <row r="72" spans="1:9" ht="12.75" customHeight="1" x14ac:dyDescent="0.2">
      <c r="A72" s="60" t="s">
        <v>31</v>
      </c>
      <c r="B72" s="9"/>
      <c r="C72" s="9"/>
      <c r="D72" s="9"/>
      <c r="E72" s="9"/>
      <c r="F72" s="9"/>
      <c r="G72" s="9"/>
      <c r="I72" s="104"/>
    </row>
    <row r="73" spans="1:9" ht="12.75" customHeight="1" x14ac:dyDescent="0.2">
      <c r="A73" s="60" t="s">
        <v>103</v>
      </c>
      <c r="B73" s="83">
        <v>54.953738000000001</v>
      </c>
      <c r="C73" s="83">
        <v>5.8798880000000002</v>
      </c>
      <c r="D73" s="83">
        <v>89.391250999999997</v>
      </c>
      <c r="E73" s="83">
        <v>467.97467499999999</v>
      </c>
      <c r="F73" s="83">
        <v>565.60908400000005</v>
      </c>
      <c r="G73" s="84">
        <v>-17.26181770446955</v>
      </c>
      <c r="I73" s="104"/>
    </row>
    <row r="74" spans="1:9" ht="36.75" customHeight="1" x14ac:dyDescent="0.2">
      <c r="A74" s="61" t="s">
        <v>100</v>
      </c>
      <c r="B74" s="83">
        <v>7.6174650000000002</v>
      </c>
      <c r="C74" s="83">
        <v>7.50671</v>
      </c>
      <c r="D74" s="83">
        <v>8.4819150000000008</v>
      </c>
      <c r="E74" s="83">
        <v>88.900957000000005</v>
      </c>
      <c r="F74" s="83">
        <v>55.598441999999999</v>
      </c>
      <c r="G74" s="84">
        <v>59.898288157067412</v>
      </c>
      <c r="I74" s="104"/>
    </row>
    <row r="75" spans="1:9" x14ac:dyDescent="0.2">
      <c r="A75" s="62" t="s">
        <v>40</v>
      </c>
      <c r="B75" s="90">
        <v>6791.9210229999999</v>
      </c>
      <c r="C75" s="86">
        <v>6806.3957620000001</v>
      </c>
      <c r="D75" s="86">
        <v>5729.2695759999997</v>
      </c>
      <c r="E75" s="86">
        <v>74018.610342</v>
      </c>
      <c r="F75" s="86">
        <v>75477.097028999997</v>
      </c>
      <c r="G75" s="87">
        <v>-1.9323566279180113</v>
      </c>
      <c r="I75" s="104"/>
    </row>
    <row r="77" spans="1:9" ht="24.95" customHeight="1" x14ac:dyDescent="0.2">
      <c r="A77" s="119" t="s">
        <v>151</v>
      </c>
      <c r="B77" s="119"/>
      <c r="C77" s="119"/>
      <c r="D77" s="119"/>
      <c r="E77" s="119"/>
      <c r="F77" s="119"/>
      <c r="G77" s="119"/>
    </row>
    <row r="78" spans="1:9" x14ac:dyDescent="0.2">
      <c r="A78" s="80" t="s">
        <v>137</v>
      </c>
      <c r="B78" s="80"/>
      <c r="C78" s="80"/>
      <c r="D78" s="80"/>
      <c r="E78" s="80"/>
      <c r="F78" s="80"/>
      <c r="G78" s="80"/>
    </row>
    <row r="79" spans="1:9" x14ac:dyDescent="0.2">
      <c r="A79" s="80" t="s">
        <v>152</v>
      </c>
      <c r="B79" s="80"/>
      <c r="C79" s="80"/>
      <c r="D79" s="80"/>
      <c r="E79" s="80"/>
      <c r="F79" s="80"/>
      <c r="G79" s="80"/>
    </row>
    <row r="80" spans="1:9" ht="13.5" customHeight="1" x14ac:dyDescent="0.2">
      <c r="A80" s="33" t="s">
        <v>149</v>
      </c>
    </row>
    <row r="81" spans="1:1" x14ac:dyDescent="0.2">
      <c r="A81" s="33" t="s">
        <v>158</v>
      </c>
    </row>
  </sheetData>
  <mergeCells count="7">
    <mergeCell ref="A77:G77"/>
    <mergeCell ref="A1:G1"/>
    <mergeCell ref="B4:D4"/>
    <mergeCell ref="A3:A5"/>
    <mergeCell ref="B5:F5"/>
    <mergeCell ref="E3:G3"/>
    <mergeCell ref="G4:G5"/>
  </mergeCells>
  <conditionalFormatting sqref="A6:G7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4/24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0"/>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20" t="s">
        <v>146</v>
      </c>
      <c r="B1" s="120"/>
      <c r="C1" s="120"/>
      <c r="D1" s="120"/>
      <c r="E1" s="120"/>
      <c r="F1" s="120"/>
      <c r="G1" s="120"/>
    </row>
    <row r="2" spans="1:7" x14ac:dyDescent="0.2">
      <c r="A2" s="72"/>
      <c r="B2" s="153" t="s">
        <v>168</v>
      </c>
      <c r="C2" s="153"/>
      <c r="D2" s="153"/>
      <c r="E2" s="153"/>
      <c r="F2" s="153"/>
      <c r="G2" s="72"/>
    </row>
    <row r="27" spans="1:7" x14ac:dyDescent="0.2">
      <c r="A27" s="120"/>
      <c r="B27" s="120"/>
      <c r="C27" s="120"/>
      <c r="D27" s="120"/>
      <c r="E27" s="120"/>
      <c r="F27" s="120"/>
      <c r="G27" s="120"/>
    </row>
    <row r="28" spans="1:7" x14ac:dyDescent="0.2">
      <c r="A28" s="142"/>
      <c r="B28" s="142"/>
      <c r="C28" s="142"/>
      <c r="D28" s="142"/>
      <c r="E28" s="142"/>
      <c r="F28" s="142"/>
      <c r="G28" s="142"/>
    </row>
    <row r="30" spans="1:7" x14ac:dyDescent="0.2">
      <c r="A30" s="142" t="s">
        <v>169</v>
      </c>
      <c r="B30" s="142"/>
      <c r="C30" s="142"/>
      <c r="D30" s="142"/>
      <c r="E30" s="142"/>
      <c r="F30" s="142"/>
      <c r="G30" s="142"/>
    </row>
  </sheetData>
  <mergeCells count="4">
    <mergeCell ref="A28:G28"/>
    <mergeCell ref="A27:G27"/>
    <mergeCell ref="A1:G1"/>
    <mergeCell ref="A30:G30"/>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4/24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topLeftCell="A11" workbookViewId="0">
      <selection activeCell="B34" sqref="B34:B45"/>
    </sheetView>
  </sheetViews>
  <sheetFormatPr baseColWidth="10" defaultRowHeight="12.75" x14ac:dyDescent="0.2"/>
  <cols>
    <col min="1" max="1" width="18.7109375" customWidth="1"/>
    <col min="2" max="2" width="11.42578125" customWidth="1"/>
    <col min="7" max="26" width="2.140625" customWidth="1"/>
  </cols>
  <sheetData>
    <row r="1" spans="1:26" x14ac:dyDescent="0.2">
      <c r="A1" s="65" t="s">
        <v>142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3" t="s">
        <v>85</v>
      </c>
      <c r="B3" s="148" t="s">
        <v>86</v>
      </c>
      <c r="C3" s="149"/>
      <c r="D3" s="12"/>
      <c r="E3" s="12"/>
      <c r="F3" s="12"/>
      <c r="G3" s="12"/>
      <c r="H3" s="12"/>
      <c r="I3" s="12"/>
      <c r="J3" s="12"/>
      <c r="K3" s="12"/>
      <c r="L3" s="12"/>
      <c r="M3" s="12"/>
      <c r="N3" s="12"/>
      <c r="O3" s="12"/>
      <c r="P3" s="14"/>
      <c r="Q3" s="14"/>
      <c r="R3" s="15"/>
      <c r="S3" s="15"/>
      <c r="T3" s="15"/>
      <c r="U3" s="15"/>
      <c r="V3" s="15"/>
      <c r="W3" s="15"/>
      <c r="X3" s="15"/>
      <c r="Y3" s="15"/>
      <c r="Z3" s="15"/>
    </row>
    <row r="4" spans="1:26" x14ac:dyDescent="0.2">
      <c r="A4" s="144"/>
      <c r="B4" s="150" t="s">
        <v>170</v>
      </c>
      <c r="C4" s="151"/>
      <c r="D4" s="12"/>
      <c r="E4" s="12"/>
      <c r="F4" s="12"/>
      <c r="G4" s="12"/>
      <c r="H4" s="12"/>
      <c r="I4" s="12"/>
      <c r="J4" s="12"/>
      <c r="K4" s="12"/>
      <c r="L4" s="12"/>
      <c r="M4" s="12"/>
      <c r="N4" s="12"/>
      <c r="O4" s="12"/>
      <c r="P4" s="14"/>
      <c r="Q4" s="14"/>
      <c r="R4" s="15"/>
      <c r="S4" s="15"/>
      <c r="T4" s="15"/>
      <c r="U4" s="15"/>
      <c r="V4" s="15"/>
      <c r="W4" s="15"/>
      <c r="X4" s="15"/>
      <c r="Y4" s="15"/>
      <c r="Z4" s="15"/>
    </row>
    <row r="5" spans="1:26" x14ac:dyDescent="0.2">
      <c r="A5" s="144"/>
      <c r="B5" s="146"/>
      <c r="C5" s="147"/>
      <c r="D5" s="12"/>
      <c r="E5" s="12"/>
      <c r="F5" s="12"/>
      <c r="G5" s="12"/>
      <c r="H5" s="12"/>
      <c r="I5" s="12"/>
      <c r="J5" s="12"/>
      <c r="K5" s="12"/>
      <c r="L5" s="12"/>
      <c r="M5" s="12"/>
      <c r="N5" s="12"/>
      <c r="O5" s="12"/>
      <c r="P5" s="12"/>
      <c r="Q5" s="12"/>
      <c r="R5" s="12"/>
      <c r="S5" s="12"/>
      <c r="T5" s="12"/>
      <c r="U5" s="12"/>
      <c r="V5" s="12"/>
      <c r="W5" s="12"/>
      <c r="X5" s="12"/>
      <c r="Y5" s="12"/>
      <c r="Z5" s="15"/>
    </row>
    <row r="6" spans="1:26" x14ac:dyDescent="0.2">
      <c r="A6" s="145"/>
      <c r="B6" s="146"/>
      <c r="C6" s="147"/>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2">
        <v>74018.610342</v>
      </c>
      <c r="C8" s="93"/>
      <c r="D8" s="92">
        <v>75477.097028999997</v>
      </c>
      <c r="E8" s="93"/>
      <c r="F8" s="12"/>
      <c r="G8" s="12"/>
      <c r="H8" s="12"/>
      <c r="I8" s="12"/>
      <c r="J8" s="12"/>
      <c r="K8" s="12"/>
      <c r="L8" s="12"/>
      <c r="M8" s="12"/>
      <c r="N8" s="12"/>
      <c r="O8" s="12"/>
      <c r="P8" s="12"/>
      <c r="Q8" s="12"/>
      <c r="R8" s="12"/>
      <c r="S8" s="12"/>
      <c r="T8" s="12"/>
      <c r="U8" s="12"/>
      <c r="V8" s="12"/>
      <c r="W8" s="12"/>
      <c r="X8" s="12"/>
      <c r="Y8" s="12"/>
      <c r="Z8" s="15"/>
    </row>
    <row r="9" spans="1:26" x14ac:dyDescent="0.2">
      <c r="A9" s="19"/>
      <c r="B9" s="20">
        <v>2024</v>
      </c>
      <c r="C9" s="20">
        <v>2024</v>
      </c>
      <c r="D9" s="12">
        <v>2023</v>
      </c>
      <c r="E9" s="12">
        <v>2023</v>
      </c>
      <c r="F9" s="12"/>
      <c r="G9" s="12"/>
      <c r="H9" s="12"/>
      <c r="I9" s="12"/>
      <c r="J9" s="12"/>
      <c r="K9" s="12"/>
      <c r="L9" s="12"/>
      <c r="M9" s="12"/>
      <c r="N9" s="12"/>
      <c r="O9" s="12"/>
      <c r="P9" s="12"/>
      <c r="Q9" s="12"/>
      <c r="R9" s="12"/>
      <c r="S9" s="12"/>
      <c r="T9" s="12"/>
      <c r="U9" s="12"/>
      <c r="V9" s="12"/>
      <c r="W9" s="12"/>
      <c r="X9" s="12"/>
      <c r="Y9" s="12"/>
      <c r="Z9" s="15"/>
    </row>
    <row r="10" spans="1:26" x14ac:dyDescent="0.2">
      <c r="A10" s="19" t="s">
        <v>171</v>
      </c>
      <c r="B10" s="91">
        <v>10800.716483</v>
      </c>
      <c r="C10" s="94">
        <f t="shared" ref="C10:C24" si="0">IF(B$8&gt;0,B10/B$8*100,0)</f>
        <v>14.591893083503898</v>
      </c>
      <c r="D10" s="95">
        <v>10889.318125</v>
      </c>
      <c r="E10" s="94">
        <f t="shared" ref="E10:E24" si="1">IF(D$8&gt;0,D10/D$8*100,0)</f>
        <v>14.4273144485354</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172</v>
      </c>
      <c r="B11" s="91">
        <v>8855.4748780000009</v>
      </c>
      <c r="C11" s="96">
        <f t="shared" si="0"/>
        <v>11.963849141565394</v>
      </c>
      <c r="D11" s="95">
        <v>7868.6977870000001</v>
      </c>
      <c r="E11" s="94">
        <f t="shared" si="1"/>
        <v>10.425278788844608</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173</v>
      </c>
      <c r="B12" s="91">
        <v>5753.6305110000003</v>
      </c>
      <c r="C12" s="96">
        <f t="shared" si="0"/>
        <v>7.7732214701351223</v>
      </c>
      <c r="D12" s="95">
        <v>5500.567016</v>
      </c>
      <c r="E12" s="94">
        <f t="shared" si="1"/>
        <v>7.2877299638147957</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1">
        <v>4829.0591169999998</v>
      </c>
      <c r="C13" s="96">
        <f t="shared" si="0"/>
        <v>6.5241148066513643</v>
      </c>
      <c r="D13" s="95">
        <v>5031.1447580000004</v>
      </c>
      <c r="E13" s="94">
        <f t="shared" si="1"/>
        <v>6.6657899628372324</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59</v>
      </c>
      <c r="B14" s="91">
        <v>2652.4935909999999</v>
      </c>
      <c r="C14" s="96">
        <f t="shared" si="0"/>
        <v>3.5835495677968829</v>
      </c>
      <c r="D14" s="95">
        <v>2796.7793080000001</v>
      </c>
      <c r="E14" s="94">
        <f t="shared" si="1"/>
        <v>3.70546751013147</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43</v>
      </c>
      <c r="B15" s="91">
        <v>2598.9810750000001</v>
      </c>
      <c r="C15" s="96">
        <f t="shared" si="0"/>
        <v>3.5112535387945183</v>
      </c>
      <c r="D15" s="95">
        <v>2886.5543400000001</v>
      </c>
      <c r="E15" s="94">
        <f t="shared" si="1"/>
        <v>3.8244109188392885</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174</v>
      </c>
      <c r="B16" s="91">
        <v>2315.698367</v>
      </c>
      <c r="C16" s="96">
        <f t="shared" si="0"/>
        <v>3.128535318753499</v>
      </c>
      <c r="D16" s="95">
        <v>2278.3028420000001</v>
      </c>
      <c r="E16" s="94">
        <f t="shared" si="1"/>
        <v>3.0185353328104614</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46</v>
      </c>
      <c r="B17" s="91">
        <v>1853.030845</v>
      </c>
      <c r="C17" s="96">
        <f t="shared" si="0"/>
        <v>2.5034661370135778</v>
      </c>
      <c r="D17" s="95">
        <v>2031.2978439999999</v>
      </c>
      <c r="E17" s="94">
        <f t="shared" si="1"/>
        <v>2.6912771210842008</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175</v>
      </c>
      <c r="B18" s="91">
        <v>1784.8885270000001</v>
      </c>
      <c r="C18" s="96">
        <f t="shared" si="0"/>
        <v>2.4114050760383026</v>
      </c>
      <c r="D18" s="95">
        <v>1608.2311010000001</v>
      </c>
      <c r="E18" s="94">
        <f t="shared" si="1"/>
        <v>2.1307537840016311</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80</v>
      </c>
      <c r="B19" s="91">
        <v>1764.531334</v>
      </c>
      <c r="C19" s="96">
        <f t="shared" si="0"/>
        <v>2.3839022724785757</v>
      </c>
      <c r="D19" s="95">
        <v>1537.028732</v>
      </c>
      <c r="E19" s="94">
        <f t="shared" si="1"/>
        <v>2.0364173934901588</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176</v>
      </c>
      <c r="B20" s="91">
        <v>1686.561434</v>
      </c>
      <c r="C20" s="96">
        <f t="shared" si="0"/>
        <v>2.2785640343790718</v>
      </c>
      <c r="D20" s="95">
        <v>715.33425499999998</v>
      </c>
      <c r="E20" s="94">
        <f t="shared" si="1"/>
        <v>0.94775008997120336</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50</v>
      </c>
      <c r="B21" s="91">
        <v>1514.1299240000001</v>
      </c>
      <c r="C21" s="96">
        <f t="shared" si="0"/>
        <v>2.045607066930903</v>
      </c>
      <c r="D21" s="95">
        <v>1496.6474020000001</v>
      </c>
      <c r="E21" s="94">
        <f t="shared" si="1"/>
        <v>1.9829159584992446</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67</v>
      </c>
      <c r="B22" s="91">
        <v>1510.7387349999999</v>
      </c>
      <c r="C22" s="96">
        <f t="shared" si="0"/>
        <v>2.0410255313085353</v>
      </c>
      <c r="D22" s="95">
        <v>809.67431499999998</v>
      </c>
      <c r="E22" s="94">
        <f t="shared" si="1"/>
        <v>1.0727417281150928</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72</v>
      </c>
      <c r="B23" s="91">
        <v>1357.736844</v>
      </c>
      <c r="C23" s="96">
        <f t="shared" si="0"/>
        <v>1.8343182042011217</v>
      </c>
      <c r="D23" s="95">
        <v>1362.5002159999999</v>
      </c>
      <c r="E23" s="94">
        <f t="shared" si="1"/>
        <v>1.8051836512425705</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177</v>
      </c>
      <c r="B24" s="91">
        <v>1319.340263</v>
      </c>
      <c r="C24" s="96">
        <f t="shared" si="0"/>
        <v>1.7824439784860073</v>
      </c>
      <c r="D24" s="95">
        <v>1853.4634579999999</v>
      </c>
      <c r="E24" s="94">
        <f t="shared" si="1"/>
        <v>2.4556634144101457</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87</v>
      </c>
      <c r="B26" s="91">
        <f>B8-(SUM(B10:B24))</f>
        <v>23421.598413999993</v>
      </c>
      <c r="C26" s="96">
        <f>IF(B$8&gt;0,B26/B$8*100,0)</f>
        <v>31.642850771963214</v>
      </c>
      <c r="D26" s="95">
        <f>D8-(SUM(D10:D24))</f>
        <v>26811.555530000005</v>
      </c>
      <c r="E26" s="94">
        <f>IF(D$8&gt;0,D26/D$8*100,0)</f>
        <v>35.522769933372508</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178</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2024</v>
      </c>
      <c r="C33" s="6">
        <v>2023</v>
      </c>
      <c r="D33" s="6">
        <v>2022</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88</v>
      </c>
      <c r="B34" s="97">
        <v>5416.3949689999999</v>
      </c>
      <c r="C34" s="97">
        <v>6670.1824459999998</v>
      </c>
      <c r="D34" s="97">
        <v>5815.0736820000002</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89</v>
      </c>
      <c r="B35" s="97">
        <v>5605.1391169999997</v>
      </c>
      <c r="C35" s="97">
        <v>6152.6670539999996</v>
      </c>
      <c r="D35" s="97">
        <v>5368.028808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90</v>
      </c>
      <c r="B36" s="97">
        <v>6101.6513379999997</v>
      </c>
      <c r="C36" s="97">
        <v>7189.3826470000004</v>
      </c>
      <c r="D36" s="97">
        <v>7340.4856749999999</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91</v>
      </c>
      <c r="B37" s="97">
        <v>6464.5663599999998</v>
      </c>
      <c r="C37" s="97">
        <v>5909.3088120000002</v>
      </c>
      <c r="D37" s="97">
        <v>6629.1542440000003</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92</v>
      </c>
      <c r="B38" s="97">
        <v>5873.8110859999997</v>
      </c>
      <c r="C38" s="97">
        <v>6764.5965930000002</v>
      </c>
      <c r="D38" s="97">
        <v>6961.5708100000002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93</v>
      </c>
      <c r="B39" s="97">
        <v>6554.3960500000003</v>
      </c>
      <c r="C39" s="97">
        <v>6523.9067940000004</v>
      </c>
      <c r="D39" s="97">
        <v>7036.6270279999999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94</v>
      </c>
      <c r="B40" s="97">
        <v>6137.6740499999996</v>
      </c>
      <c r="C40" s="97">
        <v>5665.4296420000001</v>
      </c>
      <c r="D40" s="97">
        <v>7201.6952739999997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95</v>
      </c>
      <c r="B41" s="97">
        <v>5947.8806969999996</v>
      </c>
      <c r="C41" s="97">
        <v>6032.1838969999999</v>
      </c>
      <c r="D41" s="97">
        <v>7156.0473220000003</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96</v>
      </c>
      <c r="B42" s="97">
        <v>6589.5103140000001</v>
      </c>
      <c r="C42" s="97">
        <v>5992.7872360000001</v>
      </c>
      <c r="D42" s="97">
        <v>7849.7569860000003</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97</v>
      </c>
      <c r="B43" s="97">
        <v>6791.9210229999999</v>
      </c>
      <c r="C43" s="97">
        <v>6294.8600809999998</v>
      </c>
      <c r="D43" s="97">
        <v>7257.3431039999996</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98</v>
      </c>
      <c r="B44" s="97">
        <v>6806.3957620000001</v>
      </c>
      <c r="C44" s="97">
        <v>6249.4603989999996</v>
      </c>
      <c r="D44" s="97">
        <v>8082.9188649999996</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99</v>
      </c>
      <c r="B45" s="97">
        <v>5729.2695759999997</v>
      </c>
      <c r="C45" s="97">
        <v>6032.3314280000004</v>
      </c>
      <c r="D45" s="97">
        <v>6386.7102930000001</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79" t="s">
        <v>144</v>
      </c>
      <c r="B46" s="77"/>
      <c r="C46" s="77"/>
      <c r="D46" s="78"/>
    </row>
    <row r="47" spans="1:26" x14ac:dyDescent="0.2">
      <c r="A47" s="74"/>
      <c r="B47" s="74">
        <v>2024</v>
      </c>
      <c r="C47" s="74">
        <v>2023</v>
      </c>
      <c r="D47" s="74">
        <v>2022</v>
      </c>
    </row>
    <row r="48" spans="1:26" x14ac:dyDescent="0.2">
      <c r="A48" s="74" t="s">
        <v>88</v>
      </c>
      <c r="B48" s="76">
        <f>IF(B34=0,#N/A,B34)</f>
        <v>5416.3949689999999</v>
      </c>
      <c r="C48" s="76">
        <f t="shared" ref="C48:D48" si="2">IF(C34=0,#N/A,C34)</f>
        <v>6670.1824459999998</v>
      </c>
      <c r="D48" s="76">
        <f t="shared" si="2"/>
        <v>5815.0736820000002</v>
      </c>
    </row>
    <row r="49" spans="1:4" x14ac:dyDescent="0.2">
      <c r="A49" s="75" t="s">
        <v>89</v>
      </c>
      <c r="B49" s="76">
        <f t="shared" ref="B49:D59" si="3">IF(B35=0,#N/A,B35)</f>
        <v>5605.1391169999997</v>
      </c>
      <c r="C49" s="76">
        <f t="shared" si="3"/>
        <v>6152.6670539999996</v>
      </c>
      <c r="D49" s="76">
        <f t="shared" si="3"/>
        <v>5368.028808</v>
      </c>
    </row>
    <row r="50" spans="1:4" x14ac:dyDescent="0.2">
      <c r="A50" s="75" t="s">
        <v>90</v>
      </c>
      <c r="B50" s="76">
        <f t="shared" si="3"/>
        <v>6101.6513379999997</v>
      </c>
      <c r="C50" s="76">
        <f t="shared" si="3"/>
        <v>7189.3826470000004</v>
      </c>
      <c r="D50" s="76">
        <f t="shared" si="3"/>
        <v>7340.4856749999999</v>
      </c>
    </row>
    <row r="51" spans="1:4" x14ac:dyDescent="0.2">
      <c r="A51" s="74" t="s">
        <v>91</v>
      </c>
      <c r="B51" s="76">
        <f t="shared" si="3"/>
        <v>6464.5663599999998</v>
      </c>
      <c r="C51" s="76">
        <f t="shared" si="3"/>
        <v>5909.3088120000002</v>
      </c>
      <c r="D51" s="76">
        <f t="shared" si="3"/>
        <v>6629.1542440000003</v>
      </c>
    </row>
    <row r="52" spans="1:4" x14ac:dyDescent="0.2">
      <c r="A52" s="75" t="s">
        <v>92</v>
      </c>
      <c r="B52" s="76">
        <f t="shared" si="3"/>
        <v>5873.8110859999997</v>
      </c>
      <c r="C52" s="76">
        <f t="shared" si="3"/>
        <v>6764.5965930000002</v>
      </c>
      <c r="D52" s="76">
        <f t="shared" si="3"/>
        <v>6961.5708100000002</v>
      </c>
    </row>
    <row r="53" spans="1:4" x14ac:dyDescent="0.2">
      <c r="A53" s="75" t="s">
        <v>93</v>
      </c>
      <c r="B53" s="76">
        <f t="shared" si="3"/>
        <v>6554.3960500000003</v>
      </c>
      <c r="C53" s="76">
        <f t="shared" si="3"/>
        <v>6523.9067940000004</v>
      </c>
      <c r="D53" s="76">
        <f t="shared" si="3"/>
        <v>7036.6270279999999</v>
      </c>
    </row>
    <row r="54" spans="1:4" x14ac:dyDescent="0.2">
      <c r="A54" s="74" t="s">
        <v>94</v>
      </c>
      <c r="B54" s="76">
        <f t="shared" si="3"/>
        <v>6137.6740499999996</v>
      </c>
      <c r="C54" s="76">
        <f t="shared" si="3"/>
        <v>5665.4296420000001</v>
      </c>
      <c r="D54" s="76">
        <f t="shared" si="3"/>
        <v>7201.6952739999997</v>
      </c>
    </row>
    <row r="55" spans="1:4" x14ac:dyDescent="0.2">
      <c r="A55" s="75" t="s">
        <v>95</v>
      </c>
      <c r="B55" s="76">
        <f t="shared" si="3"/>
        <v>5947.8806969999996</v>
      </c>
      <c r="C55" s="76">
        <f t="shared" si="3"/>
        <v>6032.1838969999999</v>
      </c>
      <c r="D55" s="76">
        <f t="shared" si="3"/>
        <v>7156.0473220000003</v>
      </c>
    </row>
    <row r="56" spans="1:4" x14ac:dyDescent="0.2">
      <c r="A56" s="75" t="s">
        <v>96</v>
      </c>
      <c r="B56" s="76">
        <f t="shared" si="3"/>
        <v>6589.5103140000001</v>
      </c>
      <c r="C56" s="76">
        <f t="shared" si="3"/>
        <v>5992.7872360000001</v>
      </c>
      <c r="D56" s="76">
        <f t="shared" si="3"/>
        <v>7849.7569860000003</v>
      </c>
    </row>
    <row r="57" spans="1:4" x14ac:dyDescent="0.2">
      <c r="A57" s="74" t="s">
        <v>97</v>
      </c>
      <c r="B57" s="76">
        <f t="shared" si="3"/>
        <v>6791.9210229999999</v>
      </c>
      <c r="C57" s="76">
        <f t="shared" si="3"/>
        <v>6294.8600809999998</v>
      </c>
      <c r="D57" s="76">
        <f t="shared" si="3"/>
        <v>7257.3431039999996</v>
      </c>
    </row>
    <row r="58" spans="1:4" x14ac:dyDescent="0.2">
      <c r="A58" s="75" t="s">
        <v>98</v>
      </c>
      <c r="B58" s="76">
        <f t="shared" si="3"/>
        <v>6806.3957620000001</v>
      </c>
      <c r="C58" s="76">
        <f t="shared" si="3"/>
        <v>6249.4603989999996</v>
      </c>
      <c r="D58" s="76">
        <f t="shared" si="3"/>
        <v>8082.9188649999996</v>
      </c>
    </row>
    <row r="59" spans="1:4" x14ac:dyDescent="0.2">
      <c r="A59" s="75" t="s">
        <v>99</v>
      </c>
      <c r="B59" s="76">
        <f t="shared" si="3"/>
        <v>5729.2695759999997</v>
      </c>
      <c r="C59" s="76">
        <f t="shared" si="3"/>
        <v>6032.3314280000004</v>
      </c>
      <c r="D59" s="76">
        <f t="shared" si="3"/>
        <v>6386.7102930000001</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4/24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2025-04-03T07:15:12Z</cp:lastPrinted>
  <dcterms:created xsi:type="dcterms:W3CDTF">2012-03-28T07:56:08Z</dcterms:created>
  <dcterms:modified xsi:type="dcterms:W3CDTF">2025-04-03T07:16:07Z</dcterms:modified>
  <cp:category>LIS-Bericht</cp:category>
</cp:coreProperties>
</file>