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1_vj_HH\"/>
    </mc:Choice>
  </mc:AlternateContent>
  <xr:revisionPtr revIDLastSave="0" documentId="13_ncr:1_{F0198DD7-67E9-4367-A7E8-C86F8788157D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<sst xmlns="http://schemas.openxmlformats.org/spreadsheetml/2006/main" count="237" uniqueCount="186">
  <si>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</si>
  <si>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</si>
  <si>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</si>
  <si>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</si>
  <si>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</si>
  <si>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</si>
  <si>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</si>
  <si>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</si>
  <si>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</si>
  <si>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</si>
  <si>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</si>
  <si>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</si>
  <si>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</si>
  <si>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</si>
  <si>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</si>
  <si>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</si>
  <si>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</si>
  <si>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</si>
  <si>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</si>
  <si>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</si>
  <si>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</si>
  <si>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</si>
  <si>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</si>
  <si>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</si>
  <si>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</si>
  <si>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</si>
  <si>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</si>
  <si>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</si>
  <si>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</si>
  <si>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</si>
  <si>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</si>
  <si>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</si>
  <si>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</si>
  <si>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</si>
  <si>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</si>
  <si>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</si>
  <si>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</si>
  <si>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</si>
  <si>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</si>
  <si>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</si>
  <si>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</si>
  <si>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</si>
  <si>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</si>
  <si>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</si>
  <si>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</si>
  <si>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</si>
  <si>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</si>
  <si>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</si>
  <si>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</si>
  <si>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</si>
  <si>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</si>
  <si>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</si>
  <si>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</si>
  <si>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</si>
  <si>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</si>
  <si>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</si>
  <si>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</si>
  <si>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</si>
  <si>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</si>
  <si>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</si>
  <si>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</si>
  <si>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</si>
  <si>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</si>
  <si>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</si>
  <si>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</si>
  <si>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</si>
  <si>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</si>
  <si>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</si>
  <si>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</si>
  <si>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</si>
  <si>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</si>
  <si>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</si>
  <si>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</si>
  <si>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</si>
  <si>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</si>
  <si>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</si>
  <si>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</si>
  <si>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</si>
  <si>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</si>
  <si>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</si>
  <si>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</si>
  <si>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</si>
  <si>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</si>
  <si>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</si>
  <si>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</si>
  <si>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</si>
  <si>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</si>
  <si>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</si>
  <si>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</si>
  <si>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</si>
  <si>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</si>
  <si>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</si>
  <si>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</si>
  <si>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</si>
  <si>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</si>
  <si>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</si>
  <si>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</si>
  <si>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</si>
  <si>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</si>
  <si>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</si>
  <si>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</si>
  <si>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</si>
  <si>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</si>
  <si>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</si>
  <si>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</si>
  <si>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</si>
  <si>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</si>
  <si>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</si>
  <si>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</si>
  <si>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</si>
  <si>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</si>
  <si>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</si>
  <si>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</si>
  <si>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</si>
  <si>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</si>
  <si>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</si>
  <si>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</si>
  <si>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</si>
  <si>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</si>
  <si>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</si>
  <si>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</si>
  <si>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</si>
  <si>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</si>
  <si>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</si>
  <si>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</si>
  <si>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</si>
  <si>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</si>
  <si>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</si>
  <si>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</si>
  <si>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</si>
  <si>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</si>
  <si>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</si>
  <si>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</si>
  <si>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</si>
  <si>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</si>
  <si>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</si>
  <si>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</si>
  <si>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</si>
  <si>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</si>
  <si>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</si>
  <si>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</si>
  <si>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</si>
  <si>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</si>
  <si>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</si>
  <si>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</si>
  <si>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</si>
  <si>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</si>
  <si>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</si>
  <si>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</si>
  <si>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</si>
  <si>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</si>
  <si>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</si>
  <si>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</si>
  <si>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</si>
  <si>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</si>
  <si>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</si>
  <si>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</si>
  <si>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</si>
  <si>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</si>
  <si>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</si>
  <si>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</si>
  <si>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</si>
  <si>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</si>
  <si>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</si>
  <si>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</si>
  <si>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4/24 HH</t>
  </si>
  <si>
    <t>4. Quartal 2024</t>
  </si>
  <si>
    <t>Januar - Dezember</t>
  </si>
  <si>
    <r>
      <t>2024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</si>
  <si>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</si>
  <si>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</si>
  <si>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2022 bis 2024 im Monatsvergleich</t>
  </si>
  <si>
    <t>Januar - Dezember 2024</t>
  </si>
  <si>
    <t>Verein.Staaten (USA)</t>
  </si>
  <si>
    <t>Vereinigt.Königreich</t>
  </si>
  <si>
    <t>Frankreich</t>
  </si>
  <si>
    <t>China, Volksrepublik</t>
  </si>
  <si>
    <t>Indien</t>
  </si>
  <si>
    <t>Tschechische Republ.</t>
  </si>
  <si>
    <t>Mexiko</t>
  </si>
  <si>
    <t xml:space="preserve">2. Ausfuhr des Landes Hamburg im monatlichen Jahresvergleich in 2022 bis 2024 </t>
  </si>
  <si>
    <r>
      <t>2023</t>
    </r>
    <r>
      <rPr>
        <vertAlign val="superscript"/>
        <sz val="9"/>
        <rFont val="Arial"/>
        <family val="2"/>
      </rPr>
      <t>b</t>
    </r>
  </si>
  <si>
    <t>China, einschl. Hongkong</t>
  </si>
  <si>
    <t>Herausgegeben am: 7. April 2025</t>
  </si>
  <si>
    <t xml:space="preserve">© Statistisches Amt für Hamburg und Schleswig-Holstein, Hamburg 2025
Auszugsweise Vervielfältigung und Verbreitung mit Quellenangabe gestattet.        </t>
  </si>
  <si>
    <r>
      <t>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</si>
</sst>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27" fillId="0" borderId="0" applyNumberForma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5" fontId="2" fillId="0" borderId="0" xfId="0" applyNumberFormat="1" applyFont="1"/>
    <xf numFmtId="0" fontId="3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15" fillId="3" borderId="8" xfId="0" quotePrefix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5" fillId="0" borderId="11" xfId="0" applyFont="1" applyBorder="1"/>
    <xf numFmtId="0" fontId="15" fillId="0" borderId="11" xfId="0" applyFont="1" applyBorder="1" applyAlignment="1">
      <alignment horizontal="left" indent="4"/>
    </xf>
    <xf numFmtId="0" fontId="15" fillId="0" borderId="11" xfId="0" applyFont="1" applyBorder="1" applyAlignment="1">
      <alignment horizontal="left" indent="2"/>
    </xf>
    <xf numFmtId="0" fontId="13" fillId="0" borderId="11" xfId="0" applyFont="1" applyBorder="1"/>
    <xf numFmtId="0" fontId="13" fillId="0" borderId="11" xfId="0" applyFont="1" applyBorder="1" applyAlignment="1">
      <alignment horizontal="left" indent="2"/>
    </xf>
    <xf numFmtId="0" fontId="13" fillId="0" borderId="11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11" xfId="0" applyFont="1" applyBorder="1" applyAlignment="1">
      <alignment horizontal="left" vertical="top" wrapText="1" indent="1"/>
    </xf>
    <xf numFmtId="0" fontId="15" fillId="0" borderId="11" xfId="0" applyFont="1" applyBorder="1" applyAlignment="1">
      <alignment horizontal="left" vertical="top" wrapText="1" indent="1"/>
    </xf>
    <xf numFmtId="0" fontId="15" fillId="0" borderId="11" xfId="0" applyFont="1" applyBorder="1" applyAlignment="1">
      <alignment horizontal="left" vertical="center" indent="2"/>
    </xf>
    <xf numFmtId="0" fontId="15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3"/>
    </xf>
    <xf numFmtId="0" fontId="15" fillId="0" borderId="11" xfId="0" applyFont="1" applyBorder="1" applyAlignment="1">
      <alignment horizontal="left" indent="3"/>
    </xf>
    <xf numFmtId="0" fontId="5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0" fillId="0" borderId="0" xfId="0" applyFont="1"/>
    <xf numFmtId="0" fontId="13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5" fillId="0" borderId="6" xfId="0" applyFont="1" applyBorder="1"/>
    <xf numFmtId="0" fontId="13" fillId="0" borderId="6" xfId="0" applyFont="1" applyBorder="1" applyAlignment="1">
      <alignment horizontal="left" wrapText="1"/>
    </xf>
    <xf numFmtId="0" fontId="26" fillId="0" borderId="7" xfId="0" applyFont="1" applyBorder="1" applyAlignment="1">
      <alignment horizontal="left" wrapText="1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indent="1"/>
    </xf>
    <xf numFmtId="0" fontId="28" fillId="0" borderId="0" xfId="2" applyFont="1" applyAlignment="1">
      <alignment horizontal="left"/>
    </xf>
    <xf numFmtId="0" fontId="5" fillId="0" borderId="0" xfId="0" applyFont="1" applyAlignment="1">
      <alignment horizontal="right"/>
    </xf>
    <xf numFmtId="0" fontId="17" fillId="0" borderId="0" xfId="0" applyFont="1" applyFill="1" applyAlignment="1">
      <alignment horizontal="left" vertical="center"/>
    </xf>
    <xf numFmtId="0" fontId="15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5" fillId="3" borderId="8" xfId="0" quotePrefix="1" applyFont="1" applyFill="1" applyBorder="1" applyAlignment="1">
      <alignment horizontal="centerContinuous" vertical="center" wrapText="1"/>
    </xf>
    <xf numFmtId="166" fontId="13" fillId="0" borderId="0" xfId="0" applyNumberFormat="1" applyFont="1"/>
    <xf numFmtId="167" fontId="13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167" fontId="26" fillId="0" borderId="14" xfId="0" applyNumberFormat="1" applyFont="1" applyBorder="1"/>
    <xf numFmtId="0" fontId="13" fillId="3" borderId="8" xfId="0" quotePrefix="1" applyFont="1" applyFill="1" applyBorder="1" applyAlignment="1">
      <alignment horizontal="center" vertical="center"/>
    </xf>
    <xf numFmtId="166" fontId="26" fillId="0" borderId="5" xfId="0" applyNumberFormat="1" applyFont="1" applyBorder="1"/>
    <xf numFmtId="166" fontId="26" fillId="0" borderId="4" xfId="0" applyNumberFormat="1" applyFont="1" applyBorder="1"/>
    <xf numFmtId="167" fontId="26" fillId="0" borderId="4" xfId="0" applyNumberFormat="1" applyFont="1" applyBorder="1"/>
    <xf numFmtId="168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8" fontId="2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3" borderId="8" xfId="0" quotePrefix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0" fillId="0" borderId="0" xfId="4" applyFont="1"/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5" fillId="3" borderId="8" xfId="0" quotePrefix="1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3" fillId="3" borderId="8" xfId="0" quotePrefix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left" vertical="center" indent="1"/>
    </xf>
    <xf numFmtId="0" fontId="13" fillId="3" borderId="11" xfId="0" applyFont="1" applyFill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 indent="1"/>
    </xf>
    <xf numFmtId="0" fontId="13" fillId="0" borderId="8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0" borderId="9" xfId="0" applyFont="1" applyBorder="1" applyAlignment="1"/>
    <xf numFmtId="0" fontId="13" fillId="3" borderId="15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6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" fillId="0" borderId="0" xfId="0" applyFont="1"/>
    <xf numFmtId="0" fontId="0" fillId="0" borderId="11" xfId="0" applyFill="1" applyBorder="1" applyAlignment="1">
      <alignment horizontal="left" vertical="center" indent="1"/>
    </xf>
    <xf numFmtId="17" fontId="15" fillId="0" borderId="0" xfId="0" quotePrefix="1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5">
    <cellStyle name="Komma" xfId="4" builtinId="3"/>
    <cellStyle name="Link" xfId="2" builtinId="8"/>
    <cellStyle name="Standard" xfId="0" builtinId="0" customBuiltin="1"/>
    <cellStyle name="Standard 2" xfId="3" xr:uid="{00000000-0005-0000-0000-000002000000}"/>
    <cellStyle name="Standard 3 2" xfId="1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Vereinigt.Königreich</c:v>
                </c:pt>
                <c:pt idx="2">
                  <c:v>Frankreich</c:v>
                </c:pt>
                <c:pt idx="3">
                  <c:v>China, Volksrepublik</c:v>
                </c:pt>
                <c:pt idx="4">
                  <c:v>Niederlande</c:v>
                </c:pt>
                <c:pt idx="5">
                  <c:v>Indien</c:v>
                </c:pt>
                <c:pt idx="6">
                  <c:v>Ungarn</c:v>
                </c:pt>
                <c:pt idx="7">
                  <c:v>Polen</c:v>
                </c:pt>
                <c:pt idx="8">
                  <c:v>Türkei</c:v>
                </c:pt>
                <c:pt idx="9">
                  <c:v>Tschechische Republ.</c:v>
                </c:pt>
                <c:pt idx="10">
                  <c:v>Italien</c:v>
                </c:pt>
                <c:pt idx="11">
                  <c:v>Belgien</c:v>
                </c:pt>
                <c:pt idx="12">
                  <c:v>Schweiz</c:v>
                </c:pt>
                <c:pt idx="13">
                  <c:v>Österreich</c:v>
                </c:pt>
                <c:pt idx="14">
                  <c:v>Mexiko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5603.1524890000001</c:v>
                </c:pt>
                <c:pt idx="1">
                  <c:v>5123.454804</c:v>
                </c:pt>
                <c:pt idx="2">
                  <c:v>4592.8652549999997</c:v>
                </c:pt>
                <c:pt idx="3">
                  <c:v>3199.1774799999998</c:v>
                </c:pt>
                <c:pt idx="4">
                  <c:v>3025.0522820000001</c:v>
                </c:pt>
                <c:pt idx="5">
                  <c:v>2778.4464809999999</c:v>
                </c:pt>
                <c:pt idx="6">
                  <c:v>2291.4554939999998</c:v>
                </c:pt>
                <c:pt idx="7">
                  <c:v>2262.817544</c:v>
                </c:pt>
                <c:pt idx="8">
                  <c:v>1877.992522</c:v>
                </c:pt>
                <c:pt idx="9">
                  <c:v>1744.6003390000001</c:v>
                </c:pt>
                <c:pt idx="10">
                  <c:v>1663.3358410000001</c:v>
                </c:pt>
                <c:pt idx="11">
                  <c:v>1432.677355</c:v>
                </c:pt>
                <c:pt idx="12">
                  <c:v>966.70205099999998</c:v>
                </c:pt>
                <c:pt idx="13">
                  <c:v>951.84022000000004</c:v>
                </c:pt>
                <c:pt idx="14">
                  <c:v>920.37849300000005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Vereinigt.Königreich</c:v>
                </c:pt>
                <c:pt idx="2">
                  <c:v>Frankreich</c:v>
                </c:pt>
                <c:pt idx="3">
                  <c:v>China, Volksrepublik</c:v>
                </c:pt>
                <c:pt idx="4">
                  <c:v>Niederlande</c:v>
                </c:pt>
                <c:pt idx="5">
                  <c:v>Indien</c:v>
                </c:pt>
                <c:pt idx="6">
                  <c:v>Ungarn</c:v>
                </c:pt>
                <c:pt idx="7">
                  <c:v>Polen</c:v>
                </c:pt>
                <c:pt idx="8">
                  <c:v>Türkei</c:v>
                </c:pt>
                <c:pt idx="9">
                  <c:v>Tschechische Republ.</c:v>
                </c:pt>
                <c:pt idx="10">
                  <c:v>Italien</c:v>
                </c:pt>
                <c:pt idx="11">
                  <c:v>Belgien</c:v>
                </c:pt>
                <c:pt idx="12">
                  <c:v>Schweiz</c:v>
                </c:pt>
                <c:pt idx="13">
                  <c:v>Österreich</c:v>
                </c:pt>
                <c:pt idx="14">
                  <c:v>Mexiko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4173.5808589999997</c:v>
                </c:pt>
                <c:pt idx="1">
                  <c:v>2705.8412579999999</c:v>
                </c:pt>
                <c:pt idx="2">
                  <c:v>4726.6132909999997</c:v>
                </c:pt>
                <c:pt idx="3">
                  <c:v>3902.236879</c:v>
                </c:pt>
                <c:pt idx="4">
                  <c:v>2001.131519</c:v>
                </c:pt>
                <c:pt idx="5">
                  <c:v>2844.2775299999998</c:v>
                </c:pt>
                <c:pt idx="6">
                  <c:v>2152.4559899999999</c:v>
                </c:pt>
                <c:pt idx="7">
                  <c:v>2294.8460770000002</c:v>
                </c:pt>
                <c:pt idx="8">
                  <c:v>2741.1664380000002</c:v>
                </c:pt>
                <c:pt idx="9">
                  <c:v>1730.060833</c:v>
                </c:pt>
                <c:pt idx="10">
                  <c:v>1459.1135449999999</c:v>
                </c:pt>
                <c:pt idx="11">
                  <c:v>1427.9612950000001</c:v>
                </c:pt>
                <c:pt idx="12">
                  <c:v>1070.094049</c:v>
                </c:pt>
                <c:pt idx="13">
                  <c:v>1848.7869109999999</c:v>
                </c:pt>
                <c:pt idx="14">
                  <c:v>1330.65508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79619047619046"/>
          <c:y val="9.257283950617284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3942.928813</c:v>
                </c:pt>
                <c:pt idx="1">
                  <c:v>4330.7686329999997</c:v>
                </c:pt>
                <c:pt idx="2">
                  <c:v>4681.4218010000004</c:v>
                </c:pt>
                <c:pt idx="3">
                  <c:v>4987.1410640000004</c:v>
                </c:pt>
                <c:pt idx="4">
                  <c:v>4253.514631</c:v>
                </c:pt>
                <c:pt idx="5">
                  <c:v>4615.4101049999999</c:v>
                </c:pt>
                <c:pt idx="6">
                  <c:v>4585.8986500000001</c:v>
                </c:pt>
                <c:pt idx="7">
                  <c:v>3939.128408</c:v>
                </c:pt>
                <c:pt idx="8">
                  <c:v>4392.3421710000002</c:v>
                </c:pt>
                <c:pt idx="9">
                  <c:v>4935.6804389999998</c:v>
                </c:pt>
                <c:pt idx="10">
                  <c:v>4986.7949200000003</c:v>
                </c:pt>
                <c:pt idx="11">
                  <c:v>6109.1233130000001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3529.0418810000001</c:v>
                </c:pt>
                <c:pt idx="1">
                  <c:v>4504.8091969999996</c:v>
                </c:pt>
                <c:pt idx="2">
                  <c:v>5341.0880719999996</c:v>
                </c:pt>
                <c:pt idx="3">
                  <c:v>4046.5817590000001</c:v>
                </c:pt>
                <c:pt idx="4">
                  <c:v>5213.3625679999996</c:v>
                </c:pt>
                <c:pt idx="5">
                  <c:v>5032.7718180000002</c:v>
                </c:pt>
                <c:pt idx="6">
                  <c:v>4636.1399590000001</c:v>
                </c:pt>
                <c:pt idx="7">
                  <c:v>4283.8531620000003</c:v>
                </c:pt>
                <c:pt idx="8">
                  <c:v>4203.6176089999999</c:v>
                </c:pt>
                <c:pt idx="9">
                  <c:v>4956.8202419999998</c:v>
                </c:pt>
                <c:pt idx="10">
                  <c:v>4653.2868840000001</c:v>
                </c:pt>
                <c:pt idx="11">
                  <c:v>5764.255846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3016.2247510000002</c:v>
                </c:pt>
                <c:pt idx="1">
                  <c:v>3735.1024480000001</c:v>
                </c:pt>
                <c:pt idx="2">
                  <c:v>4208.6331300000002</c:v>
                </c:pt>
                <c:pt idx="3">
                  <c:v>3977.943303</c:v>
                </c:pt>
                <c:pt idx="4">
                  <c:v>4270.0960400000004</c:v>
                </c:pt>
                <c:pt idx="5">
                  <c:v>4865.1102410000003</c:v>
                </c:pt>
                <c:pt idx="6">
                  <c:v>4275.2766899999997</c:v>
                </c:pt>
                <c:pt idx="7">
                  <c:v>3534.560031</c:v>
                </c:pt>
                <c:pt idx="8">
                  <c:v>4748.7889020000002</c:v>
                </c:pt>
                <c:pt idx="9">
                  <c:v>5229.3509119999999</c:v>
                </c:pt>
                <c:pt idx="10">
                  <c:v>4596.0588850000004</c:v>
                </c:pt>
                <c:pt idx="11">
                  <c:v>5844.8629460000002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950111111111112"/>
          <c:y val="0.91444506172839501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4</xdr:row>
      <xdr:rowOff>0</xdr:rowOff>
    </xdr:from>
    <xdr:to>
      <xdr:col>6</xdr:col>
      <xdr:colOff>737400</xdr:colOff>
      <xdr:row>26</xdr:row>
      <xdr:rowOff>37650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33</xdr:row>
      <xdr:rowOff>14285</xdr:rowOff>
    </xdr:from>
    <xdr:to>
      <xdr:col>6</xdr:col>
      <xdr:colOff>746925</xdr:colOff>
      <xdr:row>53</xdr:row>
      <xdr:rowOff>15785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0.00774</cdr:x>
      <cdr:y>0.01201</cdr:y>
    </cdr:from>
    <cdr:to>
      <cdr:x>0.19148</cdr:x>
      <cdr:y>0.08227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8747" y="43221"/>
          <a:ext cx="1157562" cy="25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0.02889</cdr:x>
      <cdr:y>0.00222</cdr:y>
    </cdr:from>
    <cdr:to>
      <cdr:x>0.19223</cdr:x>
      <cdr:y>0.08498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82034" y="7195"/>
          <a:ext cx="1029042" cy="268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22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1" spans="1:7" x14ac:dyDescent="0.2">
      <c r="A1" s="98"/>
    </row>
    <row r="3" spans="1:7" ht="20.25" x14ac:dyDescent="0.3">
      <c r="A3" s="30"/>
    </row>
    <row r="4" spans="1:7" ht="20.25" x14ac:dyDescent="0.3">
      <c r="A4" s="30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2" t="s">
        <v>146</v>
      </c>
    </row>
    <row r="16" spans="1:7" ht="15" x14ac:dyDescent="0.2">
      <c r="G16" s="51" t="s">
        <v>165</v>
      </c>
    </row>
    <row r="17" spans="1:7" x14ac:dyDescent="0.2">
      <c r="G17" s="53"/>
    </row>
    <row r="18" spans="1:7" ht="37.5" x14ac:dyDescent="0.5">
      <c r="G18" s="31" t="s">
        <v>125</v>
      </c>
    </row>
    <row r="19" spans="1:7" ht="37.5" x14ac:dyDescent="0.5">
      <c r="G19" s="73" t="s">
        <v>166</v>
      </c>
    </row>
    <row r="20" spans="1:7" ht="16.5" x14ac:dyDescent="0.25">
      <c r="A20" s="29"/>
      <c r="B20" s="29"/>
      <c r="C20" s="29"/>
      <c r="D20" s="29"/>
      <c r="E20" s="29"/>
      <c r="F20" s="29"/>
      <c r="G20" s="53"/>
    </row>
    <row r="21" spans="1:7" ht="15" x14ac:dyDescent="0.2">
      <c r="G21" s="68" t="s">
        <v>183</v>
      </c>
    </row>
    <row r="22" spans="1:7" ht="20.25" customHeight="1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7C26A-F544-4D1C-84D8-005AEAA78D8F}">
  <dimension ref="A1:H175"/>
  <sheetViews>
    <sheetView view="pageLayout" zoomScaleNormal="100" workbookViewId="0">
      <selection sqref="A1:H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8" s="42" customFormat="1" ht="15.75" x14ac:dyDescent="0.2">
      <c r="A1" s="137" t="s">
        <v>0</v>
      </c>
      <c r="B1" s="137"/>
      <c r="C1" s="137"/>
      <c r="D1" s="137"/>
      <c r="E1" s="137"/>
      <c r="F1" s="137"/>
      <c r="G1" s="137"/>
      <c r="H1" s="137"/>
    </row>
    <row r="2" spans="1:8" s="42" customFormat="1" x14ac:dyDescent="0.2"/>
    <row r="3" spans="1:8" s="42" customFormat="1" x14ac:dyDescent="0.2"/>
    <row r="4" spans="1:8" s="42" customFormat="1" ht="15.75" x14ac:dyDescent="0.25">
      <c r="A4" s="104" t="s">
        <v>1</v>
      </c>
      <c r="B4" s="105"/>
      <c r="C4" s="105"/>
      <c r="D4" s="105"/>
      <c r="E4" s="105"/>
      <c r="F4" s="105"/>
      <c r="G4" s="105"/>
    </row>
    <row r="5" spans="1:8" s="42" customFormat="1" x14ac:dyDescent="0.2">
      <c r="A5" s="101"/>
      <c r="B5" s="101"/>
      <c r="C5" s="101"/>
      <c r="D5" s="101"/>
      <c r="E5" s="101"/>
      <c r="F5" s="101"/>
      <c r="G5" s="101"/>
    </row>
    <row r="6" spans="1:8" s="42" customFormat="1" x14ac:dyDescent="0.2">
      <c r="A6" s="91" t="s">
        <v>140</v>
      </c>
      <c r="B6" s="138"/>
      <c r="C6" s="138"/>
      <c r="D6" s="138"/>
      <c r="E6" s="138"/>
      <c r="F6" s="138"/>
      <c r="G6" s="138"/>
    </row>
    <row r="7" spans="1:8" s="42" customFormat="1" ht="5.85" customHeight="1" x14ac:dyDescent="0.2">
      <c r="A7" s="91"/>
      <c r="B7" s="138"/>
      <c r="C7" s="138"/>
      <c r="D7" s="138"/>
      <c r="E7" s="138"/>
      <c r="F7" s="138"/>
      <c r="G7" s="138"/>
    </row>
    <row r="8" spans="1:8" s="42" customFormat="1" x14ac:dyDescent="0.2">
      <c r="A8" s="102" t="s">
        <v>127</v>
      </c>
      <c r="B8" s="103"/>
      <c r="C8" s="103"/>
      <c r="D8" s="103"/>
      <c r="E8" s="103"/>
      <c r="F8" s="103"/>
      <c r="G8" s="103"/>
    </row>
    <row r="9" spans="1:8" s="42" customFormat="1" x14ac:dyDescent="0.2">
      <c r="A9" s="103" t="s">
        <v>4</v>
      </c>
      <c r="B9" s="103"/>
      <c r="C9" s="103"/>
      <c r="D9" s="103"/>
      <c r="E9" s="103"/>
      <c r="F9" s="103"/>
      <c r="G9" s="103"/>
    </row>
    <row r="10" spans="1:8" s="42" customFormat="1" ht="5.85" customHeight="1" x14ac:dyDescent="0.2">
      <c r="A10" s="138"/>
      <c r="B10" s="138"/>
      <c r="C10" s="138"/>
      <c r="D10" s="138"/>
      <c r="E10" s="138"/>
      <c r="F10" s="138"/>
      <c r="G10" s="138"/>
    </row>
    <row r="11" spans="1:8" s="42" customForma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8" s="42" customFormat="1" x14ac:dyDescent="0.2">
      <c r="A12" s="103" t="s">
        <v>3</v>
      </c>
      <c r="B12" s="103"/>
      <c r="C12" s="103"/>
      <c r="D12" s="103"/>
      <c r="E12" s="103"/>
      <c r="F12" s="103"/>
      <c r="G12" s="103"/>
    </row>
    <row r="13" spans="1:8" s="42" customFormat="1" x14ac:dyDescent="0.2">
      <c r="A13" s="138"/>
      <c r="B13" s="138"/>
      <c r="C13" s="138"/>
      <c r="D13" s="138"/>
      <c r="E13" s="138"/>
      <c r="F13" s="138"/>
      <c r="G13" s="138"/>
    </row>
    <row r="14" spans="1:8" s="42" customFormat="1" x14ac:dyDescent="0.2">
      <c r="A14" s="138"/>
      <c r="B14" s="138"/>
      <c r="C14" s="138"/>
      <c r="D14" s="138"/>
      <c r="E14" s="138"/>
      <c r="F14" s="138"/>
      <c r="G14" s="138"/>
    </row>
    <row r="15" spans="1:8" s="42" customFormat="1" ht="12.75" customHeight="1" x14ac:dyDescent="0.2">
      <c r="A15" s="102" t="s">
        <v>129</v>
      </c>
      <c r="B15" s="103"/>
      <c r="C15" s="103"/>
      <c r="D15" s="92"/>
      <c r="E15" s="92"/>
      <c r="F15" s="92"/>
      <c r="G15" s="92"/>
    </row>
    <row r="16" spans="1:8" s="42" customFormat="1" ht="5.85" customHeight="1" x14ac:dyDescent="0.2">
      <c r="A16" s="92"/>
      <c r="B16" s="93"/>
      <c r="C16" s="93"/>
      <c r="D16" s="92"/>
      <c r="E16" s="92"/>
      <c r="F16" s="92"/>
      <c r="G16" s="92"/>
    </row>
    <row r="17" spans="1:7" s="42" customFormat="1" ht="12.75" customHeight="1" x14ac:dyDescent="0.2">
      <c r="A17" s="103" t="s">
        <v>159</v>
      </c>
      <c r="B17" s="103"/>
      <c r="C17" s="103"/>
      <c r="D17" s="93"/>
      <c r="E17" s="93"/>
      <c r="F17" s="93"/>
      <c r="G17" s="93"/>
    </row>
    <row r="18" spans="1:7" s="42" customFormat="1" ht="12.75" customHeight="1" x14ac:dyDescent="0.2">
      <c r="A18" s="93" t="s">
        <v>133</v>
      </c>
      <c r="B18" s="103" t="s">
        <v>160</v>
      </c>
      <c r="C18" s="103"/>
      <c r="D18" s="93"/>
      <c r="E18" s="93"/>
      <c r="F18" s="93"/>
      <c r="G18" s="93"/>
    </row>
    <row r="19" spans="1:7" s="42" customFormat="1" ht="12.75" customHeight="1" x14ac:dyDescent="0.2">
      <c r="A19" s="93" t="s">
        <v>134</v>
      </c>
      <c r="B19" s="67" t="s">
        <v>161</v>
      </c>
      <c r="C19" s="67"/>
      <c r="D19" s="67"/>
      <c r="E19" s="93"/>
      <c r="F19" s="93"/>
      <c r="G19" s="93"/>
    </row>
    <row r="20" spans="1:7" s="42" customFormat="1" x14ac:dyDescent="0.2">
      <c r="A20" s="93"/>
      <c r="B20" s="93"/>
      <c r="C20" s="93"/>
      <c r="D20" s="93"/>
      <c r="E20" s="93"/>
      <c r="F20" s="93"/>
      <c r="G20" s="93"/>
    </row>
    <row r="21" spans="1:7" s="42" customFormat="1" ht="12.75" customHeight="1" x14ac:dyDescent="0.2">
      <c r="A21" s="102" t="s">
        <v>141</v>
      </c>
      <c r="B21" s="103"/>
      <c r="C21" s="92"/>
      <c r="D21" s="92"/>
      <c r="E21" s="92"/>
      <c r="F21" s="92"/>
      <c r="G21" s="92"/>
    </row>
    <row r="22" spans="1:7" s="42" customFormat="1" ht="5.85" customHeight="1" x14ac:dyDescent="0.2">
      <c r="A22" s="92"/>
      <c r="B22" s="93"/>
      <c r="C22" s="92"/>
      <c r="D22" s="92"/>
      <c r="E22" s="92"/>
      <c r="F22" s="92"/>
      <c r="G22" s="92"/>
    </row>
    <row r="23" spans="1:7" s="42" customFormat="1" ht="12.75" customHeight="1" x14ac:dyDescent="0.2">
      <c r="A23" s="93" t="s">
        <v>135</v>
      </c>
      <c r="B23" s="103" t="s">
        <v>136</v>
      </c>
      <c r="C23" s="103"/>
      <c r="D23" s="93"/>
      <c r="E23" s="93"/>
      <c r="F23" s="93"/>
      <c r="G23" s="93"/>
    </row>
    <row r="24" spans="1:7" s="42" customFormat="1" ht="12.75" customHeight="1" x14ac:dyDescent="0.2">
      <c r="A24" s="93" t="s">
        <v>137</v>
      </c>
      <c r="B24" s="103" t="s">
        <v>138</v>
      </c>
      <c r="C24" s="103"/>
      <c r="D24" s="93"/>
      <c r="E24" s="93"/>
      <c r="F24" s="93"/>
      <c r="G24" s="93"/>
    </row>
    <row r="25" spans="1:7" s="42" customFormat="1" ht="12.75" customHeight="1" x14ac:dyDescent="0.2">
      <c r="A25" s="93"/>
      <c r="B25" s="103"/>
      <c r="C25" s="103"/>
      <c r="D25" s="93"/>
      <c r="E25" s="93"/>
      <c r="F25" s="93"/>
      <c r="G25" s="93"/>
    </row>
    <row r="26" spans="1:7" s="42" customFormat="1" x14ac:dyDescent="0.2">
      <c r="A26" s="138"/>
      <c r="B26" s="138"/>
      <c r="C26" s="138"/>
      <c r="D26" s="138"/>
      <c r="E26" s="138"/>
      <c r="F26" s="138"/>
      <c r="G26" s="138"/>
    </row>
    <row r="27" spans="1:7" s="42" customFormat="1" x14ac:dyDescent="0.2">
      <c r="A27" s="138" t="s">
        <v>142</v>
      </c>
      <c r="B27" s="67" t="s">
        <v>143</v>
      </c>
      <c r="C27" s="138"/>
      <c r="D27" s="138"/>
      <c r="E27" s="138"/>
      <c r="F27" s="138"/>
      <c r="G27" s="138"/>
    </row>
    <row r="28" spans="1:7" s="42" customFormat="1" x14ac:dyDescent="0.2">
      <c r="A28" s="138"/>
      <c r="B28" s="138"/>
      <c r="C28" s="138"/>
      <c r="D28" s="138"/>
      <c r="E28" s="138"/>
      <c r="F28" s="138"/>
      <c r="G28" s="138"/>
    </row>
    <row r="29" spans="1:7" s="42" customFormat="1" ht="27.75" customHeight="1" x14ac:dyDescent="0.2">
      <c r="A29" s="140" t="s">
        <v>184</v>
      </c>
      <c r="B29" s="103"/>
      <c r="C29" s="103"/>
      <c r="D29" s="103"/>
      <c r="E29" s="103"/>
      <c r="F29" s="103"/>
      <c r="G29" s="103"/>
    </row>
    <row r="30" spans="1:7" s="42" customFormat="1" ht="41.85" customHeight="1" x14ac:dyDescent="0.2">
      <c r="A30" s="103" t="s">
        <v>148</v>
      </c>
      <c r="B30" s="103"/>
      <c r="C30" s="103"/>
      <c r="D30" s="103"/>
      <c r="E30" s="103"/>
      <c r="F30" s="103"/>
      <c r="G30" s="103"/>
    </row>
    <row r="31" spans="1:7" s="42" customFormat="1" x14ac:dyDescent="0.2">
      <c r="A31" s="138"/>
      <c r="B31" s="138"/>
      <c r="C31" s="138"/>
      <c r="D31" s="138"/>
      <c r="E31" s="138"/>
      <c r="F31" s="138"/>
      <c r="G31" s="138"/>
    </row>
    <row r="32" spans="1:7" s="42" customFormat="1" x14ac:dyDescent="0.2">
      <c r="A32" s="138"/>
      <c r="B32" s="138"/>
      <c r="C32" s="138"/>
      <c r="D32" s="138"/>
      <c r="E32" s="138"/>
      <c r="F32" s="138"/>
      <c r="G32" s="138"/>
    </row>
    <row r="33" spans="1:7" s="42" customFormat="1" x14ac:dyDescent="0.2">
      <c r="A33" s="138"/>
      <c r="B33" s="138"/>
      <c r="C33" s="138"/>
      <c r="D33" s="138"/>
      <c r="E33" s="138"/>
      <c r="F33" s="138"/>
      <c r="G33" s="138"/>
    </row>
    <row r="34" spans="1:7" s="42" customFormat="1" x14ac:dyDescent="0.2">
      <c r="A34" s="138"/>
      <c r="B34" s="138"/>
      <c r="C34" s="138"/>
      <c r="D34" s="138"/>
      <c r="E34" s="138"/>
      <c r="F34" s="138"/>
      <c r="G34" s="138"/>
    </row>
    <row r="35" spans="1:7" s="42" customFormat="1" x14ac:dyDescent="0.2">
      <c r="A35" s="138"/>
      <c r="B35" s="138"/>
      <c r="C35" s="138"/>
      <c r="D35" s="138"/>
      <c r="E35" s="138"/>
      <c r="F35" s="138"/>
      <c r="G35" s="138"/>
    </row>
    <row r="36" spans="1:7" s="42" customFormat="1" x14ac:dyDescent="0.2">
      <c r="A36" s="138"/>
      <c r="B36" s="138"/>
      <c r="C36" s="138"/>
      <c r="D36" s="138"/>
      <c r="E36" s="138"/>
      <c r="F36" s="138"/>
      <c r="G36" s="138"/>
    </row>
    <row r="37" spans="1:7" s="42" customFormat="1" x14ac:dyDescent="0.2">
      <c r="A37" s="138"/>
      <c r="B37" s="138"/>
      <c r="C37" s="138"/>
      <c r="D37" s="138"/>
      <c r="E37" s="138"/>
      <c r="F37" s="138"/>
      <c r="G37" s="138"/>
    </row>
    <row r="38" spans="1:7" s="42" customFormat="1" x14ac:dyDescent="0.2">
      <c r="A38" s="138"/>
      <c r="B38" s="138"/>
      <c r="C38" s="138"/>
      <c r="D38" s="138"/>
      <c r="E38" s="138"/>
      <c r="F38" s="138"/>
      <c r="G38" s="138"/>
    </row>
    <row r="39" spans="1:7" s="42" customFormat="1" x14ac:dyDescent="0.2">
      <c r="A39" s="138"/>
      <c r="B39" s="138"/>
      <c r="C39" s="138"/>
      <c r="D39" s="138"/>
      <c r="E39" s="138"/>
      <c r="F39" s="138"/>
      <c r="G39" s="138"/>
    </row>
    <row r="40" spans="1:7" s="42" customFormat="1" x14ac:dyDescent="0.2">
      <c r="A40" s="138"/>
      <c r="B40" s="138"/>
      <c r="C40" s="138"/>
      <c r="D40" s="138"/>
      <c r="E40" s="138"/>
      <c r="F40" s="138"/>
      <c r="G40" s="138"/>
    </row>
    <row r="41" spans="1:7" s="42" customFormat="1" x14ac:dyDescent="0.2">
      <c r="A41" s="101" t="s">
        <v>144</v>
      </c>
      <c r="B41" s="101"/>
      <c r="C41" s="138"/>
      <c r="D41" s="138"/>
      <c r="E41" s="138"/>
      <c r="F41" s="138"/>
      <c r="G41" s="138"/>
    </row>
    <row r="42" spans="1:7" s="42" customFormat="1" x14ac:dyDescent="0.2">
      <c r="A42" s="138"/>
      <c r="B42" s="138"/>
      <c r="C42" s="138"/>
      <c r="D42" s="138"/>
      <c r="E42" s="138"/>
      <c r="F42" s="138"/>
      <c r="G42" s="138"/>
    </row>
    <row r="43" spans="1:7" s="42" customFormat="1" x14ac:dyDescent="0.2">
      <c r="A43" s="7">
        <v>0</v>
      </c>
      <c r="B43" s="8" t="s">
        <v>5</v>
      </c>
      <c r="C43" s="138"/>
      <c r="D43" s="138"/>
      <c r="E43" s="138"/>
      <c r="F43" s="138"/>
      <c r="G43" s="138"/>
    </row>
    <row r="44" spans="1:7" s="42" customFormat="1" x14ac:dyDescent="0.2">
      <c r="A44" s="8" t="s">
        <v>19</v>
      </c>
      <c r="B44" s="8" t="s">
        <v>6</v>
      </c>
      <c r="C44" s="138"/>
      <c r="D44" s="138"/>
      <c r="E44" s="138"/>
      <c r="F44" s="138"/>
      <c r="G44" s="138"/>
    </row>
    <row r="45" spans="1:7" s="42" customFormat="1" x14ac:dyDescent="0.2">
      <c r="A45" s="8" t="s">
        <v>20</v>
      </c>
      <c r="B45" s="8" t="s">
        <v>7</v>
      </c>
      <c r="C45" s="138"/>
      <c r="D45" s="138"/>
      <c r="E45" s="138"/>
      <c r="F45" s="138"/>
      <c r="G45" s="138"/>
    </row>
    <row r="46" spans="1:7" s="42" customFormat="1" x14ac:dyDescent="0.2">
      <c r="A46" s="8" t="s">
        <v>21</v>
      </c>
      <c r="B46" s="8" t="s">
        <v>8</v>
      </c>
      <c r="C46" s="138"/>
      <c r="D46" s="138"/>
      <c r="E46" s="138"/>
      <c r="F46" s="138"/>
      <c r="G46" s="138"/>
    </row>
    <row r="47" spans="1:7" s="42" customFormat="1" x14ac:dyDescent="0.2">
      <c r="A47" s="8" t="s">
        <v>15</v>
      </c>
      <c r="B47" s="8" t="s">
        <v>9</v>
      </c>
      <c r="C47" s="138"/>
      <c r="D47" s="138"/>
      <c r="E47" s="138"/>
      <c r="F47" s="138"/>
      <c r="G47" s="138"/>
    </row>
    <row r="48" spans="1:7" s="42" customFormat="1" x14ac:dyDescent="0.2">
      <c r="A48" s="8" t="s">
        <v>16</v>
      </c>
      <c r="B48" s="8" t="s">
        <v>10</v>
      </c>
      <c r="C48" s="138"/>
      <c r="D48" s="138"/>
      <c r="E48" s="138"/>
      <c r="F48" s="138"/>
      <c r="G48" s="138"/>
    </row>
    <row r="49" spans="1:7" s="42" customFormat="1" x14ac:dyDescent="0.2">
      <c r="A49" s="8" t="s">
        <v>17</v>
      </c>
      <c r="B49" s="8" t="s">
        <v>11</v>
      </c>
      <c r="C49" s="138"/>
      <c r="D49" s="138"/>
      <c r="E49" s="138"/>
      <c r="F49" s="138"/>
      <c r="G49" s="138"/>
    </row>
    <row r="50" spans="1:7" s="42" customFormat="1" x14ac:dyDescent="0.2">
      <c r="A50" s="8" t="s">
        <v>18</v>
      </c>
      <c r="B50" s="8" t="s">
        <v>12</v>
      </c>
      <c r="C50" s="138"/>
      <c r="D50" s="138"/>
      <c r="E50" s="138"/>
      <c r="F50" s="138"/>
      <c r="G50" s="138"/>
    </row>
    <row r="51" spans="1:7" s="42" customFormat="1" x14ac:dyDescent="0.2">
      <c r="A51" s="8" t="s">
        <v>145</v>
      </c>
      <c r="B51" s="8" t="s">
        <v>13</v>
      </c>
      <c r="C51" s="138"/>
      <c r="D51" s="138"/>
      <c r="E51" s="138"/>
      <c r="F51" s="138"/>
      <c r="G51" s="138"/>
    </row>
    <row r="52" spans="1:7" s="42" customFormat="1" x14ac:dyDescent="0.2">
      <c r="A52" s="8" t="s">
        <v>139</v>
      </c>
      <c r="B52" s="8" t="s">
        <v>14</v>
      </c>
      <c r="C52" s="138"/>
      <c r="D52" s="138"/>
      <c r="E52" s="138"/>
      <c r="F52" s="138"/>
      <c r="G52" s="138"/>
    </row>
    <row r="53" spans="1:7" s="42" customFormat="1" x14ac:dyDescent="0.2"/>
    <row r="54" spans="1:7" x14ac:dyDescent="0.2">
      <c r="A54" s="43"/>
      <c r="B54" s="43"/>
      <c r="C54" s="43"/>
      <c r="D54" s="43"/>
      <c r="E54" s="43"/>
      <c r="F54" s="43"/>
      <c r="G54" s="43"/>
    </row>
    <row r="55" spans="1:7" x14ac:dyDescent="0.2">
      <c r="A55" s="43"/>
      <c r="B55" s="43"/>
      <c r="C55" s="43"/>
      <c r="D55" s="43"/>
      <c r="E55" s="43"/>
      <c r="F55" s="43"/>
      <c r="G55" s="43"/>
    </row>
    <row r="56" spans="1:7" x14ac:dyDescent="0.2">
      <c r="A56" s="43"/>
      <c r="B56" s="43"/>
      <c r="C56" s="43"/>
      <c r="D56" s="43"/>
      <c r="E56" s="43"/>
      <c r="F56" s="43"/>
      <c r="G56" s="43"/>
    </row>
    <row r="57" spans="1:7" x14ac:dyDescent="0.2">
      <c r="A57" s="43"/>
      <c r="B57" s="43"/>
      <c r="C57" s="43"/>
      <c r="D57" s="43"/>
      <c r="E57" s="43"/>
      <c r="F57" s="43"/>
      <c r="G57" s="43"/>
    </row>
    <row r="58" spans="1:7" x14ac:dyDescent="0.2">
      <c r="A58" s="43"/>
      <c r="B58" s="43"/>
      <c r="C58" s="43"/>
      <c r="D58" s="43"/>
      <c r="E58" s="43"/>
      <c r="F58" s="43"/>
      <c r="G58" s="43"/>
    </row>
    <row r="59" spans="1:7" x14ac:dyDescent="0.2">
      <c r="A59" s="43"/>
      <c r="B59" s="43"/>
      <c r="C59" s="43"/>
      <c r="D59" s="43"/>
      <c r="E59" s="43"/>
      <c r="F59" s="43"/>
      <c r="G59" s="43"/>
    </row>
    <row r="60" spans="1:7" x14ac:dyDescent="0.2">
      <c r="A60" s="43"/>
      <c r="B60" s="43"/>
      <c r="C60" s="43"/>
      <c r="D60" s="43"/>
      <c r="E60" s="43"/>
      <c r="F60" s="43"/>
      <c r="G60" s="43"/>
    </row>
    <row r="61" spans="1:7" x14ac:dyDescent="0.2">
      <c r="A61" s="43"/>
      <c r="B61" s="43"/>
      <c r="C61" s="43"/>
      <c r="D61" s="43"/>
      <c r="E61" s="43"/>
      <c r="F61" s="43"/>
      <c r="G61" s="43"/>
    </row>
    <row r="62" spans="1:7" x14ac:dyDescent="0.2">
      <c r="A62" s="43"/>
      <c r="B62" s="43"/>
      <c r="C62" s="43"/>
      <c r="D62" s="43"/>
      <c r="E62" s="43"/>
      <c r="F62" s="43"/>
      <c r="G62" s="43"/>
    </row>
    <row r="63" spans="1:7" x14ac:dyDescent="0.2">
      <c r="A63" s="43"/>
      <c r="B63" s="43"/>
      <c r="C63" s="43"/>
      <c r="D63" s="43"/>
      <c r="E63" s="43"/>
      <c r="F63" s="43"/>
      <c r="G63" s="43"/>
    </row>
    <row r="64" spans="1:7" x14ac:dyDescent="0.2">
      <c r="A64" s="43"/>
      <c r="B64" s="43"/>
      <c r="C64" s="43"/>
      <c r="D64" s="43"/>
      <c r="E64" s="43"/>
      <c r="F64" s="43"/>
      <c r="G64" s="43"/>
    </row>
    <row r="65" spans="1:7" x14ac:dyDescent="0.2">
      <c r="A65" s="43"/>
      <c r="B65" s="43"/>
      <c r="C65" s="43"/>
      <c r="D65" s="43"/>
      <c r="E65" s="43"/>
      <c r="F65" s="43"/>
      <c r="G65" s="43"/>
    </row>
    <row r="66" spans="1:7" x14ac:dyDescent="0.2">
      <c r="A66" s="43"/>
      <c r="B66" s="43"/>
      <c r="C66" s="43"/>
      <c r="D66" s="43"/>
      <c r="E66" s="43"/>
      <c r="F66" s="43"/>
      <c r="G66" s="43"/>
    </row>
    <row r="67" spans="1:7" x14ac:dyDescent="0.2">
      <c r="A67" s="43"/>
      <c r="B67" s="43"/>
      <c r="C67" s="43"/>
      <c r="D67" s="43"/>
      <c r="E67" s="43"/>
      <c r="F67" s="43"/>
      <c r="G67" s="43"/>
    </row>
    <row r="68" spans="1:7" x14ac:dyDescent="0.2">
      <c r="A68" s="43"/>
      <c r="B68" s="43"/>
      <c r="C68" s="43"/>
      <c r="D68" s="43"/>
      <c r="E68" s="43"/>
      <c r="F68" s="43"/>
      <c r="G68" s="43"/>
    </row>
    <row r="69" spans="1:7" x14ac:dyDescent="0.2">
      <c r="A69" s="43"/>
      <c r="B69" s="43"/>
      <c r="C69" s="43"/>
      <c r="D69" s="43"/>
      <c r="E69" s="43"/>
      <c r="F69" s="43"/>
      <c r="G69" s="43"/>
    </row>
    <row r="70" spans="1:7" x14ac:dyDescent="0.2">
      <c r="A70" s="43"/>
      <c r="B70" s="43"/>
      <c r="C70" s="43"/>
      <c r="D70" s="43"/>
      <c r="E70" s="43"/>
      <c r="F70" s="43"/>
      <c r="G70" s="43"/>
    </row>
    <row r="71" spans="1:7" x14ac:dyDescent="0.2">
      <c r="A71" s="43"/>
      <c r="B71" s="43"/>
      <c r="C71" s="43"/>
      <c r="D71" s="43"/>
      <c r="E71" s="43"/>
      <c r="F71" s="43"/>
      <c r="G71" s="43"/>
    </row>
    <row r="72" spans="1:7" x14ac:dyDescent="0.2">
      <c r="A72" s="43"/>
      <c r="B72" s="43"/>
      <c r="C72" s="43"/>
      <c r="D72" s="43"/>
      <c r="E72" s="43"/>
      <c r="F72" s="43"/>
      <c r="G72" s="43"/>
    </row>
    <row r="73" spans="1:7" x14ac:dyDescent="0.2">
      <c r="A73" s="43"/>
      <c r="B73" s="43"/>
      <c r="C73" s="43"/>
      <c r="D73" s="43"/>
      <c r="E73" s="43"/>
      <c r="F73" s="43"/>
      <c r="G73" s="43"/>
    </row>
    <row r="74" spans="1:7" x14ac:dyDescent="0.2">
      <c r="A74" s="43"/>
      <c r="B74" s="43"/>
      <c r="C74" s="43"/>
      <c r="D74" s="43"/>
      <c r="E74" s="43"/>
      <c r="F74" s="43"/>
      <c r="G74" s="43"/>
    </row>
    <row r="75" spans="1:7" x14ac:dyDescent="0.2">
      <c r="A75" s="43"/>
      <c r="B75" s="43"/>
      <c r="C75" s="43"/>
      <c r="D75" s="43"/>
      <c r="E75" s="43"/>
      <c r="F75" s="43"/>
      <c r="G75" s="43"/>
    </row>
    <row r="76" spans="1:7" x14ac:dyDescent="0.2">
      <c r="A76" s="43"/>
      <c r="B76" s="43"/>
      <c r="C76" s="43"/>
      <c r="D76" s="43"/>
      <c r="E76" s="43"/>
      <c r="F76" s="43"/>
      <c r="G76" s="43"/>
    </row>
    <row r="77" spans="1:7" x14ac:dyDescent="0.2">
      <c r="A77" s="43"/>
      <c r="B77" s="43"/>
      <c r="C77" s="43"/>
      <c r="D77" s="43"/>
      <c r="E77" s="43"/>
      <c r="F77" s="43"/>
      <c r="G77" s="43"/>
    </row>
    <row r="78" spans="1:7" x14ac:dyDescent="0.2">
      <c r="A78" s="43"/>
      <c r="B78" s="43"/>
      <c r="C78" s="43"/>
      <c r="D78" s="43"/>
      <c r="E78" s="43"/>
      <c r="F78" s="43"/>
      <c r="G78" s="43"/>
    </row>
    <row r="79" spans="1:7" x14ac:dyDescent="0.2">
      <c r="A79" s="43"/>
      <c r="B79" s="43"/>
      <c r="C79" s="43"/>
      <c r="D79" s="43"/>
      <c r="E79" s="43"/>
      <c r="F79" s="43"/>
      <c r="G79" s="43"/>
    </row>
    <row r="80" spans="1:7" x14ac:dyDescent="0.2">
      <c r="A80" s="43"/>
      <c r="B80" s="43"/>
      <c r="C80" s="43"/>
      <c r="D80" s="43"/>
      <c r="E80" s="43"/>
      <c r="F80" s="43"/>
      <c r="G80" s="43"/>
    </row>
    <row r="81" spans="1:7" x14ac:dyDescent="0.2">
      <c r="A81" s="43"/>
      <c r="B81" s="43"/>
      <c r="C81" s="43"/>
      <c r="D81" s="43"/>
      <c r="E81" s="43"/>
      <c r="F81" s="43"/>
      <c r="G81" s="43"/>
    </row>
    <row r="82" spans="1:7" x14ac:dyDescent="0.2">
      <c r="A82" s="43"/>
      <c r="B82" s="43"/>
      <c r="C82" s="43"/>
      <c r="D82" s="43"/>
      <c r="E82" s="43"/>
      <c r="F82" s="43"/>
      <c r="G82" s="43"/>
    </row>
    <row r="83" spans="1:7" x14ac:dyDescent="0.2">
      <c r="A83" s="43"/>
      <c r="B83" s="43"/>
      <c r="C83" s="43"/>
      <c r="D83" s="43"/>
      <c r="E83" s="43"/>
      <c r="F83" s="43"/>
      <c r="G83" s="43"/>
    </row>
    <row r="84" spans="1:7" x14ac:dyDescent="0.2">
      <c r="A84" s="43"/>
      <c r="B84" s="43"/>
      <c r="C84" s="43"/>
      <c r="D84" s="43"/>
      <c r="E84" s="43"/>
      <c r="F84" s="43"/>
      <c r="G84" s="43"/>
    </row>
    <row r="85" spans="1:7" x14ac:dyDescent="0.2">
      <c r="A85" s="43"/>
      <c r="B85" s="43"/>
      <c r="C85" s="43"/>
      <c r="D85" s="43"/>
      <c r="E85" s="43"/>
      <c r="F85" s="43"/>
      <c r="G85" s="43"/>
    </row>
    <row r="86" spans="1:7" x14ac:dyDescent="0.2">
      <c r="A86" s="43"/>
      <c r="B86" s="43"/>
      <c r="C86" s="43"/>
      <c r="D86" s="43"/>
      <c r="E86" s="43"/>
      <c r="F86" s="43"/>
      <c r="G86" s="43"/>
    </row>
    <row r="87" spans="1:7" x14ac:dyDescent="0.2">
      <c r="A87" s="43"/>
      <c r="B87" s="43"/>
      <c r="C87" s="43"/>
      <c r="D87" s="43"/>
      <c r="E87" s="43"/>
      <c r="F87" s="43"/>
      <c r="G87" s="43"/>
    </row>
    <row r="88" spans="1:7" x14ac:dyDescent="0.2">
      <c r="A88" s="43"/>
      <c r="B88" s="43"/>
      <c r="C88" s="43"/>
      <c r="D88" s="43"/>
      <c r="E88" s="43"/>
      <c r="F88" s="43"/>
      <c r="G88" s="43"/>
    </row>
    <row r="89" spans="1:7" x14ac:dyDescent="0.2">
      <c r="A89" s="43"/>
      <c r="B89" s="43"/>
      <c r="C89" s="43"/>
      <c r="D89" s="43"/>
      <c r="E89" s="43"/>
      <c r="F89" s="43"/>
      <c r="G89" s="43"/>
    </row>
    <row r="90" spans="1:7" x14ac:dyDescent="0.2">
      <c r="A90" s="43"/>
      <c r="B90" s="43"/>
      <c r="C90" s="43"/>
      <c r="D90" s="43"/>
      <c r="E90" s="43"/>
      <c r="F90" s="43"/>
      <c r="G90" s="43"/>
    </row>
    <row r="91" spans="1:7" x14ac:dyDescent="0.2">
      <c r="A91" s="43"/>
      <c r="B91" s="43"/>
      <c r="C91" s="43"/>
      <c r="D91" s="43"/>
      <c r="E91" s="43"/>
      <c r="F91" s="43"/>
      <c r="G91" s="43"/>
    </row>
    <row r="92" spans="1:7" x14ac:dyDescent="0.2">
      <c r="A92" s="43"/>
      <c r="B92" s="43"/>
      <c r="C92" s="43"/>
      <c r="D92" s="43"/>
      <c r="E92" s="43"/>
      <c r="F92" s="43"/>
      <c r="G92" s="43"/>
    </row>
    <row r="93" spans="1:7" x14ac:dyDescent="0.2">
      <c r="A93" s="43"/>
      <c r="B93" s="43"/>
      <c r="C93" s="43"/>
      <c r="D93" s="43"/>
      <c r="E93" s="43"/>
      <c r="F93" s="43"/>
      <c r="G93" s="43"/>
    </row>
    <row r="94" spans="1:7" x14ac:dyDescent="0.2">
      <c r="A94" s="43"/>
      <c r="B94" s="43"/>
      <c r="C94" s="43"/>
      <c r="D94" s="43"/>
      <c r="E94" s="43"/>
      <c r="F94" s="43"/>
      <c r="G94" s="43"/>
    </row>
    <row r="95" spans="1:7" x14ac:dyDescent="0.2">
      <c r="A95" s="43"/>
      <c r="B95" s="43"/>
      <c r="C95" s="43"/>
      <c r="D95" s="43"/>
      <c r="E95" s="43"/>
      <c r="F95" s="43"/>
      <c r="G95" s="43"/>
    </row>
    <row r="96" spans="1:7" x14ac:dyDescent="0.2">
      <c r="A96" s="43"/>
      <c r="B96" s="43"/>
      <c r="C96" s="43"/>
      <c r="D96" s="43"/>
      <c r="E96" s="43"/>
      <c r="F96" s="43"/>
      <c r="G96" s="43"/>
    </row>
    <row r="97" spans="1:7" x14ac:dyDescent="0.2">
      <c r="A97" s="43"/>
      <c r="B97" s="43"/>
      <c r="C97" s="43"/>
      <c r="D97" s="43"/>
      <c r="E97" s="43"/>
      <c r="F97" s="43"/>
      <c r="G97" s="43"/>
    </row>
    <row r="98" spans="1:7" x14ac:dyDescent="0.2">
      <c r="A98" s="43"/>
      <c r="B98" s="43"/>
      <c r="C98" s="43"/>
      <c r="D98" s="43"/>
      <c r="E98" s="43"/>
      <c r="F98" s="43"/>
      <c r="G98" s="43"/>
    </row>
    <row r="99" spans="1:7" x14ac:dyDescent="0.2">
      <c r="A99" s="43"/>
      <c r="B99" s="43"/>
      <c r="C99" s="43"/>
      <c r="D99" s="43"/>
      <c r="E99" s="43"/>
      <c r="F99" s="43"/>
      <c r="G99" s="43"/>
    </row>
    <row r="100" spans="1:7" x14ac:dyDescent="0.2">
      <c r="A100" s="43"/>
      <c r="B100" s="43"/>
      <c r="C100" s="43"/>
      <c r="D100" s="43"/>
      <c r="E100" s="43"/>
      <c r="F100" s="43"/>
      <c r="G100" s="43"/>
    </row>
    <row r="101" spans="1:7" x14ac:dyDescent="0.2">
      <c r="A101" s="43"/>
      <c r="B101" s="43"/>
      <c r="C101" s="43"/>
      <c r="D101" s="43"/>
      <c r="E101" s="43"/>
      <c r="F101" s="43"/>
      <c r="G101" s="43"/>
    </row>
    <row r="102" spans="1:7" x14ac:dyDescent="0.2">
      <c r="A102" s="43"/>
      <c r="B102" s="43"/>
      <c r="C102" s="43"/>
      <c r="D102" s="43"/>
      <c r="E102" s="43"/>
      <c r="F102" s="43"/>
      <c r="G102" s="43"/>
    </row>
    <row r="103" spans="1:7" x14ac:dyDescent="0.2">
      <c r="A103" s="43"/>
      <c r="B103" s="43"/>
      <c r="C103" s="43"/>
      <c r="D103" s="43"/>
      <c r="E103" s="43"/>
      <c r="F103" s="43"/>
      <c r="G103" s="43"/>
    </row>
    <row r="104" spans="1:7" x14ac:dyDescent="0.2">
      <c r="A104" s="43"/>
      <c r="B104" s="43"/>
      <c r="C104" s="43"/>
      <c r="D104" s="43"/>
      <c r="E104" s="43"/>
      <c r="F104" s="43"/>
      <c r="G104" s="43"/>
    </row>
    <row r="105" spans="1:7" x14ac:dyDescent="0.2">
      <c r="A105" s="43"/>
      <c r="B105" s="43"/>
      <c r="C105" s="43"/>
      <c r="D105" s="43"/>
      <c r="E105" s="43"/>
      <c r="F105" s="43"/>
      <c r="G105" s="43"/>
    </row>
    <row r="106" spans="1:7" x14ac:dyDescent="0.2">
      <c r="A106" s="43"/>
      <c r="B106" s="43"/>
      <c r="C106" s="43"/>
      <c r="D106" s="43"/>
      <c r="E106" s="43"/>
      <c r="F106" s="43"/>
      <c r="G106" s="43"/>
    </row>
    <row r="107" spans="1:7" x14ac:dyDescent="0.2">
      <c r="A107" s="43"/>
      <c r="B107" s="43"/>
      <c r="C107" s="43"/>
      <c r="D107" s="43"/>
      <c r="E107" s="43"/>
      <c r="F107" s="43"/>
      <c r="G107" s="43"/>
    </row>
    <row r="108" spans="1:7" x14ac:dyDescent="0.2">
      <c r="A108" s="43"/>
      <c r="B108" s="43"/>
      <c r="C108" s="43"/>
      <c r="D108" s="43"/>
      <c r="E108" s="43"/>
      <c r="F108" s="43"/>
      <c r="G108" s="43"/>
    </row>
    <row r="109" spans="1:7" x14ac:dyDescent="0.2">
      <c r="A109" s="43"/>
      <c r="B109" s="43"/>
      <c r="C109" s="43"/>
      <c r="D109" s="43"/>
      <c r="E109" s="43"/>
      <c r="F109" s="43"/>
      <c r="G109" s="43"/>
    </row>
    <row r="110" spans="1:7" x14ac:dyDescent="0.2">
      <c r="A110" s="43"/>
      <c r="B110" s="43"/>
      <c r="C110" s="43"/>
      <c r="D110" s="43"/>
      <c r="E110" s="43"/>
      <c r="F110" s="43"/>
      <c r="G110" s="43"/>
    </row>
    <row r="111" spans="1:7" x14ac:dyDescent="0.2">
      <c r="A111" s="43"/>
      <c r="B111" s="43"/>
      <c r="C111" s="43"/>
      <c r="D111" s="43"/>
      <c r="E111" s="43"/>
      <c r="F111" s="43"/>
      <c r="G111" s="43"/>
    </row>
    <row r="112" spans="1:7" x14ac:dyDescent="0.2">
      <c r="A112" s="43"/>
      <c r="B112" s="43"/>
      <c r="C112" s="43"/>
      <c r="D112" s="43"/>
      <c r="E112" s="43"/>
      <c r="F112" s="43"/>
      <c r="G112" s="43"/>
    </row>
    <row r="113" spans="1:7" x14ac:dyDescent="0.2">
      <c r="A113" s="43"/>
      <c r="B113" s="43"/>
      <c r="C113" s="43"/>
      <c r="D113" s="43"/>
      <c r="E113" s="43"/>
      <c r="F113" s="43"/>
      <c r="G113" s="43"/>
    </row>
    <row r="114" spans="1:7" x14ac:dyDescent="0.2">
      <c r="A114" s="43"/>
      <c r="B114" s="43"/>
      <c r="C114" s="43"/>
      <c r="D114" s="43"/>
      <c r="E114" s="43"/>
      <c r="F114" s="43"/>
      <c r="G114" s="43"/>
    </row>
    <row r="115" spans="1:7" x14ac:dyDescent="0.2">
      <c r="A115" s="43"/>
      <c r="B115" s="43"/>
      <c r="C115" s="43"/>
      <c r="D115" s="43"/>
      <c r="E115" s="43"/>
      <c r="F115" s="43"/>
      <c r="G115" s="43"/>
    </row>
    <row r="116" spans="1:7" x14ac:dyDescent="0.2">
      <c r="A116" s="43"/>
      <c r="B116" s="43"/>
      <c r="C116" s="43"/>
      <c r="D116" s="43"/>
      <c r="E116" s="43"/>
      <c r="F116" s="43"/>
      <c r="G116" s="43"/>
    </row>
    <row r="117" spans="1:7" x14ac:dyDescent="0.2">
      <c r="A117" s="43"/>
      <c r="B117" s="43"/>
      <c r="C117" s="43"/>
      <c r="D117" s="43"/>
      <c r="E117" s="43"/>
      <c r="F117" s="43"/>
      <c r="G117" s="43"/>
    </row>
    <row r="118" spans="1:7" x14ac:dyDescent="0.2">
      <c r="A118" s="43"/>
      <c r="B118" s="43"/>
      <c r="C118" s="43"/>
      <c r="D118" s="43"/>
      <c r="E118" s="43"/>
      <c r="F118" s="43"/>
      <c r="G118" s="43"/>
    </row>
    <row r="119" spans="1:7" x14ac:dyDescent="0.2">
      <c r="A119" s="43"/>
      <c r="B119" s="43"/>
      <c r="C119" s="43"/>
      <c r="D119" s="43"/>
      <c r="E119" s="43"/>
      <c r="F119" s="43"/>
      <c r="G119" s="43"/>
    </row>
    <row r="120" spans="1:7" x14ac:dyDescent="0.2">
      <c r="A120" s="43"/>
      <c r="B120" s="43"/>
      <c r="C120" s="43"/>
      <c r="D120" s="43"/>
      <c r="E120" s="43"/>
      <c r="F120" s="43"/>
      <c r="G120" s="43"/>
    </row>
    <row r="121" spans="1:7" x14ac:dyDescent="0.2">
      <c r="A121" s="43"/>
      <c r="B121" s="43"/>
      <c r="C121" s="43"/>
      <c r="D121" s="43"/>
      <c r="E121" s="43"/>
      <c r="F121" s="43"/>
      <c r="G121" s="43"/>
    </row>
    <row r="122" spans="1:7" x14ac:dyDescent="0.2">
      <c r="A122" s="43"/>
      <c r="B122" s="43"/>
      <c r="C122" s="43"/>
      <c r="D122" s="43"/>
      <c r="E122" s="43"/>
      <c r="F122" s="43"/>
      <c r="G122" s="43"/>
    </row>
    <row r="123" spans="1:7" x14ac:dyDescent="0.2">
      <c r="A123" s="43"/>
      <c r="B123" s="43"/>
      <c r="C123" s="43"/>
      <c r="D123" s="43"/>
      <c r="E123" s="43"/>
      <c r="F123" s="43"/>
      <c r="G123" s="43"/>
    </row>
    <row r="124" spans="1:7" x14ac:dyDescent="0.2">
      <c r="A124" s="43"/>
      <c r="B124" s="43"/>
      <c r="C124" s="43"/>
      <c r="D124" s="43"/>
      <c r="E124" s="43"/>
      <c r="F124" s="43"/>
      <c r="G124" s="43"/>
    </row>
    <row r="125" spans="1:7" x14ac:dyDescent="0.2">
      <c r="A125" s="43"/>
      <c r="B125" s="43"/>
      <c r="C125" s="43"/>
      <c r="D125" s="43"/>
      <c r="E125" s="43"/>
      <c r="F125" s="43"/>
      <c r="G125" s="43"/>
    </row>
    <row r="126" spans="1:7" x14ac:dyDescent="0.2">
      <c r="A126" s="43"/>
      <c r="B126" s="43"/>
      <c r="C126" s="43"/>
      <c r="D126" s="43"/>
      <c r="E126" s="43"/>
      <c r="F126" s="43"/>
      <c r="G126" s="43"/>
    </row>
    <row r="127" spans="1:7" x14ac:dyDescent="0.2">
      <c r="A127" s="43"/>
      <c r="B127" s="43"/>
      <c r="C127" s="43"/>
      <c r="D127" s="43"/>
      <c r="E127" s="43"/>
      <c r="F127" s="43"/>
      <c r="G127" s="43"/>
    </row>
    <row r="128" spans="1:7" x14ac:dyDescent="0.2">
      <c r="A128" s="43"/>
      <c r="B128" s="43"/>
      <c r="C128" s="43"/>
      <c r="D128" s="43"/>
      <c r="E128" s="43"/>
      <c r="F128" s="43"/>
      <c r="G128" s="43"/>
    </row>
    <row r="129" spans="1:7" x14ac:dyDescent="0.2">
      <c r="A129" s="43"/>
      <c r="B129" s="43"/>
      <c r="C129" s="43"/>
      <c r="D129" s="43"/>
      <c r="E129" s="43"/>
      <c r="F129" s="43"/>
      <c r="G129" s="43"/>
    </row>
    <row r="130" spans="1:7" x14ac:dyDescent="0.2">
      <c r="A130" s="43"/>
      <c r="B130" s="43"/>
      <c r="C130" s="43"/>
      <c r="D130" s="43"/>
      <c r="E130" s="43"/>
      <c r="F130" s="43"/>
      <c r="G130" s="43"/>
    </row>
    <row r="131" spans="1:7" x14ac:dyDescent="0.2">
      <c r="A131" s="43"/>
      <c r="B131" s="43"/>
      <c r="C131" s="43"/>
      <c r="D131" s="43"/>
      <c r="E131" s="43"/>
      <c r="F131" s="43"/>
      <c r="G131" s="43"/>
    </row>
    <row r="132" spans="1:7" x14ac:dyDescent="0.2">
      <c r="A132" s="43"/>
      <c r="B132" s="43"/>
      <c r="C132" s="43"/>
      <c r="D132" s="43"/>
      <c r="E132" s="43"/>
      <c r="F132" s="43"/>
      <c r="G132" s="43"/>
    </row>
    <row r="133" spans="1:7" x14ac:dyDescent="0.2">
      <c r="A133" s="43"/>
      <c r="B133" s="43"/>
      <c r="C133" s="43"/>
      <c r="D133" s="43"/>
      <c r="E133" s="43"/>
      <c r="F133" s="43"/>
      <c r="G133" s="43"/>
    </row>
    <row r="134" spans="1:7" x14ac:dyDescent="0.2">
      <c r="A134" s="43"/>
      <c r="B134" s="43"/>
      <c r="C134" s="43"/>
      <c r="D134" s="43"/>
      <c r="E134" s="43"/>
      <c r="F134" s="43"/>
      <c r="G134" s="43"/>
    </row>
    <row r="135" spans="1:7" x14ac:dyDescent="0.2">
      <c r="A135" s="43"/>
      <c r="B135" s="43"/>
      <c r="C135" s="43"/>
      <c r="D135" s="43"/>
      <c r="E135" s="43"/>
      <c r="F135" s="43"/>
      <c r="G135" s="43"/>
    </row>
    <row r="136" spans="1:7" x14ac:dyDescent="0.2">
      <c r="A136" s="43"/>
      <c r="B136" s="43"/>
      <c r="C136" s="43"/>
      <c r="D136" s="43"/>
      <c r="E136" s="43"/>
      <c r="F136" s="43"/>
      <c r="G136" s="43"/>
    </row>
    <row r="137" spans="1:7" x14ac:dyDescent="0.2">
      <c r="A137" s="43"/>
      <c r="B137" s="43"/>
      <c r="C137" s="43"/>
      <c r="D137" s="43"/>
      <c r="E137" s="43"/>
      <c r="F137" s="43"/>
      <c r="G137" s="43"/>
    </row>
    <row r="138" spans="1:7" x14ac:dyDescent="0.2">
      <c r="A138" s="43"/>
      <c r="B138" s="43"/>
      <c r="C138" s="43"/>
      <c r="D138" s="43"/>
      <c r="E138" s="43"/>
      <c r="F138" s="43"/>
      <c r="G138" s="43"/>
    </row>
    <row r="139" spans="1:7" x14ac:dyDescent="0.2">
      <c r="A139" s="43"/>
      <c r="B139" s="43"/>
      <c r="C139" s="43"/>
      <c r="D139" s="43"/>
      <c r="E139" s="43"/>
      <c r="F139" s="43"/>
      <c r="G139" s="43"/>
    </row>
    <row r="140" spans="1:7" x14ac:dyDescent="0.2">
      <c r="A140" s="43"/>
      <c r="B140" s="43"/>
      <c r="C140" s="43"/>
      <c r="D140" s="43"/>
      <c r="E140" s="43"/>
      <c r="F140" s="43"/>
      <c r="G140" s="43"/>
    </row>
    <row r="141" spans="1:7" x14ac:dyDescent="0.2">
      <c r="A141" s="43"/>
      <c r="B141" s="43"/>
      <c r="C141" s="43"/>
      <c r="D141" s="43"/>
      <c r="E141" s="43"/>
      <c r="F141" s="43"/>
      <c r="G141" s="43"/>
    </row>
    <row r="142" spans="1:7" x14ac:dyDescent="0.2">
      <c r="A142" s="43"/>
      <c r="B142" s="43"/>
      <c r="C142" s="43"/>
      <c r="D142" s="43"/>
      <c r="E142" s="43"/>
      <c r="F142" s="43"/>
      <c r="G142" s="43"/>
    </row>
    <row r="143" spans="1:7" x14ac:dyDescent="0.2">
      <c r="A143" s="43"/>
      <c r="B143" s="43"/>
      <c r="C143" s="43"/>
      <c r="D143" s="43"/>
      <c r="E143" s="43"/>
      <c r="F143" s="43"/>
      <c r="G143" s="43"/>
    </row>
    <row r="144" spans="1:7" x14ac:dyDescent="0.2">
      <c r="A144" s="43"/>
      <c r="B144" s="43"/>
      <c r="C144" s="43"/>
      <c r="D144" s="43"/>
      <c r="E144" s="43"/>
      <c r="F144" s="43"/>
      <c r="G144" s="43"/>
    </row>
    <row r="145" spans="1:7" x14ac:dyDescent="0.2">
      <c r="A145" s="43"/>
      <c r="B145" s="43"/>
      <c r="C145" s="43"/>
      <c r="D145" s="43"/>
      <c r="E145" s="43"/>
      <c r="F145" s="43"/>
      <c r="G145" s="43"/>
    </row>
    <row r="146" spans="1:7" x14ac:dyDescent="0.2">
      <c r="A146" s="43"/>
      <c r="B146" s="43"/>
      <c r="C146" s="43"/>
      <c r="D146" s="43"/>
      <c r="E146" s="43"/>
      <c r="F146" s="43"/>
      <c r="G146" s="43"/>
    </row>
    <row r="147" spans="1:7" x14ac:dyDescent="0.2">
      <c r="A147" s="43"/>
      <c r="B147" s="43"/>
      <c r="C147" s="43"/>
      <c r="D147" s="43"/>
      <c r="E147" s="43"/>
      <c r="F147" s="43"/>
      <c r="G147" s="43"/>
    </row>
    <row r="148" spans="1:7" x14ac:dyDescent="0.2">
      <c r="A148" s="43"/>
      <c r="B148" s="43"/>
      <c r="C148" s="43"/>
      <c r="D148" s="43"/>
      <c r="E148" s="43"/>
      <c r="F148" s="43"/>
      <c r="G148" s="43"/>
    </row>
    <row r="149" spans="1:7" x14ac:dyDescent="0.2">
      <c r="A149" s="43"/>
      <c r="B149" s="43"/>
      <c r="C149" s="43"/>
      <c r="D149" s="43"/>
      <c r="E149" s="43"/>
      <c r="F149" s="43"/>
      <c r="G149" s="43"/>
    </row>
    <row r="150" spans="1:7" x14ac:dyDescent="0.2">
      <c r="A150" s="43"/>
      <c r="B150" s="43"/>
      <c r="C150" s="43"/>
      <c r="D150" s="43"/>
      <c r="E150" s="43"/>
      <c r="F150" s="43"/>
      <c r="G150" s="43"/>
    </row>
    <row r="151" spans="1:7" x14ac:dyDescent="0.2">
      <c r="A151" s="43"/>
      <c r="B151" s="43"/>
      <c r="C151" s="43"/>
      <c r="D151" s="43"/>
      <c r="E151" s="43"/>
      <c r="F151" s="43"/>
      <c r="G151" s="43"/>
    </row>
    <row r="152" spans="1:7" x14ac:dyDescent="0.2">
      <c r="A152" s="43"/>
      <c r="B152" s="43"/>
      <c r="C152" s="43"/>
      <c r="D152" s="43"/>
      <c r="E152" s="43"/>
      <c r="F152" s="43"/>
      <c r="G152" s="43"/>
    </row>
    <row r="153" spans="1:7" x14ac:dyDescent="0.2">
      <c r="A153" s="43"/>
      <c r="B153" s="43"/>
      <c r="C153" s="43"/>
      <c r="D153" s="43"/>
      <c r="E153" s="43"/>
      <c r="F153" s="43"/>
      <c r="G153" s="43"/>
    </row>
    <row r="154" spans="1:7" x14ac:dyDescent="0.2">
      <c r="A154" s="43"/>
      <c r="B154" s="43"/>
      <c r="C154" s="43"/>
      <c r="D154" s="43"/>
      <c r="E154" s="43"/>
      <c r="F154" s="43"/>
      <c r="G154" s="43"/>
    </row>
    <row r="155" spans="1:7" x14ac:dyDescent="0.2">
      <c r="A155" s="43"/>
      <c r="B155" s="43"/>
      <c r="C155" s="43"/>
      <c r="D155" s="43"/>
      <c r="E155" s="43"/>
      <c r="F155" s="43"/>
      <c r="G155" s="43"/>
    </row>
    <row r="156" spans="1:7" x14ac:dyDescent="0.2">
      <c r="A156" s="43"/>
      <c r="B156" s="43"/>
      <c r="C156" s="43"/>
      <c r="D156" s="43"/>
      <c r="E156" s="43"/>
      <c r="F156" s="43"/>
      <c r="G156" s="43"/>
    </row>
    <row r="157" spans="1:7" x14ac:dyDescent="0.2">
      <c r="A157" s="43"/>
      <c r="B157" s="43"/>
      <c r="C157" s="43"/>
      <c r="D157" s="43"/>
      <c r="E157" s="43"/>
      <c r="F157" s="43"/>
      <c r="G157" s="43"/>
    </row>
    <row r="158" spans="1:7" x14ac:dyDescent="0.2">
      <c r="A158" s="43"/>
      <c r="B158" s="43"/>
      <c r="C158" s="43"/>
      <c r="D158" s="43"/>
      <c r="E158" s="43"/>
      <c r="F158" s="43"/>
      <c r="G158" s="43"/>
    </row>
    <row r="159" spans="1:7" x14ac:dyDescent="0.2">
      <c r="A159" s="43"/>
      <c r="B159" s="43"/>
      <c r="C159" s="43"/>
      <c r="D159" s="43"/>
      <c r="E159" s="43"/>
      <c r="F159" s="43"/>
      <c r="G159" s="43"/>
    </row>
    <row r="160" spans="1:7" x14ac:dyDescent="0.2">
      <c r="A160" s="43"/>
      <c r="B160" s="43"/>
      <c r="C160" s="43"/>
      <c r="D160" s="43"/>
      <c r="E160" s="43"/>
      <c r="F160" s="43"/>
      <c r="G160" s="43"/>
    </row>
    <row r="161" spans="1:7" x14ac:dyDescent="0.2">
      <c r="A161" s="43"/>
      <c r="B161" s="43"/>
      <c r="C161" s="43"/>
      <c r="D161" s="43"/>
      <c r="E161" s="43"/>
      <c r="F161" s="43"/>
      <c r="G161" s="43"/>
    </row>
    <row r="162" spans="1:7" x14ac:dyDescent="0.2">
      <c r="A162" s="43"/>
      <c r="B162" s="43"/>
      <c r="C162" s="43"/>
      <c r="D162" s="43"/>
      <c r="E162" s="43"/>
      <c r="F162" s="43"/>
      <c r="G162" s="43"/>
    </row>
    <row r="163" spans="1:7" x14ac:dyDescent="0.2">
      <c r="A163" s="43"/>
      <c r="B163" s="43"/>
      <c r="C163" s="43"/>
      <c r="D163" s="43"/>
      <c r="E163" s="43"/>
      <c r="F163" s="43"/>
      <c r="G163" s="43"/>
    </row>
    <row r="164" spans="1:7" x14ac:dyDescent="0.2">
      <c r="A164" s="43"/>
      <c r="B164" s="43"/>
      <c r="C164" s="43"/>
      <c r="D164" s="43"/>
      <c r="E164" s="43"/>
      <c r="F164" s="43"/>
      <c r="G164" s="43"/>
    </row>
    <row r="165" spans="1:7" x14ac:dyDescent="0.2">
      <c r="A165" s="43"/>
      <c r="B165" s="43"/>
      <c r="C165" s="43"/>
      <c r="D165" s="43"/>
      <c r="E165" s="43"/>
      <c r="F165" s="43"/>
      <c r="G165" s="43"/>
    </row>
    <row r="166" spans="1:7" x14ac:dyDescent="0.2">
      <c r="A166" s="43"/>
      <c r="B166" s="43"/>
      <c r="C166" s="43"/>
      <c r="D166" s="43"/>
      <c r="E166" s="43"/>
      <c r="F166" s="43"/>
      <c r="G166" s="43"/>
    </row>
    <row r="167" spans="1:7" x14ac:dyDescent="0.2">
      <c r="A167" s="43"/>
      <c r="B167" s="43"/>
      <c r="C167" s="43"/>
      <c r="D167" s="43"/>
      <c r="E167" s="43"/>
      <c r="F167" s="43"/>
      <c r="G167" s="43"/>
    </row>
    <row r="168" spans="1:7" x14ac:dyDescent="0.2">
      <c r="A168" s="43"/>
      <c r="B168" s="43"/>
      <c r="C168" s="43"/>
      <c r="D168" s="43"/>
      <c r="E168" s="43"/>
      <c r="F168" s="43"/>
      <c r="G168" s="43"/>
    </row>
    <row r="169" spans="1:7" x14ac:dyDescent="0.2">
      <c r="A169" s="43"/>
      <c r="B169" s="43"/>
      <c r="C169" s="43"/>
      <c r="D169" s="43"/>
      <c r="E169" s="43"/>
      <c r="F169" s="43"/>
      <c r="G169" s="43"/>
    </row>
    <row r="170" spans="1:7" x14ac:dyDescent="0.2">
      <c r="A170" s="43"/>
      <c r="B170" s="43"/>
      <c r="C170" s="43"/>
      <c r="D170" s="43"/>
      <c r="E170" s="43"/>
      <c r="F170" s="43"/>
      <c r="G170" s="43"/>
    </row>
    <row r="171" spans="1:7" x14ac:dyDescent="0.2">
      <c r="A171" s="43"/>
      <c r="B171" s="43"/>
      <c r="C171" s="43"/>
      <c r="D171" s="43"/>
      <c r="E171" s="43"/>
      <c r="F171" s="43"/>
      <c r="G171" s="43"/>
    </row>
    <row r="172" spans="1:7" x14ac:dyDescent="0.2">
      <c r="A172" s="43"/>
      <c r="B172" s="43"/>
      <c r="C172" s="43"/>
      <c r="D172" s="43"/>
      <c r="E172" s="43"/>
      <c r="F172" s="43"/>
      <c r="G172" s="43"/>
    </row>
    <row r="173" spans="1:7" x14ac:dyDescent="0.2">
      <c r="A173" s="43"/>
      <c r="B173" s="43"/>
      <c r="C173" s="43"/>
      <c r="D173" s="43"/>
      <c r="E173" s="43"/>
      <c r="F173" s="43"/>
      <c r="G173" s="43"/>
    </row>
    <row r="174" spans="1:7" x14ac:dyDescent="0.2">
      <c r="A174" s="43"/>
      <c r="B174" s="43"/>
      <c r="C174" s="43"/>
      <c r="D174" s="43"/>
      <c r="E174" s="43"/>
      <c r="F174" s="43"/>
      <c r="G174" s="43"/>
    </row>
    <row r="175" spans="1:7" x14ac:dyDescent="0.2">
      <c r="A175" s="43"/>
      <c r="B175" s="43"/>
      <c r="C175" s="43"/>
      <c r="D175" s="43"/>
      <c r="E175" s="43"/>
      <c r="F175" s="43"/>
      <c r="G175" s="43"/>
    </row>
  </sheetData>
  <mergeCells count="17">
    <mergeCell ref="B24:C24"/>
    <mergeCell ref="B25:C25"/>
    <mergeCell ref="A29:G29"/>
    <mergeCell ref="A30:G30"/>
    <mergeCell ref="A41:B41"/>
    <mergeCell ref="A1:H1"/>
    <mergeCell ref="A12:G12"/>
    <mergeCell ref="A15:C15"/>
    <mergeCell ref="A17:C17"/>
    <mergeCell ref="B18:C18"/>
    <mergeCell ref="A21:B21"/>
    <mergeCell ref="B23:C23"/>
    <mergeCell ref="A4:G4"/>
    <mergeCell ref="A5:G5"/>
    <mergeCell ref="A8:G8"/>
    <mergeCell ref="A9:G9"/>
    <mergeCell ref="A11:G11"/>
  </mergeCells>
  <hyperlinks>
    <hyperlink ref="B26" r:id="rId1" display="www.statistik-nord.de" xr:uid="{B8F3941B-80C4-41C4-8712-135893348736}"/>
    <hyperlink ref="B27" r:id="rId2" xr:uid="{FE5C959B-85C1-4F92-B2F6-16758177B265}"/>
    <hyperlink ref="B19" r:id="rId3" display="mailto:hafen@statistik-nord.de" xr:uid="{2E16AC83-4998-4EDC-A744-ECEB2072E63A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5"/>
  <sheetViews>
    <sheetView view="pageLayout" zoomScaleNormal="100" workbookViewId="0">
      <selection sqref="A1:G1"/>
    </sheetView>
  </sheetViews>
  <sheetFormatPr baseColWidth="10" defaultColWidth="10.85546875" defaultRowHeight="14.25" x14ac:dyDescent="0.2"/>
  <cols>
    <col min="1" max="1" width="35.5703125" style="5" customWidth="1"/>
    <col min="2" max="6" width="9" customWidth="1"/>
    <col min="7" max="7" width="11.5703125" customWidth="1"/>
  </cols>
  <sheetData>
    <row r="1" spans="1:7" ht="12.75" customHeight="1" x14ac:dyDescent="0.2">
      <c r="A1" s="107" t="s">
        <v>150</v>
      </c>
      <c r="B1" s="107"/>
      <c r="C1" s="107"/>
      <c r="D1" s="107"/>
      <c r="E1" s="107"/>
      <c r="F1" s="107"/>
      <c r="G1" s="107"/>
    </row>
    <row r="2" spans="1:7" ht="12.75" customHeight="1" x14ac:dyDescent="0.2">
      <c r="A2" s="141"/>
    </row>
    <row r="3" spans="1:7" s="9" customFormat="1" ht="26.25" customHeight="1" x14ac:dyDescent="0.2">
      <c r="A3" s="115" t="s">
        <v>132</v>
      </c>
      <c r="B3" s="74" t="s">
        <v>121</v>
      </c>
      <c r="C3" s="74" t="s">
        <v>122</v>
      </c>
      <c r="D3" s="74" t="s">
        <v>123</v>
      </c>
      <c r="E3" s="110" t="s">
        <v>167</v>
      </c>
      <c r="F3" s="111"/>
      <c r="G3" s="112"/>
    </row>
    <row r="4" spans="1:7" s="9" customFormat="1" ht="18" customHeight="1" x14ac:dyDescent="0.2">
      <c r="A4" s="116"/>
      <c r="B4" s="108" t="s">
        <v>168</v>
      </c>
      <c r="C4" s="109"/>
      <c r="D4" s="109"/>
      <c r="E4" s="33" t="s">
        <v>168</v>
      </c>
      <c r="F4" s="33" t="s">
        <v>181</v>
      </c>
      <c r="G4" s="113" t="s">
        <v>151</v>
      </c>
    </row>
    <row r="5" spans="1:7" s="9" customFormat="1" ht="17.25" customHeight="1" x14ac:dyDescent="0.2">
      <c r="A5" s="117"/>
      <c r="B5" s="108" t="s">
        <v>126</v>
      </c>
      <c r="C5" s="109"/>
      <c r="D5" s="109"/>
      <c r="E5" s="109"/>
      <c r="F5" s="109"/>
      <c r="G5" s="114"/>
    </row>
    <row r="6" spans="1:7" s="9" customFormat="1" ht="12.75" customHeight="1" x14ac:dyDescent="0.2">
      <c r="A6" s="142"/>
      <c r="B6" s="143"/>
      <c r="C6" s="144"/>
      <c r="D6" s="144"/>
      <c r="E6" s="144"/>
      <c r="F6" s="144"/>
      <c r="G6" s="145"/>
    </row>
    <row r="7" spans="1:7" s="9" customFormat="1" ht="12.75" customHeight="1" x14ac:dyDescent="0.2">
      <c r="A7" s="35" t="s">
        <v>22</v>
      </c>
      <c r="B7" s="75">
        <v>295.23458499999998</v>
      </c>
      <c r="C7" s="75">
        <v>279.494058</v>
      </c>
      <c r="D7" s="75">
        <v>193.83383000000001</v>
      </c>
      <c r="E7" s="75">
        <v>2778.4399279999998</v>
      </c>
      <c r="F7" s="75">
        <v>2664.4915030000002</v>
      </c>
      <c r="G7" s="76">
        <v>4.2765542645455099</v>
      </c>
    </row>
    <row r="8" spans="1:7" s="9" customFormat="1" ht="12.75" customHeight="1" x14ac:dyDescent="0.2">
      <c r="A8" s="44" t="s">
        <v>23</v>
      </c>
    </row>
    <row r="9" spans="1:7" s="9" customFormat="1" ht="12.75" customHeight="1" x14ac:dyDescent="0.2">
      <c r="A9" s="45" t="s">
        <v>24</v>
      </c>
      <c r="B9" s="75">
        <v>0.20755000000000001</v>
      </c>
      <c r="C9" s="75">
        <v>0.2424</v>
      </c>
      <c r="D9" s="75">
        <v>0.11265</v>
      </c>
      <c r="E9" s="75">
        <v>2.3058070000000002</v>
      </c>
      <c r="F9" s="75">
        <v>2.3474400000000002</v>
      </c>
      <c r="G9" s="76">
        <v>-1.7735490576968971</v>
      </c>
    </row>
    <row r="10" spans="1:7" s="9" customFormat="1" ht="12.75" customHeight="1" x14ac:dyDescent="0.2">
      <c r="A10" s="45" t="s">
        <v>25</v>
      </c>
      <c r="B10" s="75">
        <v>26.960985000000001</v>
      </c>
      <c r="C10" s="75">
        <v>27.520323999999999</v>
      </c>
      <c r="D10" s="75">
        <v>21.665814000000001</v>
      </c>
      <c r="E10" s="75">
        <v>275.63069200000001</v>
      </c>
      <c r="F10" s="75">
        <v>266.13833699999998</v>
      </c>
      <c r="G10" s="76">
        <v>3.5666995995394757</v>
      </c>
    </row>
    <row r="11" spans="1:7" s="9" customFormat="1" ht="12.75" customHeight="1" x14ac:dyDescent="0.2">
      <c r="A11" s="45" t="s">
        <v>26</v>
      </c>
      <c r="B11" s="75">
        <v>236.77505500000001</v>
      </c>
      <c r="C11" s="75">
        <v>223.11768599999999</v>
      </c>
      <c r="D11" s="75">
        <v>140.89972299999999</v>
      </c>
      <c r="E11" s="75">
        <v>2182.3695899999998</v>
      </c>
      <c r="F11" s="75">
        <v>2118.8154479999998</v>
      </c>
      <c r="G11" s="76">
        <v>2.999512867436863</v>
      </c>
    </row>
    <row r="12" spans="1:7" s="9" customFormat="1" ht="12.75" customHeight="1" x14ac:dyDescent="0.2">
      <c r="A12" s="37" t="s">
        <v>29</v>
      </c>
    </row>
    <row r="13" spans="1:7" s="9" customFormat="1" ht="12.75" customHeight="1" x14ac:dyDescent="0.2">
      <c r="A13" s="37" t="s">
        <v>30</v>
      </c>
      <c r="B13" s="75">
        <v>24.778988999999999</v>
      </c>
      <c r="C13" s="75">
        <v>42.963985000000001</v>
      </c>
      <c r="D13" s="75">
        <v>7.5608529999999998</v>
      </c>
      <c r="E13" s="75">
        <v>238.52615700000001</v>
      </c>
      <c r="F13" s="75">
        <v>350.31811299999998</v>
      </c>
      <c r="G13" s="76">
        <v>-31.911554627493658</v>
      </c>
    </row>
    <row r="14" spans="1:7" s="9" customFormat="1" ht="12.75" customHeight="1" x14ac:dyDescent="0.2">
      <c r="A14" s="46" t="s">
        <v>28</v>
      </c>
      <c r="B14" s="75">
        <v>56.192067000000002</v>
      </c>
      <c r="C14" s="75">
        <v>43.675860999999998</v>
      </c>
      <c r="D14" s="75">
        <v>41.913829999999997</v>
      </c>
      <c r="E14" s="75">
        <v>544.15650200000005</v>
      </c>
      <c r="F14" s="75">
        <v>576.58475299999998</v>
      </c>
      <c r="G14" s="76">
        <v>-5.6241950261906908</v>
      </c>
    </row>
    <row r="15" spans="1:7" s="9" customFormat="1" ht="12.75" customHeight="1" x14ac:dyDescent="0.2">
      <c r="A15" s="47" t="s">
        <v>27</v>
      </c>
      <c r="B15" s="75">
        <v>31.290994999999999</v>
      </c>
      <c r="C15" s="75">
        <v>28.613648000000001</v>
      </c>
      <c r="D15" s="75">
        <v>31.155643000000001</v>
      </c>
      <c r="E15" s="75">
        <v>318.13383900000002</v>
      </c>
      <c r="F15" s="75">
        <v>277.19027799999998</v>
      </c>
      <c r="G15" s="76">
        <v>14.770922449163265</v>
      </c>
    </row>
    <row r="16" spans="1:7" s="9" customFormat="1" ht="12.75" customHeight="1" x14ac:dyDescent="0.2">
      <c r="A16" s="38"/>
    </row>
    <row r="17" spans="1:7" s="9" customFormat="1" ht="12.75" customHeight="1" x14ac:dyDescent="0.2">
      <c r="A17" s="35" t="s">
        <v>31</v>
      </c>
      <c r="B17" s="75">
        <v>4593.7183219999997</v>
      </c>
      <c r="C17" s="75">
        <v>4643.6341030000003</v>
      </c>
      <c r="D17" s="75">
        <v>5830.5491259999999</v>
      </c>
      <c r="E17" s="75">
        <v>52219.341851999998</v>
      </c>
      <c r="F17" s="75">
        <v>52947.689778</v>
      </c>
      <c r="G17" s="76">
        <v>-1.3755990658965942</v>
      </c>
    </row>
    <row r="18" spans="1:7" s="9" customFormat="1" ht="12.75" customHeight="1" x14ac:dyDescent="0.2">
      <c r="A18" s="48" t="s">
        <v>23</v>
      </c>
    </row>
    <row r="19" spans="1:7" s="9" customFormat="1" ht="12.75" customHeight="1" x14ac:dyDescent="0.2">
      <c r="A19" s="47" t="s">
        <v>32</v>
      </c>
      <c r="B19" s="75">
        <v>29.973496000000001</v>
      </c>
      <c r="C19" s="75">
        <v>52.511806</v>
      </c>
      <c r="D19" s="75">
        <v>43.418874000000002</v>
      </c>
      <c r="E19" s="75">
        <v>442.34980000000002</v>
      </c>
      <c r="F19" s="75">
        <v>473.89214500000003</v>
      </c>
      <c r="G19" s="76">
        <v>-6.6560176894259371</v>
      </c>
    </row>
    <row r="20" spans="1:7" s="9" customFormat="1" ht="12.75" customHeight="1" x14ac:dyDescent="0.2">
      <c r="A20" s="47" t="s">
        <v>33</v>
      </c>
      <c r="B20" s="75">
        <v>859.01068199999997</v>
      </c>
      <c r="C20" s="75">
        <v>766.38693899999998</v>
      </c>
      <c r="D20" s="75">
        <v>883.85575600000004</v>
      </c>
      <c r="E20" s="75">
        <v>10731.766900000001</v>
      </c>
      <c r="F20" s="75">
        <v>9459.7610989999994</v>
      </c>
      <c r="G20" s="76">
        <v>13.446489691314369</v>
      </c>
    </row>
    <row r="21" spans="1:7" s="9" customFormat="1" ht="12.75" customHeight="1" x14ac:dyDescent="0.2">
      <c r="A21" s="37" t="s">
        <v>34</v>
      </c>
    </row>
    <row r="22" spans="1:7" s="9" customFormat="1" ht="12.75" customHeight="1" x14ac:dyDescent="0.2">
      <c r="A22" s="37" t="s">
        <v>35</v>
      </c>
      <c r="B22" s="75">
        <v>6.5391830000000004</v>
      </c>
      <c r="C22" s="75">
        <v>4.4525540000000001</v>
      </c>
      <c r="D22" s="75">
        <v>3.1241430000000001</v>
      </c>
      <c r="E22" s="75">
        <v>58.302120000000002</v>
      </c>
      <c r="F22" s="75">
        <v>67.787025</v>
      </c>
      <c r="G22" s="76">
        <v>-13.992213111579986</v>
      </c>
    </row>
    <row r="23" spans="1:7" s="9" customFormat="1" ht="12.75" customHeight="1" x14ac:dyDescent="0.2">
      <c r="A23" s="37" t="s">
        <v>36</v>
      </c>
      <c r="B23" s="75">
        <v>41.822127000000002</v>
      </c>
      <c r="C23" s="75">
        <v>31.663627000000002</v>
      </c>
      <c r="D23" s="75">
        <v>24.434213</v>
      </c>
      <c r="E23" s="75">
        <v>536.10017100000005</v>
      </c>
      <c r="F23" s="75">
        <v>741.04833099999996</v>
      </c>
      <c r="G23" s="76">
        <v>-27.656517318301596</v>
      </c>
    </row>
    <row r="24" spans="1:7" s="9" customFormat="1" ht="12.75" customHeight="1" x14ac:dyDescent="0.2">
      <c r="A24" s="37" t="s">
        <v>38</v>
      </c>
      <c r="B24" s="75">
        <v>27.716324</v>
      </c>
      <c r="C24" s="75">
        <v>25.003328</v>
      </c>
      <c r="D24" s="75">
        <v>19.595549999999999</v>
      </c>
      <c r="E24" s="75">
        <v>281.53526699999998</v>
      </c>
      <c r="F24" s="75">
        <v>271.37131699999998</v>
      </c>
      <c r="G24" s="76">
        <v>3.7454032033901399</v>
      </c>
    </row>
    <row r="25" spans="1:7" s="9" customFormat="1" ht="12.75" customHeight="1" x14ac:dyDescent="0.2">
      <c r="A25" s="37" t="s">
        <v>37</v>
      </c>
      <c r="B25" s="75">
        <v>377.367166</v>
      </c>
      <c r="C25" s="75">
        <v>283.18026300000002</v>
      </c>
      <c r="D25" s="75">
        <v>306.93048800000003</v>
      </c>
      <c r="E25" s="75">
        <v>4463.7313359999998</v>
      </c>
      <c r="F25" s="75">
        <v>4356.4707120000003</v>
      </c>
      <c r="G25" s="76">
        <v>2.4620990496859747</v>
      </c>
    </row>
    <row r="26" spans="1:7" s="9" customFormat="1" ht="12.75" customHeight="1" x14ac:dyDescent="0.2">
      <c r="A26" s="48" t="s">
        <v>39</v>
      </c>
      <c r="B26" s="75">
        <v>3704.734144</v>
      </c>
      <c r="C26" s="75">
        <v>3824.7353579999999</v>
      </c>
      <c r="D26" s="75">
        <v>4903.274496</v>
      </c>
      <c r="E26" s="75">
        <v>41045.225151999999</v>
      </c>
      <c r="F26" s="75">
        <v>43014.036533999999</v>
      </c>
      <c r="G26" s="76">
        <v>-4.5771370014152808</v>
      </c>
    </row>
    <row r="27" spans="1:7" s="9" customFormat="1" ht="12.75" customHeight="1" x14ac:dyDescent="0.2">
      <c r="A27" s="39" t="s">
        <v>23</v>
      </c>
    </row>
    <row r="28" spans="1:7" s="9" customFormat="1" ht="12.75" customHeight="1" x14ac:dyDescent="0.2">
      <c r="A28" s="37" t="s">
        <v>40</v>
      </c>
      <c r="B28" s="75">
        <v>285.79521499999998</v>
      </c>
      <c r="C28" s="75">
        <v>242.83295699999999</v>
      </c>
      <c r="D28" s="75">
        <v>253.377543</v>
      </c>
      <c r="E28" s="75">
        <v>3501.1656579999999</v>
      </c>
      <c r="F28" s="75">
        <v>3649.5558559999999</v>
      </c>
      <c r="G28" s="76">
        <v>-4.0659796384823466</v>
      </c>
    </row>
    <row r="29" spans="1:7" s="9" customFormat="1" ht="12.75" customHeight="1" x14ac:dyDescent="0.2">
      <c r="A29" s="49" t="s">
        <v>34</v>
      </c>
    </row>
    <row r="30" spans="1:7" s="9" customFormat="1" ht="12.75" customHeight="1" x14ac:dyDescent="0.2">
      <c r="A30" s="50" t="s">
        <v>41</v>
      </c>
      <c r="B30" s="75">
        <v>18.688689</v>
      </c>
      <c r="C30" s="75">
        <v>20.428473</v>
      </c>
      <c r="D30" s="75">
        <v>13.675699</v>
      </c>
      <c r="E30" s="75">
        <v>262.540955</v>
      </c>
      <c r="F30" s="75">
        <v>296.55228799999998</v>
      </c>
      <c r="G30" s="76">
        <v>-11.468916065149358</v>
      </c>
    </row>
    <row r="31" spans="1:7" s="9" customFormat="1" ht="12.75" customHeight="1" x14ac:dyDescent="0.2">
      <c r="A31" s="50" t="s">
        <v>43</v>
      </c>
      <c r="B31" s="75">
        <v>48.782736999999997</v>
      </c>
      <c r="C31" s="75">
        <v>48.150660000000002</v>
      </c>
      <c r="D31" s="75">
        <v>37.141171999999997</v>
      </c>
      <c r="E31" s="75">
        <v>612.91601400000002</v>
      </c>
      <c r="F31" s="75">
        <v>604.88984400000004</v>
      </c>
      <c r="G31" s="76">
        <v>1.3268812626981372</v>
      </c>
    </row>
    <row r="32" spans="1:7" s="9" customFormat="1" ht="12.75" customHeight="1" x14ac:dyDescent="0.2">
      <c r="A32" s="50" t="s">
        <v>42</v>
      </c>
      <c r="B32" s="75">
        <v>109.38106999999999</v>
      </c>
      <c r="C32" s="75">
        <v>62.955478999999997</v>
      </c>
      <c r="D32" s="75">
        <v>98.369291000000004</v>
      </c>
      <c r="E32" s="75">
        <v>1239.5498680000001</v>
      </c>
      <c r="F32" s="75">
        <v>1168.779542</v>
      </c>
      <c r="G32" s="76">
        <v>6.0550620075791812</v>
      </c>
    </row>
    <row r="33" spans="1:7" s="9" customFormat="1" ht="12.75" customHeight="1" x14ac:dyDescent="0.2">
      <c r="A33" s="39" t="s">
        <v>44</v>
      </c>
      <c r="B33" s="75">
        <v>3418.9389289999999</v>
      </c>
      <c r="C33" s="75">
        <v>3581.9024009999998</v>
      </c>
      <c r="D33" s="75">
        <v>4649.8969530000004</v>
      </c>
      <c r="E33" s="75">
        <v>37544.059494000001</v>
      </c>
      <c r="F33" s="75">
        <v>39364.480678</v>
      </c>
      <c r="G33" s="76">
        <v>-4.6245273725086804</v>
      </c>
    </row>
    <row r="34" spans="1:7" s="9" customFormat="1" ht="12.75" customHeight="1" x14ac:dyDescent="0.2">
      <c r="A34" s="49" t="s">
        <v>34</v>
      </c>
    </row>
    <row r="35" spans="1:7" s="9" customFormat="1" ht="12.75" customHeight="1" x14ac:dyDescent="0.2">
      <c r="A35" s="50" t="s">
        <v>157</v>
      </c>
      <c r="B35" s="75">
        <v>8.4572679999999991</v>
      </c>
      <c r="C35" s="75">
        <v>7.4329109999999998</v>
      </c>
      <c r="D35" s="75">
        <v>4.8528079999999996</v>
      </c>
      <c r="E35" s="75">
        <v>64.048989000000006</v>
      </c>
      <c r="F35" s="75">
        <v>59.238340999999998</v>
      </c>
      <c r="G35" s="76">
        <v>8.1208351192684631</v>
      </c>
    </row>
    <row r="36" spans="1:7" s="9" customFormat="1" ht="12.75" customHeight="1" x14ac:dyDescent="0.2">
      <c r="A36" s="50" t="s">
        <v>45</v>
      </c>
      <c r="B36" s="75">
        <v>15.071785999999999</v>
      </c>
      <c r="C36" s="75">
        <v>17.443764999999999</v>
      </c>
      <c r="D36" s="75">
        <v>12.100947</v>
      </c>
      <c r="E36" s="75">
        <v>176.24695299999999</v>
      </c>
      <c r="F36" s="75">
        <v>166.59196800000001</v>
      </c>
      <c r="G36" s="76">
        <v>5.7955885364173128</v>
      </c>
    </row>
    <row r="37" spans="1:7" s="9" customFormat="1" ht="12.75" customHeight="1" x14ac:dyDescent="0.2">
      <c r="A37" s="50" t="s">
        <v>158</v>
      </c>
      <c r="B37" s="75">
        <v>26.591888000000001</v>
      </c>
      <c r="C37" s="75">
        <v>26.320739</v>
      </c>
      <c r="D37" s="75">
        <v>24.331892</v>
      </c>
      <c r="E37" s="75">
        <v>336.62999500000001</v>
      </c>
      <c r="F37" s="75">
        <v>355.98059699999999</v>
      </c>
      <c r="G37" s="76">
        <v>-5.4358586291151028</v>
      </c>
    </row>
    <row r="38" spans="1:7" s="9" customFormat="1" ht="12.75" customHeight="1" x14ac:dyDescent="0.2">
      <c r="A38" s="50" t="s">
        <v>46</v>
      </c>
      <c r="B38" s="75">
        <v>232.932728</v>
      </c>
      <c r="C38" s="75">
        <v>245.77963199999999</v>
      </c>
      <c r="D38" s="75">
        <v>222.64532399999999</v>
      </c>
      <c r="E38" s="75">
        <v>2859.0514830000002</v>
      </c>
      <c r="F38" s="75">
        <v>2819.8172399999999</v>
      </c>
      <c r="G38" s="76">
        <v>1.3913753857324593</v>
      </c>
    </row>
    <row r="39" spans="1:7" s="9" customFormat="1" ht="12.75" customHeight="1" x14ac:dyDescent="0.2">
      <c r="A39" s="50" t="s">
        <v>47</v>
      </c>
      <c r="B39" s="75">
        <v>89.780195000000006</v>
      </c>
      <c r="C39" s="75">
        <v>94.980762999999996</v>
      </c>
      <c r="D39" s="75">
        <v>82.273443</v>
      </c>
      <c r="E39" s="75">
        <v>995.95729400000005</v>
      </c>
      <c r="F39" s="75">
        <v>959.625316</v>
      </c>
      <c r="G39" s="76">
        <v>3.7860587246116495</v>
      </c>
    </row>
    <row r="40" spans="1:7" s="9" customFormat="1" ht="12.75" customHeight="1" x14ac:dyDescent="0.2">
      <c r="A40" s="50" t="s">
        <v>48</v>
      </c>
    </row>
    <row r="41" spans="1:7" s="9" customFormat="1" ht="12.75" customHeight="1" x14ac:dyDescent="0.2">
      <c r="A41" s="50" t="s">
        <v>49</v>
      </c>
      <c r="B41" s="75">
        <v>30.1111</v>
      </c>
      <c r="C41" s="75">
        <v>32.651043999999999</v>
      </c>
      <c r="D41" s="75">
        <v>25.183374000000001</v>
      </c>
      <c r="E41" s="75">
        <v>334.90656000000001</v>
      </c>
      <c r="F41" s="75">
        <v>342.00722100000002</v>
      </c>
      <c r="G41" s="76">
        <v>-2.076172830280683</v>
      </c>
    </row>
    <row r="42" spans="1:7" s="9" customFormat="1" ht="12.75" customHeight="1" x14ac:dyDescent="0.2">
      <c r="A42" s="50" t="s">
        <v>50</v>
      </c>
      <c r="B42" s="75">
        <v>48.410584</v>
      </c>
      <c r="C42" s="75">
        <v>44.598883999999998</v>
      </c>
      <c r="D42" s="75">
        <v>40.167704000000001</v>
      </c>
      <c r="E42" s="75">
        <v>530.61397799999997</v>
      </c>
      <c r="F42" s="75">
        <v>512.47051799999997</v>
      </c>
      <c r="G42" s="76">
        <v>3.5403909810866452</v>
      </c>
    </row>
    <row r="43" spans="1:7" s="9" customFormat="1" ht="12.75" customHeight="1" x14ac:dyDescent="0.2">
      <c r="A43" s="50" t="s">
        <v>51</v>
      </c>
      <c r="B43" s="75">
        <v>30.647411000000002</v>
      </c>
      <c r="C43" s="75">
        <v>28.024048000000001</v>
      </c>
      <c r="D43" s="75">
        <v>26.499431999999999</v>
      </c>
      <c r="E43" s="75">
        <v>399.98535700000002</v>
      </c>
      <c r="F43" s="75">
        <v>452.68392399999999</v>
      </c>
      <c r="G43" s="76">
        <v>-11.641360385486095</v>
      </c>
    </row>
    <row r="44" spans="1:7" s="9" customFormat="1" ht="12.75" customHeight="1" x14ac:dyDescent="0.2">
      <c r="A44" s="50" t="s">
        <v>52</v>
      </c>
      <c r="B44" s="75">
        <v>34.298392999999997</v>
      </c>
      <c r="C44" s="75">
        <v>14.262689</v>
      </c>
      <c r="D44" s="75">
        <v>48.654670000000003</v>
      </c>
      <c r="E44" s="75">
        <v>722.05361000000005</v>
      </c>
      <c r="F44" s="75">
        <v>1427.207872</v>
      </c>
      <c r="G44" s="76">
        <v>-49.407957721802696</v>
      </c>
    </row>
    <row r="45" spans="1:7" s="9" customFormat="1" ht="12.75" customHeight="1" x14ac:dyDescent="0.2">
      <c r="A45" s="50" t="s">
        <v>53</v>
      </c>
      <c r="B45" s="75">
        <v>2294.7243109999999</v>
      </c>
      <c r="C45" s="75">
        <v>2574.141607</v>
      </c>
      <c r="D45" s="75">
        <v>3764.5501599999998</v>
      </c>
      <c r="E45" s="75">
        <v>24849.876698</v>
      </c>
      <c r="F45" s="75">
        <v>25726.881261999999</v>
      </c>
      <c r="G45" s="76">
        <v>-3.4089035319465069</v>
      </c>
    </row>
    <row r="46" spans="1:7" s="9" customFormat="1" ht="12.75" customHeight="1" x14ac:dyDescent="0.2">
      <c r="A46" s="50" t="s">
        <v>54</v>
      </c>
      <c r="B46" s="75">
        <v>138.335206</v>
      </c>
      <c r="C46" s="75">
        <v>133.724864</v>
      </c>
      <c r="D46" s="75">
        <v>89.255632000000006</v>
      </c>
      <c r="E46" s="75">
        <v>1681.0374589999999</v>
      </c>
      <c r="F46" s="75">
        <v>1551.842353</v>
      </c>
      <c r="G46" s="76">
        <v>8.3252725864996364</v>
      </c>
    </row>
    <row r="47" spans="1:7" s="9" customFormat="1" ht="12.75" customHeight="1" x14ac:dyDescent="0.2">
      <c r="A47" s="36"/>
    </row>
    <row r="48" spans="1:7" s="9" customFormat="1" ht="12.75" customHeight="1" x14ac:dyDescent="0.2">
      <c r="A48" s="40" t="s">
        <v>155</v>
      </c>
      <c r="B48" s="75">
        <v>46.727531999999997</v>
      </c>
      <c r="C48" s="75">
        <v>63.666758999999999</v>
      </c>
      <c r="D48" s="75">
        <v>84.740357000000003</v>
      </c>
      <c r="E48" s="75">
        <v>762.37116800000001</v>
      </c>
      <c r="F48" s="75">
        <v>553.44771600000001</v>
      </c>
      <c r="G48" s="76">
        <v>37.749446959502876</v>
      </c>
    </row>
    <row r="49" spans="1:7" ht="12.75" customHeight="1" x14ac:dyDescent="0.2">
      <c r="A49" s="38"/>
      <c r="B49" s="9"/>
      <c r="C49" s="9"/>
      <c r="D49" s="9"/>
      <c r="E49" s="9"/>
      <c r="F49" s="9"/>
      <c r="G49" s="9"/>
    </row>
    <row r="50" spans="1:7" ht="12.75" customHeight="1" x14ac:dyDescent="0.2">
      <c r="A50" s="41" t="s">
        <v>55</v>
      </c>
      <c r="B50" s="77">
        <v>4935.6804389999998</v>
      </c>
      <c r="C50" s="78">
        <v>4986.7949200000003</v>
      </c>
      <c r="D50" s="78">
        <v>6109.1233130000001</v>
      </c>
      <c r="E50" s="78">
        <v>55760.152948000003</v>
      </c>
      <c r="F50" s="78">
        <v>56165.628997</v>
      </c>
      <c r="G50" s="79">
        <v>-0.72192915176228212</v>
      </c>
    </row>
    <row r="51" spans="1:7" ht="12" customHeight="1" x14ac:dyDescent="0.2">
      <c r="A51" s="141"/>
    </row>
    <row r="52" spans="1:7" ht="12.75" x14ac:dyDescent="0.2">
      <c r="A52" s="32" t="s">
        <v>149</v>
      </c>
    </row>
    <row r="53" spans="1:7" ht="12.75" x14ac:dyDescent="0.2">
      <c r="A53" s="94" t="s">
        <v>130</v>
      </c>
      <c r="B53" s="94"/>
      <c r="C53" s="94"/>
      <c r="D53" s="94"/>
      <c r="E53" s="94"/>
      <c r="F53" s="94"/>
      <c r="G53" s="94"/>
    </row>
    <row r="54" spans="1:7" ht="12.75" x14ac:dyDescent="0.2">
      <c r="A54" s="106" t="s">
        <v>131</v>
      </c>
      <c r="B54" s="106"/>
      <c r="C54" s="106"/>
      <c r="D54" s="106"/>
      <c r="E54" s="106"/>
      <c r="F54" s="106"/>
      <c r="G54" s="106"/>
    </row>
    <row r="55" spans="1:7" ht="12.75" x14ac:dyDescent="0.2"/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80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10" width="11.42578125" customWidth="1"/>
    <col min="11" max="26" width="12.5703125" customWidth="1"/>
  </cols>
  <sheetData>
    <row r="1" spans="1:9" ht="12.75" customHeight="1" x14ac:dyDescent="0.2">
      <c r="A1" s="127" t="s">
        <v>152</v>
      </c>
      <c r="B1" s="146"/>
      <c r="C1" s="146"/>
      <c r="D1" s="146"/>
      <c r="E1" s="146"/>
      <c r="F1" s="146"/>
      <c r="G1" s="146"/>
    </row>
    <row r="2" spans="1:9" ht="12.75" customHeight="1" x14ac:dyDescent="0.2">
      <c r="A2" s="95"/>
      <c r="B2" s="96"/>
      <c r="C2" s="96"/>
      <c r="D2" s="96"/>
      <c r="E2" s="96"/>
      <c r="F2" s="96"/>
      <c r="G2" s="96"/>
    </row>
    <row r="3" spans="1:9" ht="26.1" customHeight="1" x14ac:dyDescent="0.2">
      <c r="A3" s="119" t="s">
        <v>56</v>
      </c>
      <c r="B3" s="80" t="s">
        <v>121</v>
      </c>
      <c r="C3" s="80" t="s">
        <v>122</v>
      </c>
      <c r="D3" s="80" t="s">
        <v>123</v>
      </c>
      <c r="E3" s="123" t="s">
        <v>167</v>
      </c>
      <c r="F3" s="123"/>
      <c r="G3" s="124"/>
    </row>
    <row r="4" spans="1:9" ht="24" customHeight="1" x14ac:dyDescent="0.2">
      <c r="A4" s="120"/>
      <c r="B4" s="118" t="s">
        <v>169</v>
      </c>
      <c r="C4" s="109"/>
      <c r="D4" s="109"/>
      <c r="E4" s="97" t="s">
        <v>169</v>
      </c>
      <c r="F4" s="97" t="s">
        <v>181</v>
      </c>
      <c r="G4" s="125" t="s">
        <v>185</v>
      </c>
    </row>
    <row r="5" spans="1:9" ht="17.25" customHeight="1" x14ac:dyDescent="0.2">
      <c r="A5" s="121"/>
      <c r="B5" s="109" t="s">
        <v>126</v>
      </c>
      <c r="C5" s="122"/>
      <c r="D5" s="122"/>
      <c r="E5" s="122"/>
      <c r="F5" s="122"/>
      <c r="G5" s="126"/>
    </row>
    <row r="6" spans="1:9" ht="12" customHeight="1" x14ac:dyDescent="0.2">
      <c r="A6" s="34"/>
      <c r="B6" s="9"/>
      <c r="C6" s="9"/>
      <c r="D6" s="9"/>
      <c r="E6" s="9"/>
      <c r="F6" s="9"/>
      <c r="G6" s="9"/>
    </row>
    <row r="7" spans="1:9" ht="12.75" customHeight="1" x14ac:dyDescent="0.2">
      <c r="A7" s="57" t="s">
        <v>57</v>
      </c>
      <c r="B7" s="75">
        <v>2862.8016950000001</v>
      </c>
      <c r="C7" s="75">
        <v>2508.205367</v>
      </c>
      <c r="D7" s="75">
        <v>3050.594243</v>
      </c>
      <c r="E7" s="75">
        <v>31718.051813999999</v>
      </c>
      <c r="F7" s="75">
        <v>30578.350504999999</v>
      </c>
      <c r="G7" s="76">
        <v>3.7271510404514601</v>
      </c>
      <c r="I7" s="99"/>
    </row>
    <row r="8" spans="1:9" ht="12.75" customHeight="1" x14ac:dyDescent="0.2">
      <c r="A8" s="61" t="s">
        <v>23</v>
      </c>
      <c r="B8" s="9"/>
      <c r="C8" s="9"/>
      <c r="D8" s="9"/>
      <c r="E8" s="9"/>
      <c r="F8" s="9"/>
      <c r="G8" s="9"/>
      <c r="I8" s="99"/>
    </row>
    <row r="9" spans="1:9" ht="12.75" customHeight="1" x14ac:dyDescent="0.2">
      <c r="A9" s="61" t="s">
        <v>58</v>
      </c>
      <c r="B9" s="75">
        <v>2023.4574319999999</v>
      </c>
      <c r="C9" s="75">
        <v>1727.3156750000001</v>
      </c>
      <c r="D9" s="75">
        <v>2033.659416</v>
      </c>
      <c r="E9" s="75">
        <v>22914.491795999998</v>
      </c>
      <c r="F9" s="75">
        <v>23363.651374000001</v>
      </c>
      <c r="G9" s="76">
        <v>-1.9224716668210675</v>
      </c>
      <c r="I9" s="99"/>
    </row>
    <row r="10" spans="1:9" ht="12.75" customHeight="1" x14ac:dyDescent="0.2">
      <c r="A10" s="54" t="s">
        <v>23</v>
      </c>
      <c r="B10" s="9"/>
      <c r="C10" s="9"/>
      <c r="D10" s="9"/>
      <c r="E10" s="9"/>
      <c r="F10" s="9"/>
      <c r="G10" s="9"/>
      <c r="I10" s="99"/>
    </row>
    <row r="11" spans="1:9" ht="12.75" customHeight="1" x14ac:dyDescent="0.2">
      <c r="A11" s="54" t="s">
        <v>59</v>
      </c>
      <c r="B11" s="75">
        <v>1376.5916449999997</v>
      </c>
      <c r="C11" s="75">
        <v>1169.5279340000002</v>
      </c>
      <c r="D11" s="75">
        <v>1433.1966469999995</v>
      </c>
      <c r="E11" s="75">
        <v>14512.771021</v>
      </c>
      <c r="F11" s="75">
        <v>14909.500789000003</v>
      </c>
      <c r="G11" s="76">
        <v>-2.6609191924970617</v>
      </c>
      <c r="I11" s="99"/>
    </row>
    <row r="12" spans="1:9" ht="12.75" customHeight="1" x14ac:dyDescent="0.2">
      <c r="A12" s="62" t="s">
        <v>23</v>
      </c>
      <c r="B12" s="9"/>
      <c r="C12" s="9"/>
      <c r="D12" s="9"/>
      <c r="E12" s="9"/>
      <c r="F12" s="9"/>
      <c r="G12" s="9"/>
      <c r="I12" s="99"/>
    </row>
    <row r="13" spans="1:9" ht="12.75" customHeight="1" x14ac:dyDescent="0.2">
      <c r="A13" s="63" t="s">
        <v>60</v>
      </c>
      <c r="B13" s="75">
        <v>485.84403900000001</v>
      </c>
      <c r="C13" s="75">
        <v>558.28357200000005</v>
      </c>
      <c r="D13" s="75">
        <v>302.07949200000002</v>
      </c>
      <c r="E13" s="75">
        <v>4592.8652549999997</v>
      </c>
      <c r="F13" s="75">
        <v>4726.6132909999997</v>
      </c>
      <c r="G13" s="76">
        <v>-2.8296801063601151</v>
      </c>
      <c r="I13" s="99"/>
    </row>
    <row r="14" spans="1:9" ht="12.75" customHeight="1" x14ac:dyDescent="0.2">
      <c r="A14" s="63" t="s">
        <v>61</v>
      </c>
      <c r="B14" s="75">
        <v>104.34723099999999</v>
      </c>
      <c r="C14" s="75">
        <v>106.503015</v>
      </c>
      <c r="D14" s="75">
        <v>141.605313</v>
      </c>
      <c r="E14" s="75">
        <v>1432.677355</v>
      </c>
      <c r="F14" s="75">
        <v>1427.9612950000001</v>
      </c>
      <c r="G14" s="76">
        <v>0.33026525414331331</v>
      </c>
      <c r="I14" s="99"/>
    </row>
    <row r="15" spans="1:9" ht="12.75" customHeight="1" x14ac:dyDescent="0.2">
      <c r="A15" s="63" t="s">
        <v>62</v>
      </c>
      <c r="B15" s="75">
        <v>4.9063480000000004</v>
      </c>
      <c r="C15" s="75">
        <v>5.1964930000000003</v>
      </c>
      <c r="D15" s="75">
        <v>11.091595999999999</v>
      </c>
      <c r="E15" s="75">
        <v>77.334125999999998</v>
      </c>
      <c r="F15" s="75">
        <v>106.105361</v>
      </c>
      <c r="G15" s="76">
        <v>-27.115722267793814</v>
      </c>
      <c r="I15" s="99"/>
    </row>
    <row r="16" spans="1:9" ht="12.75" customHeight="1" x14ac:dyDescent="0.2">
      <c r="A16" s="63" t="s">
        <v>63</v>
      </c>
      <c r="B16" s="75">
        <v>186.10871599999999</v>
      </c>
      <c r="C16" s="75">
        <v>158.43023600000001</v>
      </c>
      <c r="D16" s="75">
        <v>413.89540699999998</v>
      </c>
      <c r="E16" s="75">
        <v>3025.0522820000001</v>
      </c>
      <c r="F16" s="75">
        <v>2001.131519</v>
      </c>
      <c r="G16" s="76">
        <v>51.167089882811439</v>
      </c>
      <c r="I16" s="99"/>
    </row>
    <row r="17" spans="1:9" ht="12.75" customHeight="1" x14ac:dyDescent="0.2">
      <c r="A17" s="63" t="s">
        <v>64</v>
      </c>
      <c r="B17" s="75">
        <v>206.52535</v>
      </c>
      <c r="C17" s="75">
        <v>93.183554999999998</v>
      </c>
      <c r="D17" s="75">
        <v>78.707245</v>
      </c>
      <c r="E17" s="75">
        <v>1663.3358410000001</v>
      </c>
      <c r="F17" s="75">
        <v>1459.1135449999999</v>
      </c>
      <c r="G17" s="76">
        <v>13.996326516179394</v>
      </c>
      <c r="I17" s="99"/>
    </row>
    <row r="18" spans="1:9" ht="12.75" customHeight="1" x14ac:dyDescent="0.2">
      <c r="A18" s="63" t="s">
        <v>65</v>
      </c>
      <c r="B18" s="75">
        <v>21.041926</v>
      </c>
      <c r="C18" s="75">
        <v>9.0036590000000007</v>
      </c>
      <c r="D18" s="75">
        <v>185.03605400000001</v>
      </c>
      <c r="E18" s="75">
        <v>353.00809099999998</v>
      </c>
      <c r="F18" s="75">
        <v>171.22671500000001</v>
      </c>
      <c r="G18" s="76">
        <v>106.16414383701746</v>
      </c>
      <c r="I18" s="99"/>
    </row>
    <row r="19" spans="1:9" ht="12.75" customHeight="1" x14ac:dyDescent="0.2">
      <c r="A19" s="63" t="s">
        <v>66</v>
      </c>
      <c r="B19" s="75">
        <v>26.904364999999999</v>
      </c>
      <c r="C19" s="75">
        <v>13.191727</v>
      </c>
      <c r="D19" s="75">
        <v>7.9150980000000004</v>
      </c>
      <c r="E19" s="75">
        <v>163.26988</v>
      </c>
      <c r="F19" s="75">
        <v>361.92001599999998</v>
      </c>
      <c r="G19" s="76">
        <v>-54.887855663666855</v>
      </c>
      <c r="I19" s="99"/>
    </row>
    <row r="20" spans="1:9" ht="12.75" customHeight="1" x14ac:dyDescent="0.2">
      <c r="A20" s="63" t="s">
        <v>67</v>
      </c>
      <c r="B20" s="75">
        <v>11.697183000000001</v>
      </c>
      <c r="C20" s="75">
        <v>14.497059</v>
      </c>
      <c r="D20" s="75">
        <v>90.055008999999998</v>
      </c>
      <c r="E20" s="75">
        <v>306.12011100000001</v>
      </c>
      <c r="F20" s="75">
        <v>190.42201700000001</v>
      </c>
      <c r="G20" s="76">
        <v>60.758779800132032</v>
      </c>
      <c r="I20" s="99"/>
    </row>
    <row r="21" spans="1:9" ht="12.75" customHeight="1" x14ac:dyDescent="0.2">
      <c r="A21" s="63" t="s">
        <v>68</v>
      </c>
      <c r="B21" s="75">
        <v>162.59869900000001</v>
      </c>
      <c r="C21" s="75">
        <v>53.852789000000001</v>
      </c>
      <c r="D21" s="75">
        <v>41.088662999999997</v>
      </c>
      <c r="E21" s="75">
        <v>752.83607400000005</v>
      </c>
      <c r="F21" s="75">
        <v>1420.71354</v>
      </c>
      <c r="G21" s="76">
        <v>-47.010002171162526</v>
      </c>
      <c r="I21" s="99"/>
    </row>
    <row r="22" spans="1:9" ht="12.75" customHeight="1" x14ac:dyDescent="0.2">
      <c r="A22" s="63" t="s">
        <v>69</v>
      </c>
      <c r="B22" s="75">
        <v>35.964300999999999</v>
      </c>
      <c r="C22" s="75">
        <v>30.18486</v>
      </c>
      <c r="D22" s="75">
        <v>26.516987</v>
      </c>
      <c r="E22" s="75">
        <v>390.11490700000002</v>
      </c>
      <c r="F22" s="75">
        <v>343.68952400000001</v>
      </c>
      <c r="G22" s="76">
        <v>13.507942418402024</v>
      </c>
      <c r="I22" s="99"/>
    </row>
    <row r="23" spans="1:9" ht="12.75" customHeight="1" x14ac:dyDescent="0.2">
      <c r="A23" s="63" t="s">
        <v>70</v>
      </c>
      <c r="B23" s="75">
        <v>69.176186999999999</v>
      </c>
      <c r="C23" s="75">
        <v>69.060156000000006</v>
      </c>
      <c r="D23" s="75">
        <v>61.017336999999998</v>
      </c>
      <c r="E23" s="75">
        <v>951.84022000000004</v>
      </c>
      <c r="F23" s="75">
        <v>1848.7869109999999</v>
      </c>
      <c r="G23" s="76">
        <v>-48.515417632140512</v>
      </c>
      <c r="I23" s="99"/>
    </row>
    <row r="24" spans="1:9" ht="12.75" customHeight="1" x14ac:dyDescent="0.2">
      <c r="A24" s="63" t="s">
        <v>164</v>
      </c>
      <c r="B24" s="75">
        <v>6.0538660000000002</v>
      </c>
      <c r="C24" s="75">
        <v>3.9844889999999999</v>
      </c>
      <c r="D24" s="75">
        <v>8.6482119999999991</v>
      </c>
      <c r="E24" s="75">
        <v>93.846255999999997</v>
      </c>
      <c r="F24" s="75">
        <v>89.630516</v>
      </c>
      <c r="G24" s="76">
        <v>4.7034650564769578</v>
      </c>
      <c r="I24" s="99"/>
    </row>
    <row r="25" spans="1:9" ht="12.75" customHeight="1" x14ac:dyDescent="0.2">
      <c r="A25" s="63" t="s">
        <v>71</v>
      </c>
      <c r="B25" s="75">
        <v>0.784416</v>
      </c>
      <c r="C25" s="75">
        <v>0.72013400000000005</v>
      </c>
      <c r="D25" s="75">
        <v>28.096005999999999</v>
      </c>
      <c r="E25" s="75">
        <v>36.080159000000002</v>
      </c>
      <c r="F25" s="75">
        <v>14.948252999999999</v>
      </c>
      <c r="G25" s="76">
        <v>141.36706142182635</v>
      </c>
      <c r="I25" s="99"/>
    </row>
    <row r="26" spans="1:9" ht="12.75" customHeight="1" x14ac:dyDescent="0.2">
      <c r="A26" s="63" t="s">
        <v>72</v>
      </c>
      <c r="B26" s="75">
        <v>0.80095799999999995</v>
      </c>
      <c r="C26" s="75">
        <v>1.5099</v>
      </c>
      <c r="D26" s="75">
        <v>0.71571600000000002</v>
      </c>
      <c r="E26" s="75">
        <v>10.921689000000001</v>
      </c>
      <c r="F26" s="75">
        <v>18.630775</v>
      </c>
      <c r="G26" s="76">
        <v>-41.378235741669357</v>
      </c>
      <c r="I26" s="99"/>
    </row>
    <row r="27" spans="1:9" ht="12.75" customHeight="1" x14ac:dyDescent="0.2">
      <c r="A27" s="63" t="s">
        <v>80</v>
      </c>
      <c r="B27" s="75">
        <v>4.7549919999999997</v>
      </c>
      <c r="C27" s="75">
        <v>5.7821530000000001</v>
      </c>
      <c r="D27" s="75">
        <v>4.8473879999999996</v>
      </c>
      <c r="E27" s="75">
        <v>113.946646</v>
      </c>
      <c r="F27" s="75">
        <v>82.076364999999996</v>
      </c>
      <c r="G27" s="76">
        <v>38.830034687817886</v>
      </c>
      <c r="I27" s="99"/>
    </row>
    <row r="28" spans="1:9" ht="12.75" customHeight="1" x14ac:dyDescent="0.2">
      <c r="A28" s="63" t="s">
        <v>81</v>
      </c>
      <c r="B28" s="75">
        <v>5.1466139999999996</v>
      </c>
      <c r="C28" s="75">
        <v>5.5478820000000004</v>
      </c>
      <c r="D28" s="75">
        <v>5.0679040000000004</v>
      </c>
      <c r="E28" s="75">
        <v>77.960155</v>
      </c>
      <c r="F28" s="75">
        <v>93.719530000000006</v>
      </c>
      <c r="G28" s="76">
        <v>-16.815465250412586</v>
      </c>
      <c r="I28" s="99"/>
    </row>
    <row r="29" spans="1:9" ht="12.75" customHeight="1" x14ac:dyDescent="0.2">
      <c r="A29" s="63" t="s">
        <v>73</v>
      </c>
      <c r="B29" s="75">
        <v>5.0178940000000001</v>
      </c>
      <c r="C29" s="75">
        <v>3.3161420000000001</v>
      </c>
      <c r="D29" s="75">
        <v>2.8578860000000001</v>
      </c>
      <c r="E29" s="75">
        <v>51.509849000000003</v>
      </c>
      <c r="F29" s="75">
        <v>67.533563000000001</v>
      </c>
      <c r="G29" s="76">
        <v>-23.727037769353288</v>
      </c>
      <c r="I29" s="99"/>
    </row>
    <row r="30" spans="1:9" ht="12.75" customHeight="1" x14ac:dyDescent="0.2">
      <c r="A30" s="63" t="s">
        <v>74</v>
      </c>
      <c r="B30" s="75">
        <v>33.800116000000003</v>
      </c>
      <c r="C30" s="75">
        <v>32.9313</v>
      </c>
      <c r="D30" s="75">
        <v>20.737302</v>
      </c>
      <c r="E30" s="75">
        <v>361.31135699999999</v>
      </c>
      <c r="F30" s="75">
        <v>409.14372800000001</v>
      </c>
      <c r="G30" s="76">
        <v>-11.690847916407506</v>
      </c>
      <c r="I30" s="99"/>
    </row>
    <row r="31" spans="1:9" ht="12.75" customHeight="1" x14ac:dyDescent="0.2">
      <c r="A31" s="63" t="s">
        <v>79</v>
      </c>
      <c r="B31" s="75">
        <v>5.1184440000000002</v>
      </c>
      <c r="C31" s="75">
        <v>4.3488129999999998</v>
      </c>
      <c r="D31" s="75">
        <v>3.218032</v>
      </c>
      <c r="E31" s="75">
        <v>58.740768000000003</v>
      </c>
      <c r="F31" s="75">
        <v>76.134325000000004</v>
      </c>
      <c r="G31" s="76">
        <v>-22.845880619549717</v>
      </c>
      <c r="I31" s="99"/>
    </row>
    <row r="32" spans="1:9" ht="12.75" customHeight="1" x14ac:dyDescent="0.2">
      <c r="A32" s="55" t="s">
        <v>75</v>
      </c>
      <c r="B32" s="75">
        <v>646.86578700000018</v>
      </c>
      <c r="C32" s="75">
        <v>557.78774099999987</v>
      </c>
      <c r="D32" s="75">
        <v>600.46276900000043</v>
      </c>
      <c r="E32" s="75">
        <v>8401.720774999998</v>
      </c>
      <c r="F32" s="75">
        <v>8454.1505849999976</v>
      </c>
      <c r="G32" s="76">
        <v>-0.62016650251091221</v>
      </c>
      <c r="I32" s="99"/>
    </row>
    <row r="33" spans="1:9" ht="12.75" customHeight="1" x14ac:dyDescent="0.2">
      <c r="A33" s="62" t="s">
        <v>23</v>
      </c>
      <c r="B33" s="9"/>
      <c r="C33" s="9"/>
      <c r="D33" s="9"/>
      <c r="E33" s="9"/>
      <c r="F33" s="9"/>
      <c r="G33" s="9"/>
      <c r="I33" s="99"/>
    </row>
    <row r="34" spans="1:9" ht="12.75" customHeight="1" x14ac:dyDescent="0.2">
      <c r="A34" s="63" t="s">
        <v>76</v>
      </c>
      <c r="B34" s="75">
        <v>63.588889999999999</v>
      </c>
      <c r="C34" s="75">
        <v>61.616306999999999</v>
      </c>
      <c r="D34" s="75">
        <v>53.868487999999999</v>
      </c>
      <c r="E34" s="75">
        <v>788.47132399999998</v>
      </c>
      <c r="F34" s="75">
        <v>842.06054700000004</v>
      </c>
      <c r="G34" s="76">
        <v>-6.364058165522863</v>
      </c>
      <c r="I34" s="99"/>
    </row>
    <row r="35" spans="1:9" ht="12.75" customHeight="1" x14ac:dyDescent="0.2">
      <c r="A35" s="63" t="s">
        <v>77</v>
      </c>
      <c r="B35" s="75">
        <v>213.34428299999999</v>
      </c>
      <c r="C35" s="75">
        <v>174.44060099999999</v>
      </c>
      <c r="D35" s="75">
        <v>196.40560400000001</v>
      </c>
      <c r="E35" s="75">
        <v>2262.817544</v>
      </c>
      <c r="F35" s="75">
        <v>2294.8460770000002</v>
      </c>
      <c r="G35" s="76">
        <v>-1.3956723860918032</v>
      </c>
      <c r="I35" s="99"/>
    </row>
    <row r="36" spans="1:9" ht="12.75" customHeight="1" x14ac:dyDescent="0.2">
      <c r="A36" s="63" t="s">
        <v>78</v>
      </c>
      <c r="B36" s="75">
        <v>49.505136</v>
      </c>
      <c r="C36" s="75">
        <v>42.470246000000003</v>
      </c>
      <c r="D36" s="75">
        <v>28.438068000000001</v>
      </c>
      <c r="E36" s="75">
        <v>552.39736600000003</v>
      </c>
      <c r="F36" s="75">
        <v>869.95731999999998</v>
      </c>
      <c r="G36" s="76">
        <v>-36.502934879609953</v>
      </c>
      <c r="I36" s="99"/>
    </row>
    <row r="37" spans="1:9" ht="12.75" customHeight="1" x14ac:dyDescent="0.2">
      <c r="A37" s="63" t="s">
        <v>82</v>
      </c>
      <c r="B37" s="75">
        <v>142.703857</v>
      </c>
      <c r="C37" s="75">
        <v>126.101089</v>
      </c>
      <c r="D37" s="75">
        <v>110.107232</v>
      </c>
      <c r="E37" s="75">
        <v>1744.6003390000001</v>
      </c>
      <c r="F37" s="75">
        <v>1730.060833</v>
      </c>
      <c r="G37" s="76">
        <v>0.84040432120458775</v>
      </c>
      <c r="I37" s="99"/>
    </row>
    <row r="38" spans="1:9" ht="12.75" customHeight="1" x14ac:dyDescent="0.2">
      <c r="A38" s="63" t="s">
        <v>83</v>
      </c>
      <c r="B38" s="75">
        <v>108.896062</v>
      </c>
      <c r="C38" s="75">
        <v>96.951313999999996</v>
      </c>
      <c r="D38" s="75">
        <v>175.25726399999999</v>
      </c>
      <c r="E38" s="75">
        <v>2291.4554939999998</v>
      </c>
      <c r="F38" s="75">
        <v>2152.4559899999999</v>
      </c>
      <c r="G38" s="76">
        <v>6.4577164246689165</v>
      </c>
      <c r="I38" s="99"/>
    </row>
    <row r="39" spans="1:9" ht="12.75" customHeight="1" x14ac:dyDescent="0.2">
      <c r="A39" s="63" t="s">
        <v>84</v>
      </c>
      <c r="B39" s="75">
        <v>64.054974999999999</v>
      </c>
      <c r="C39" s="75">
        <v>51.473565999999998</v>
      </c>
      <c r="D39" s="75">
        <v>30.326239999999999</v>
      </c>
      <c r="E39" s="75">
        <v>698.06684700000005</v>
      </c>
      <c r="F39" s="75">
        <v>500.52595600000001</v>
      </c>
      <c r="G39" s="76">
        <v>39.466662743859786</v>
      </c>
      <c r="I39" s="99"/>
    </row>
    <row r="40" spans="1:9" ht="12.75" customHeight="1" x14ac:dyDescent="0.2">
      <c r="A40" s="63" t="s">
        <v>85</v>
      </c>
      <c r="B40" s="75">
        <v>4.7725840000000002</v>
      </c>
      <c r="C40" s="75">
        <v>4.7346180000000002</v>
      </c>
      <c r="D40" s="75">
        <v>6.0598729999999996</v>
      </c>
      <c r="E40" s="75">
        <v>63.911861000000002</v>
      </c>
      <c r="F40" s="75">
        <v>64.243861999999993</v>
      </c>
      <c r="G40" s="76">
        <v>-0.51678244374535609</v>
      </c>
      <c r="I40" s="99"/>
    </row>
    <row r="41" spans="1:9" ht="12.75" customHeight="1" x14ac:dyDescent="0.2">
      <c r="A41" s="64" t="s">
        <v>86</v>
      </c>
      <c r="B41" s="75">
        <v>839.34426300000018</v>
      </c>
      <c r="C41" s="75">
        <v>780.88969199999997</v>
      </c>
      <c r="D41" s="75">
        <v>1016.934827</v>
      </c>
      <c r="E41" s="75">
        <v>8803.5600180000001</v>
      </c>
      <c r="F41" s="75">
        <v>7214.6991309999976</v>
      </c>
      <c r="G41" s="76">
        <v>22.02255226656662</v>
      </c>
      <c r="I41" s="99"/>
    </row>
    <row r="42" spans="1:9" ht="12.75" customHeight="1" x14ac:dyDescent="0.2">
      <c r="A42" s="55" t="s">
        <v>34</v>
      </c>
      <c r="B42" s="9"/>
      <c r="C42" s="9"/>
      <c r="D42" s="9"/>
      <c r="E42" s="9"/>
      <c r="F42" s="9"/>
      <c r="G42" s="9"/>
      <c r="I42" s="99"/>
    </row>
    <row r="43" spans="1:9" ht="12.75" customHeight="1" x14ac:dyDescent="0.2">
      <c r="A43" s="55" t="s">
        <v>87</v>
      </c>
      <c r="B43" s="75">
        <v>25.679514000000001</v>
      </c>
      <c r="C43" s="75">
        <v>35.476419</v>
      </c>
      <c r="D43" s="75">
        <v>29.852884</v>
      </c>
      <c r="E43" s="75">
        <v>347.44167399999998</v>
      </c>
      <c r="F43" s="75">
        <v>254.390973</v>
      </c>
      <c r="G43" s="76">
        <v>36.577831321082272</v>
      </c>
      <c r="I43" s="99"/>
    </row>
    <row r="44" spans="1:9" ht="12.75" customHeight="1" x14ac:dyDescent="0.2">
      <c r="A44" s="55" t="s">
        <v>88</v>
      </c>
      <c r="B44" s="75">
        <v>3.0734889999999999</v>
      </c>
      <c r="C44" s="75">
        <v>3.1929159999999999</v>
      </c>
      <c r="D44" s="75">
        <v>2.5183170000000001</v>
      </c>
      <c r="E44" s="75">
        <v>39.113703999999998</v>
      </c>
      <c r="F44" s="75">
        <v>55.777999999999999</v>
      </c>
      <c r="G44" s="76">
        <v>-29.876108860124063</v>
      </c>
      <c r="I44" s="99"/>
    </row>
    <row r="45" spans="1:9" ht="12.75" customHeight="1" x14ac:dyDescent="0.2">
      <c r="A45" s="55" t="s">
        <v>89</v>
      </c>
      <c r="B45" s="75">
        <v>22.993986</v>
      </c>
      <c r="C45" s="75">
        <v>80.320639</v>
      </c>
      <c r="D45" s="75">
        <v>183.75778399999999</v>
      </c>
      <c r="E45" s="75">
        <v>966.70205099999998</v>
      </c>
      <c r="F45" s="75">
        <v>1070.094049</v>
      </c>
      <c r="G45" s="76">
        <v>-9.6619543017382057</v>
      </c>
      <c r="I45" s="99"/>
    </row>
    <row r="46" spans="1:9" ht="12.75" customHeight="1" x14ac:dyDescent="0.2">
      <c r="A46" s="55" t="s">
        <v>90</v>
      </c>
      <c r="B46" s="75">
        <v>264.924441</v>
      </c>
      <c r="C46" s="75">
        <v>279.98207500000001</v>
      </c>
      <c r="D46" s="75">
        <v>113.170012</v>
      </c>
      <c r="E46" s="75">
        <v>1877.992522</v>
      </c>
      <c r="F46" s="75">
        <v>2741.1664380000002</v>
      </c>
      <c r="G46" s="76">
        <v>-31.489292442591918</v>
      </c>
      <c r="I46" s="99"/>
    </row>
    <row r="47" spans="1:9" ht="12.75" customHeight="1" x14ac:dyDescent="0.2">
      <c r="A47" s="55" t="s">
        <v>163</v>
      </c>
      <c r="B47" s="75">
        <v>482.22185000000002</v>
      </c>
      <c r="C47" s="75">
        <v>349.94203599999997</v>
      </c>
      <c r="D47" s="75">
        <v>580.57850800000006</v>
      </c>
      <c r="E47" s="75">
        <v>5123.454804</v>
      </c>
      <c r="F47" s="75">
        <v>2705.8412579999999</v>
      </c>
      <c r="G47" s="76">
        <v>89.347944520106807</v>
      </c>
      <c r="I47" s="99"/>
    </row>
    <row r="48" spans="1:9" ht="12.75" customHeight="1" x14ac:dyDescent="0.2">
      <c r="A48" s="55"/>
      <c r="B48" s="75"/>
      <c r="C48" s="75"/>
      <c r="D48" s="75"/>
      <c r="E48" s="75"/>
      <c r="F48" s="75"/>
      <c r="G48" s="76"/>
      <c r="I48" s="99"/>
    </row>
    <row r="49" spans="1:9" ht="12.75" customHeight="1" x14ac:dyDescent="0.2">
      <c r="A49" s="56" t="s">
        <v>91</v>
      </c>
      <c r="B49" s="75">
        <v>78.684027999999998</v>
      </c>
      <c r="C49" s="75">
        <v>46.840038999999997</v>
      </c>
      <c r="D49" s="75">
        <v>60.629075</v>
      </c>
      <c r="E49" s="75">
        <v>914.81435699999997</v>
      </c>
      <c r="F49" s="75">
        <v>1705.9965179999999</v>
      </c>
      <c r="G49" s="76">
        <v>-46.376540201121323</v>
      </c>
      <c r="I49" s="99"/>
    </row>
    <row r="50" spans="1:9" ht="12.75" customHeight="1" x14ac:dyDescent="0.2">
      <c r="A50" s="64" t="s">
        <v>34</v>
      </c>
      <c r="B50" s="9"/>
      <c r="C50" s="9"/>
      <c r="D50" s="9"/>
      <c r="E50" s="9"/>
      <c r="F50" s="9"/>
      <c r="G50" s="9"/>
      <c r="I50" s="99"/>
    </row>
    <row r="51" spans="1:9" ht="12.75" customHeight="1" x14ac:dyDescent="0.2">
      <c r="A51" s="64" t="s">
        <v>92</v>
      </c>
      <c r="B51" s="75">
        <v>10.716543</v>
      </c>
      <c r="C51" s="75">
        <v>4.4697480000000001</v>
      </c>
      <c r="D51" s="75">
        <v>6.7495159999999998</v>
      </c>
      <c r="E51" s="75">
        <v>77.544129999999996</v>
      </c>
      <c r="F51" s="75">
        <v>646.24071500000002</v>
      </c>
      <c r="G51" s="76">
        <v>-88.000735917729969</v>
      </c>
      <c r="I51" s="99"/>
    </row>
    <row r="52" spans="1:9" ht="12.75" customHeight="1" x14ac:dyDescent="0.2">
      <c r="A52" s="64" t="s">
        <v>93</v>
      </c>
      <c r="B52" s="75">
        <v>2.8587850000000001</v>
      </c>
      <c r="C52" s="75">
        <v>4.7910279999999998</v>
      </c>
      <c r="D52" s="75">
        <v>4.8403029999999996</v>
      </c>
      <c r="E52" s="75">
        <v>39.147067999999997</v>
      </c>
      <c r="F52" s="75">
        <v>25.127386999999999</v>
      </c>
      <c r="G52" s="76">
        <v>55.794424625210723</v>
      </c>
      <c r="I52" s="99"/>
    </row>
    <row r="53" spans="1:9" ht="12.75" customHeight="1" x14ac:dyDescent="0.2">
      <c r="A53" s="64" t="s">
        <v>94</v>
      </c>
      <c r="B53" s="75">
        <v>13.251804999999999</v>
      </c>
      <c r="C53" s="75">
        <v>14.178148999999999</v>
      </c>
      <c r="D53" s="75">
        <v>18.776074999999999</v>
      </c>
      <c r="E53" s="75">
        <v>209.22542200000001</v>
      </c>
      <c r="F53" s="75">
        <v>224.71552</v>
      </c>
      <c r="G53" s="76">
        <v>-6.8932034600903336</v>
      </c>
      <c r="I53" s="99"/>
    </row>
    <row r="54" spans="1:9" ht="12.75" customHeight="1" x14ac:dyDescent="0.2">
      <c r="A54" s="57" t="s">
        <v>95</v>
      </c>
      <c r="B54" s="75">
        <v>628.19332299999996</v>
      </c>
      <c r="C54" s="75">
        <v>761.80666799999995</v>
      </c>
      <c r="D54" s="75">
        <v>594.68124299999999</v>
      </c>
      <c r="E54" s="75">
        <v>8604.3242769999997</v>
      </c>
      <c r="F54" s="75">
        <v>7914.285672</v>
      </c>
      <c r="G54" s="76">
        <v>8.7188993877399668</v>
      </c>
      <c r="I54" s="99"/>
    </row>
    <row r="55" spans="1:9" ht="12.75" customHeight="1" x14ac:dyDescent="0.2">
      <c r="A55" s="61" t="s">
        <v>34</v>
      </c>
      <c r="B55" s="9"/>
      <c r="C55" s="9"/>
      <c r="D55" s="9"/>
      <c r="E55" s="9"/>
      <c r="F55" s="9"/>
      <c r="G55" s="9"/>
      <c r="I55" s="99"/>
    </row>
    <row r="56" spans="1:9" ht="12.75" customHeight="1" x14ac:dyDescent="0.2">
      <c r="A56" s="64" t="s">
        <v>96</v>
      </c>
      <c r="B56" s="75">
        <v>556.41285900000003</v>
      </c>
      <c r="C56" s="75">
        <v>720.25678300000004</v>
      </c>
      <c r="D56" s="75">
        <v>441.42791999999997</v>
      </c>
      <c r="E56" s="75">
        <v>6946.773854</v>
      </c>
      <c r="F56" s="75">
        <v>5822.5804029999999</v>
      </c>
      <c r="G56" s="76">
        <v>19.307478354799116</v>
      </c>
      <c r="I56" s="99"/>
    </row>
    <row r="57" spans="1:9" ht="12.75" customHeight="1" x14ac:dyDescent="0.2">
      <c r="A57" s="54" t="s">
        <v>34</v>
      </c>
      <c r="B57" s="9"/>
      <c r="C57" s="9"/>
      <c r="D57" s="9"/>
      <c r="E57" s="9"/>
      <c r="F57" s="9"/>
      <c r="G57" s="9"/>
      <c r="I57" s="99"/>
    </row>
    <row r="58" spans="1:9" ht="12.75" customHeight="1" x14ac:dyDescent="0.2">
      <c r="A58" s="54" t="s">
        <v>97</v>
      </c>
      <c r="B58" s="75">
        <v>380.35071799999997</v>
      </c>
      <c r="C58" s="75">
        <v>698.87066200000004</v>
      </c>
      <c r="D58" s="75">
        <v>429.07813399999998</v>
      </c>
      <c r="E58" s="75">
        <v>5603.1524890000001</v>
      </c>
      <c r="F58" s="75">
        <v>4173.5808589999997</v>
      </c>
      <c r="G58" s="76">
        <v>34.252879680460524</v>
      </c>
      <c r="I58" s="99"/>
    </row>
    <row r="59" spans="1:9" ht="12.75" customHeight="1" x14ac:dyDescent="0.2">
      <c r="A59" s="54" t="s">
        <v>98</v>
      </c>
      <c r="B59" s="75">
        <v>8.0505980000000008</v>
      </c>
      <c r="C59" s="75">
        <v>11.387625</v>
      </c>
      <c r="D59" s="75">
        <v>5.1852150000000004</v>
      </c>
      <c r="E59" s="75">
        <v>423.24287199999998</v>
      </c>
      <c r="F59" s="75">
        <v>318.34446400000002</v>
      </c>
      <c r="G59" s="76">
        <v>32.951227322112288</v>
      </c>
      <c r="I59" s="99"/>
    </row>
    <row r="60" spans="1:9" ht="12.75" customHeight="1" x14ac:dyDescent="0.2">
      <c r="A60" s="61" t="s">
        <v>147</v>
      </c>
      <c r="B60" s="75">
        <v>48.125805</v>
      </c>
      <c r="C60" s="75">
        <v>38.577325999999999</v>
      </c>
      <c r="D60" s="75">
        <v>131.07656700000001</v>
      </c>
      <c r="E60" s="75">
        <v>1406.816378</v>
      </c>
      <c r="F60" s="75">
        <v>1845.121862</v>
      </c>
      <c r="G60" s="76">
        <v>-23.7548257937231</v>
      </c>
      <c r="I60" s="99"/>
    </row>
    <row r="61" spans="1:9" ht="12.75" customHeight="1" x14ac:dyDescent="0.2">
      <c r="A61" s="54" t="s">
        <v>34</v>
      </c>
      <c r="B61" s="9"/>
      <c r="C61" s="9"/>
      <c r="D61" s="9"/>
      <c r="E61" s="9"/>
      <c r="F61" s="9"/>
      <c r="G61" s="9"/>
      <c r="I61" s="99"/>
    </row>
    <row r="62" spans="1:9" ht="12.75" customHeight="1" x14ac:dyDescent="0.2">
      <c r="A62" s="54" t="s">
        <v>99</v>
      </c>
      <c r="B62" s="75">
        <v>27.082234</v>
      </c>
      <c r="C62" s="75">
        <v>22.409167</v>
      </c>
      <c r="D62" s="75">
        <v>23.816276999999999</v>
      </c>
      <c r="E62" s="75">
        <v>416.11940900000002</v>
      </c>
      <c r="F62" s="75">
        <v>475.36110600000001</v>
      </c>
      <c r="G62" s="76">
        <v>-12.462461958341194</v>
      </c>
      <c r="I62" s="99"/>
    </row>
    <row r="63" spans="1:9" ht="12.75" customHeight="1" x14ac:dyDescent="0.2">
      <c r="A63" s="54"/>
      <c r="B63" s="9"/>
      <c r="C63" s="9"/>
      <c r="D63" s="9"/>
      <c r="E63" s="9"/>
      <c r="F63" s="9"/>
      <c r="G63" s="9"/>
      <c r="I63" s="99"/>
    </row>
    <row r="64" spans="1:9" ht="12.75" customHeight="1" x14ac:dyDescent="0.2">
      <c r="A64" s="57" t="s">
        <v>100</v>
      </c>
      <c r="B64" s="75">
        <v>1072.832682</v>
      </c>
      <c r="C64" s="75">
        <v>1476.8142479999999</v>
      </c>
      <c r="D64" s="75">
        <v>2143.316347</v>
      </c>
      <c r="E64" s="75">
        <v>11458.627447000001</v>
      </c>
      <c r="F64" s="75">
        <v>12584.640792</v>
      </c>
      <c r="G64" s="76">
        <v>-8.9475207406460271</v>
      </c>
      <c r="I64" s="99"/>
    </row>
    <row r="65" spans="1:9" ht="12.75" customHeight="1" x14ac:dyDescent="0.2">
      <c r="A65" s="61" t="s">
        <v>34</v>
      </c>
      <c r="B65" s="9"/>
      <c r="C65" s="9"/>
      <c r="D65" s="9"/>
      <c r="E65" s="9"/>
      <c r="F65" s="9"/>
      <c r="G65" s="9"/>
      <c r="I65" s="99"/>
    </row>
    <row r="66" spans="1:9" ht="12.75" customHeight="1" x14ac:dyDescent="0.2">
      <c r="A66" s="64" t="s">
        <v>101</v>
      </c>
      <c r="B66" s="75">
        <v>196.648841</v>
      </c>
      <c r="C66" s="75">
        <v>368.32770799999997</v>
      </c>
      <c r="D66" s="75">
        <v>601.087445</v>
      </c>
      <c r="E66" s="75">
        <v>2225.524523</v>
      </c>
      <c r="F66" s="75">
        <v>1146.2293030000001</v>
      </c>
      <c r="G66" s="76">
        <v>94.160498006392345</v>
      </c>
      <c r="I66" s="99"/>
    </row>
    <row r="67" spans="1:9" ht="12.75" customHeight="1" x14ac:dyDescent="0.2">
      <c r="A67" s="64" t="s">
        <v>182</v>
      </c>
      <c r="B67" s="75">
        <v>606.62258099999997</v>
      </c>
      <c r="C67" s="75">
        <v>324.27152000000001</v>
      </c>
      <c r="D67" s="75">
        <v>517.91542200000004</v>
      </c>
      <c r="E67" s="75">
        <v>3764.0102270000002</v>
      </c>
      <c r="F67" s="75">
        <v>4662.7359740000002</v>
      </c>
      <c r="G67" s="76">
        <v>-19.274643728733679</v>
      </c>
      <c r="I67" s="99"/>
    </row>
    <row r="68" spans="1:9" ht="12.75" customHeight="1" x14ac:dyDescent="0.2">
      <c r="A68" s="64" t="s">
        <v>102</v>
      </c>
      <c r="B68" s="75">
        <v>15.986246</v>
      </c>
      <c r="C68" s="75">
        <v>103.02647</v>
      </c>
      <c r="D68" s="75">
        <v>125.008999</v>
      </c>
      <c r="E68" s="75">
        <v>623.89455299999997</v>
      </c>
      <c r="F68" s="75">
        <v>1102.565298</v>
      </c>
      <c r="G68" s="76">
        <v>-43.41427631254907</v>
      </c>
      <c r="I68" s="99"/>
    </row>
    <row r="69" spans="1:9" ht="12.75" customHeight="1" x14ac:dyDescent="0.2">
      <c r="A69" s="64" t="s">
        <v>103</v>
      </c>
      <c r="B69" s="75">
        <v>10.036528000000001</v>
      </c>
      <c r="C69" s="75">
        <v>11.442769999999999</v>
      </c>
      <c r="D69" s="75">
        <v>12.928302</v>
      </c>
      <c r="E69" s="75">
        <v>161.843942</v>
      </c>
      <c r="F69" s="75">
        <v>413.216114</v>
      </c>
      <c r="G69" s="76">
        <v>-60.833100037333004</v>
      </c>
      <c r="I69" s="99"/>
    </row>
    <row r="70" spans="1:9" ht="12.75" customHeight="1" x14ac:dyDescent="0.2">
      <c r="A70" s="65" t="s">
        <v>104</v>
      </c>
      <c r="B70" s="75">
        <v>6.4629479999999999</v>
      </c>
      <c r="C70" s="75">
        <v>91.695500999999993</v>
      </c>
      <c r="D70" s="75">
        <v>4.7510370000000002</v>
      </c>
      <c r="E70" s="75">
        <v>416.93371400000001</v>
      </c>
      <c r="F70" s="75">
        <v>245.13198600000001</v>
      </c>
      <c r="G70" s="76">
        <v>70.085397994531832</v>
      </c>
      <c r="I70" s="99"/>
    </row>
    <row r="71" spans="1:9" ht="12.75" customHeight="1" x14ac:dyDescent="0.2">
      <c r="A71" s="58" t="s">
        <v>105</v>
      </c>
      <c r="B71" s="75">
        <v>91.427423000000005</v>
      </c>
      <c r="C71" s="75">
        <v>18.958677999999999</v>
      </c>
      <c r="D71" s="75">
        <v>97.830556000000001</v>
      </c>
      <c r="E71" s="75">
        <v>720.51104299999997</v>
      </c>
      <c r="F71" s="75">
        <v>1050.3674040000001</v>
      </c>
      <c r="G71" s="76">
        <v>-31.403903028963384</v>
      </c>
      <c r="I71" s="99"/>
    </row>
    <row r="72" spans="1:9" ht="12.75" customHeight="1" x14ac:dyDescent="0.2">
      <c r="A72" s="66" t="s">
        <v>34</v>
      </c>
      <c r="B72" s="9"/>
      <c r="C72" s="9"/>
      <c r="D72" s="9"/>
      <c r="E72" s="9"/>
      <c r="F72" s="9"/>
      <c r="G72" s="9"/>
      <c r="I72" s="99"/>
    </row>
    <row r="73" spans="1:9" ht="12.75" customHeight="1" x14ac:dyDescent="0.2">
      <c r="A73" s="66" t="s">
        <v>128</v>
      </c>
      <c r="B73" s="75">
        <v>90.228234999999998</v>
      </c>
      <c r="C73" s="75">
        <v>16.451163999999999</v>
      </c>
      <c r="D73" s="75">
        <v>96.392228000000003</v>
      </c>
      <c r="E73" s="75">
        <v>530.28162499999996</v>
      </c>
      <c r="F73" s="75">
        <v>679.19078400000001</v>
      </c>
      <c r="G73" s="76">
        <v>-21.924496401882877</v>
      </c>
      <c r="I73" s="99"/>
    </row>
    <row r="74" spans="1:9" ht="36.75" customHeight="1" x14ac:dyDescent="0.2">
      <c r="A74" s="59" t="s">
        <v>124</v>
      </c>
      <c r="B74" s="75">
        <v>201.741288</v>
      </c>
      <c r="C74" s="75">
        <v>174.16991999999999</v>
      </c>
      <c r="D74" s="75">
        <v>162.07184899999999</v>
      </c>
      <c r="E74" s="75">
        <v>2343.8240099999998</v>
      </c>
      <c r="F74" s="75">
        <v>2331.9881059999998</v>
      </c>
      <c r="G74" s="76">
        <v>0.50754564183013429</v>
      </c>
      <c r="I74" s="99"/>
    </row>
    <row r="75" spans="1:9" x14ac:dyDescent="0.2">
      <c r="A75" s="60" t="s">
        <v>55</v>
      </c>
      <c r="B75" s="81">
        <v>4935.6804389999998</v>
      </c>
      <c r="C75" s="82">
        <v>4986.7949200000003</v>
      </c>
      <c r="D75" s="82">
        <v>6109.1233130000001</v>
      </c>
      <c r="E75" s="82">
        <v>55760.152948000003</v>
      </c>
      <c r="F75" s="82">
        <v>56165.628997</v>
      </c>
      <c r="G75" s="83">
        <v>-0.72192915176228212</v>
      </c>
      <c r="I75" s="99"/>
    </row>
    <row r="76" spans="1:9" ht="12.75" customHeight="1" x14ac:dyDescent="0.2"/>
    <row r="77" spans="1:9" ht="12.75" customHeight="1" x14ac:dyDescent="0.2">
      <c r="A77" s="32" t="s">
        <v>149</v>
      </c>
    </row>
    <row r="78" spans="1:9" ht="12.75" customHeight="1" x14ac:dyDescent="0.2">
      <c r="A78" s="32" t="s">
        <v>162</v>
      </c>
    </row>
    <row r="79" spans="1:9" ht="12.75" customHeight="1" x14ac:dyDescent="0.2">
      <c r="A79" s="94" t="s">
        <v>130</v>
      </c>
      <c r="B79" s="94"/>
      <c r="C79" s="94"/>
      <c r="D79" s="94"/>
      <c r="E79" s="94"/>
      <c r="F79" s="94"/>
      <c r="G79" s="94"/>
    </row>
    <row r="80" spans="1:9" ht="12.75" customHeight="1" x14ac:dyDescent="0.2">
      <c r="A80" s="106" t="s">
        <v>131</v>
      </c>
      <c r="B80" s="106"/>
      <c r="C80" s="106"/>
      <c r="D80" s="106"/>
      <c r="E80" s="106"/>
      <c r="F80" s="106"/>
      <c r="G80" s="10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4/24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4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07" t="s">
        <v>153</v>
      </c>
      <c r="B1" s="107"/>
      <c r="C1" s="107"/>
      <c r="D1" s="107"/>
      <c r="E1" s="107"/>
      <c r="F1" s="107"/>
      <c r="G1" s="107"/>
    </row>
    <row r="2" spans="1:7" x14ac:dyDescent="0.2">
      <c r="A2" s="107" t="s">
        <v>170</v>
      </c>
      <c r="B2" s="107"/>
      <c r="C2" s="107"/>
      <c r="D2" s="107"/>
      <c r="E2" s="107"/>
      <c r="F2" s="107"/>
      <c r="G2" s="107"/>
    </row>
    <row r="31" spans="1:7" x14ac:dyDescent="0.2">
      <c r="A31" s="127" t="s">
        <v>171</v>
      </c>
      <c r="B31" s="127"/>
      <c r="C31" s="127"/>
      <c r="D31" s="127"/>
      <c r="E31" s="127"/>
      <c r="F31" s="127"/>
      <c r="G31" s="127"/>
    </row>
    <row r="32" spans="1:7" x14ac:dyDescent="0.2">
      <c r="A32" s="42"/>
      <c r="B32" s="42"/>
      <c r="C32" s="42"/>
      <c r="D32" s="42"/>
      <c r="E32" s="42"/>
      <c r="F32" s="42"/>
      <c r="G32" s="42"/>
    </row>
    <row r="33" spans="1:7" x14ac:dyDescent="0.2">
      <c r="A33" s="42"/>
      <c r="B33" s="42"/>
      <c r="C33" s="42"/>
      <c r="D33" s="42"/>
      <c r="E33" s="42"/>
      <c r="F33" s="42"/>
      <c r="G33" s="42"/>
    </row>
    <row r="34" spans="1:7" x14ac:dyDescent="0.2">
      <c r="A34" s="42"/>
      <c r="B34" s="42"/>
      <c r="C34" s="42"/>
      <c r="D34" s="42"/>
      <c r="E34" s="42"/>
      <c r="F34" s="42"/>
      <c r="G34" s="42"/>
    </row>
  </sheetData>
  <mergeCells count="3">
    <mergeCell ref="A31:G31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zoomScaleNormal="100" workbookViewId="0">
      <selection activeCell="A9" sqref="A9"/>
    </sheetView>
  </sheetViews>
  <sheetFormatPr baseColWidth="10" defaultRowHeight="14.25" x14ac:dyDescent="0.2"/>
  <cols>
    <col min="1" max="1" width="18.7109375" customWidth="1"/>
    <col min="2" max="2" width="11.42578125" customWidth="1"/>
    <col min="9" max="26" width="2.140625" customWidth="1"/>
  </cols>
  <sheetData>
    <row r="1" spans="1:26" ht="15.75" x14ac:dyDescent="0.2">
      <c r="A1" s="69" t="s">
        <v>154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ht="12.75" x14ac:dyDescent="0.2">
      <c r="A3" s="128" t="s">
        <v>108</v>
      </c>
      <c r="B3" s="131" t="s">
        <v>109</v>
      </c>
      <c r="C3" s="132"/>
      <c r="D3" s="133"/>
      <c r="E3" s="13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ht="12.75" x14ac:dyDescent="0.2">
      <c r="A4" s="129"/>
      <c r="B4" s="134" t="s">
        <v>172</v>
      </c>
      <c r="C4" s="132"/>
      <c r="D4" s="133"/>
      <c r="E4" s="13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ht="12.75" x14ac:dyDescent="0.2">
      <c r="A5" s="129"/>
      <c r="B5" s="131"/>
      <c r="C5" s="135"/>
      <c r="D5" s="133"/>
      <c r="E5" s="13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ht="12.75" x14ac:dyDescent="0.2">
      <c r="A6" s="130"/>
      <c r="B6" s="136"/>
      <c r="C6" s="133"/>
      <c r="D6" s="133"/>
      <c r="E6" s="13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75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2.75" x14ac:dyDescent="0.2">
      <c r="A8" s="18" t="s">
        <v>55</v>
      </c>
      <c r="B8" s="86">
        <v>55760.152948000003</v>
      </c>
      <c r="C8" s="87"/>
      <c r="D8" s="86">
        <v>56165.628997</v>
      </c>
      <c r="E8" s="8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ht="12.75" x14ac:dyDescent="0.2">
      <c r="A9" s="20"/>
      <c r="B9" s="21">
        <v>2024</v>
      </c>
      <c r="C9" s="21">
        <v>2024</v>
      </c>
      <c r="D9" s="12">
        <v>2023</v>
      </c>
      <c r="E9" s="12">
        <v>2023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2.75" x14ac:dyDescent="0.2">
      <c r="A10" s="20" t="s">
        <v>173</v>
      </c>
      <c r="B10" s="84">
        <v>5603.1524890000001</v>
      </c>
      <c r="C10" s="88">
        <f t="shared" ref="C10:C24" si="0">IF(B$8&gt;0,B10/B$8*100,0)</f>
        <v>10.04866771837105</v>
      </c>
      <c r="D10" s="84">
        <v>4173.5808589999997</v>
      </c>
      <c r="E10" s="88">
        <f t="shared" ref="E10:E24" si="1">IF(D$8&gt;0,D10/D$8*100,0)</f>
        <v>7.4308450444362073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75" x14ac:dyDescent="0.2">
      <c r="A11" s="20" t="s">
        <v>174</v>
      </c>
      <c r="B11" s="85">
        <v>5123.454804</v>
      </c>
      <c r="C11" s="89">
        <f t="shared" si="0"/>
        <v>9.188380112188641</v>
      </c>
      <c r="D11" s="84">
        <v>2705.8412579999999</v>
      </c>
      <c r="E11" s="88">
        <f t="shared" si="1"/>
        <v>4.8176105321361717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2.75" x14ac:dyDescent="0.2">
      <c r="A12" s="20" t="s">
        <v>175</v>
      </c>
      <c r="B12" s="85">
        <v>4592.8652549999997</v>
      </c>
      <c r="C12" s="89">
        <f t="shared" si="0"/>
        <v>8.2368232728542683</v>
      </c>
      <c r="D12" s="84">
        <v>4726.6132909999997</v>
      </c>
      <c r="E12" s="88">
        <f t="shared" si="1"/>
        <v>8.4154907109692729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2.75" x14ac:dyDescent="0.2">
      <c r="A13" s="20" t="s">
        <v>176</v>
      </c>
      <c r="B13" s="85">
        <v>3199.1774799999998</v>
      </c>
      <c r="C13" s="89">
        <f t="shared" si="0"/>
        <v>5.7373900731288208</v>
      </c>
      <c r="D13" s="84">
        <v>3902.236879</v>
      </c>
      <c r="E13" s="88">
        <f t="shared" si="1"/>
        <v>6.9477311100859067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2.75" x14ac:dyDescent="0.2">
      <c r="A14" s="20" t="s">
        <v>63</v>
      </c>
      <c r="B14" s="85">
        <v>3025.0522820000001</v>
      </c>
      <c r="C14" s="89">
        <f t="shared" si="0"/>
        <v>5.4251147496332361</v>
      </c>
      <c r="D14" s="84">
        <v>2001.131519</v>
      </c>
      <c r="E14" s="88">
        <f t="shared" si="1"/>
        <v>3.5629112586042386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2.75" x14ac:dyDescent="0.2">
      <c r="A15" s="20" t="s">
        <v>177</v>
      </c>
      <c r="B15" s="85">
        <v>2778.4464809999999</v>
      </c>
      <c r="C15" s="89">
        <f t="shared" si="0"/>
        <v>4.9828530484682911</v>
      </c>
      <c r="D15" s="84">
        <v>2844.2775299999998</v>
      </c>
      <c r="E15" s="88">
        <f t="shared" si="1"/>
        <v>5.064089160564591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12.75" x14ac:dyDescent="0.2">
      <c r="A16" s="20" t="s">
        <v>83</v>
      </c>
      <c r="B16" s="85">
        <v>2291.4554939999998</v>
      </c>
      <c r="C16" s="89">
        <f t="shared" si="0"/>
        <v>4.1094856682637371</v>
      </c>
      <c r="D16" s="84">
        <v>2152.4559899999999</v>
      </c>
      <c r="E16" s="88">
        <f t="shared" si="1"/>
        <v>3.8323366593383472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2.75" x14ac:dyDescent="0.2">
      <c r="A17" s="20" t="s">
        <v>77</v>
      </c>
      <c r="B17" s="85">
        <v>2262.817544</v>
      </c>
      <c r="C17" s="89">
        <f t="shared" si="0"/>
        <v>4.0581265013928958</v>
      </c>
      <c r="D17" s="84">
        <v>2294.8460770000002</v>
      </c>
      <c r="E17" s="88">
        <f t="shared" si="1"/>
        <v>4.0858548510559292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2.75" x14ac:dyDescent="0.2">
      <c r="A18" s="20" t="s">
        <v>90</v>
      </c>
      <c r="B18" s="85">
        <v>1877.992522</v>
      </c>
      <c r="C18" s="89">
        <f t="shared" si="0"/>
        <v>3.3679830895574319</v>
      </c>
      <c r="D18" s="84">
        <v>2741.1664380000002</v>
      </c>
      <c r="E18" s="88">
        <f t="shared" si="1"/>
        <v>4.8805051896532943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2.75" x14ac:dyDescent="0.2">
      <c r="A19" s="20" t="s">
        <v>178</v>
      </c>
      <c r="B19" s="85">
        <v>1744.6003390000001</v>
      </c>
      <c r="C19" s="89">
        <f t="shared" si="0"/>
        <v>3.1287581664758957</v>
      </c>
      <c r="D19" s="84">
        <v>1730.060833</v>
      </c>
      <c r="E19" s="88">
        <f t="shared" si="1"/>
        <v>3.080283910098129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2.75" x14ac:dyDescent="0.2">
      <c r="A20" s="20" t="s">
        <v>64</v>
      </c>
      <c r="B20" s="85">
        <v>1663.3358410000001</v>
      </c>
      <c r="C20" s="89">
        <f t="shared" si="0"/>
        <v>2.9830187922030444</v>
      </c>
      <c r="D20" s="84">
        <v>1459.1135449999999</v>
      </c>
      <c r="E20" s="88">
        <f t="shared" si="1"/>
        <v>2.5978762653542726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2.75" x14ac:dyDescent="0.2">
      <c r="A21" s="20" t="s">
        <v>61</v>
      </c>
      <c r="B21" s="85">
        <v>1432.677355</v>
      </c>
      <c r="C21" s="89">
        <f t="shared" si="0"/>
        <v>2.5693569318865848</v>
      </c>
      <c r="D21" s="84">
        <v>1427.9612950000001</v>
      </c>
      <c r="E21" s="88">
        <f t="shared" si="1"/>
        <v>2.5424112940607722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2.75" x14ac:dyDescent="0.2">
      <c r="A22" s="20" t="s">
        <v>89</v>
      </c>
      <c r="B22" s="85">
        <v>966.70205099999998</v>
      </c>
      <c r="C22" s="89">
        <f t="shared" si="0"/>
        <v>1.733678980223589</v>
      </c>
      <c r="D22" s="84">
        <v>1070.094049</v>
      </c>
      <c r="E22" s="88">
        <f t="shared" si="1"/>
        <v>1.9052471557955086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2.75" x14ac:dyDescent="0.2">
      <c r="A23" s="20" t="s">
        <v>70</v>
      </c>
      <c r="B23" s="85">
        <v>951.84022000000004</v>
      </c>
      <c r="C23" s="89">
        <f t="shared" si="0"/>
        <v>1.707025841352432</v>
      </c>
      <c r="D23" s="84">
        <v>1848.7869109999999</v>
      </c>
      <c r="E23" s="88">
        <f t="shared" si="1"/>
        <v>3.2916695566584857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2.75" x14ac:dyDescent="0.2">
      <c r="A24" s="20" t="s">
        <v>179</v>
      </c>
      <c r="B24" s="85">
        <v>920.37849300000005</v>
      </c>
      <c r="C24" s="89">
        <f t="shared" si="0"/>
        <v>1.6506025258903312</v>
      </c>
      <c r="D24" s="84">
        <v>1330.65508</v>
      </c>
      <c r="E24" s="88">
        <f t="shared" si="1"/>
        <v>2.3691626066736915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2.75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2.75" x14ac:dyDescent="0.2">
      <c r="A26" s="20" t="s">
        <v>110</v>
      </c>
      <c r="B26" s="85">
        <f>B8-(SUM(B10:B24))</f>
        <v>17326.204298000004</v>
      </c>
      <c r="C26" s="89">
        <f>IF(B$8&gt;0,B26/B$8*100,0)</f>
        <v>31.072734528109752</v>
      </c>
      <c r="D26" s="84">
        <f>D8-(SUM(D10:D24))</f>
        <v>19756.807442999998</v>
      </c>
      <c r="E26" s="88">
        <f>IF(D$8&gt;0,D26/D$8*100,0)</f>
        <v>35.175974694515176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69" t="s">
        <v>180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ht="12.75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ht="12.75" x14ac:dyDescent="0.2">
      <c r="A30" s="6"/>
      <c r="B30" s="6">
        <v>2024</v>
      </c>
      <c r="C30" s="6">
        <v>2023</v>
      </c>
      <c r="D30" s="6">
        <v>2022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2.75" x14ac:dyDescent="0.2">
      <c r="A31" s="6" t="s">
        <v>112</v>
      </c>
      <c r="B31" s="90">
        <v>3942.928813</v>
      </c>
      <c r="C31" s="90">
        <v>3529.0418810000001</v>
      </c>
      <c r="D31" s="90">
        <v>3016.2247510000002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2.75" x14ac:dyDescent="0.2">
      <c r="A32" s="15" t="s">
        <v>113</v>
      </c>
      <c r="B32" s="90">
        <v>4330.7686329999997</v>
      </c>
      <c r="C32" s="90">
        <v>4504.8091969999996</v>
      </c>
      <c r="D32" s="90">
        <v>3735.1024480000001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2.75" x14ac:dyDescent="0.2">
      <c r="A33" s="15" t="s">
        <v>114</v>
      </c>
      <c r="B33" s="90">
        <v>4681.4218010000004</v>
      </c>
      <c r="C33" s="90">
        <v>5341.0880719999996</v>
      </c>
      <c r="D33" s="90">
        <v>4208.6331300000002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12.75" x14ac:dyDescent="0.2">
      <c r="A34" s="6" t="s">
        <v>115</v>
      </c>
      <c r="B34" s="90">
        <v>4987.1410640000004</v>
      </c>
      <c r="C34" s="90">
        <v>4046.5817590000001</v>
      </c>
      <c r="D34" s="90">
        <v>3977.943303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12.75" x14ac:dyDescent="0.2">
      <c r="A35" s="15" t="s">
        <v>116</v>
      </c>
      <c r="B35" s="90">
        <v>4253.514631</v>
      </c>
      <c r="C35" s="90">
        <v>5213.3625679999996</v>
      </c>
      <c r="D35" s="90">
        <v>4270.0960400000004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2.75" x14ac:dyDescent="0.2">
      <c r="A36" s="15" t="s">
        <v>117</v>
      </c>
      <c r="B36" s="90">
        <v>4615.4101049999999</v>
      </c>
      <c r="C36" s="90">
        <v>5032.7718180000002</v>
      </c>
      <c r="D36" s="90">
        <v>4865.1102410000003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2.75" x14ac:dyDescent="0.2">
      <c r="A37" s="6" t="s">
        <v>118</v>
      </c>
      <c r="B37" s="90">
        <v>4585.8986500000001</v>
      </c>
      <c r="C37" s="90">
        <v>4636.1399590000001</v>
      </c>
      <c r="D37" s="90">
        <v>4275.2766899999997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2.75" x14ac:dyDescent="0.2">
      <c r="A38" s="15" t="s">
        <v>119</v>
      </c>
      <c r="B38" s="90">
        <v>3939.128408</v>
      </c>
      <c r="C38" s="90">
        <v>4283.8531620000003</v>
      </c>
      <c r="D38" s="90">
        <v>3534.560031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2.75" x14ac:dyDescent="0.2">
      <c r="A39" s="15" t="s">
        <v>120</v>
      </c>
      <c r="B39" s="90">
        <v>4392.3421710000002</v>
      </c>
      <c r="C39" s="90">
        <v>4203.6176089999999</v>
      </c>
      <c r="D39" s="90">
        <v>4748.7889020000002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75" x14ac:dyDescent="0.2">
      <c r="A40" s="6" t="s">
        <v>121</v>
      </c>
      <c r="B40" s="90">
        <v>4935.6804389999998</v>
      </c>
      <c r="C40" s="90">
        <v>4956.8202419999998</v>
      </c>
      <c r="D40" s="90">
        <v>5229.3509119999999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75" x14ac:dyDescent="0.2">
      <c r="A41" s="15" t="s">
        <v>122</v>
      </c>
      <c r="B41" s="90">
        <v>4986.7949200000003</v>
      </c>
      <c r="C41" s="90">
        <v>4653.2868840000001</v>
      </c>
      <c r="D41" s="90">
        <v>4596.0588850000004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75" x14ac:dyDescent="0.2">
      <c r="A42" s="15" t="s">
        <v>123</v>
      </c>
      <c r="B42" s="90">
        <v>6109.1233130000001</v>
      </c>
      <c r="C42" s="90">
        <v>5764.255846</v>
      </c>
      <c r="D42" s="90">
        <v>5844.8629460000002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75" x14ac:dyDescent="0.2">
      <c r="A43" s="70" t="s">
        <v>156</v>
      </c>
      <c r="B43" s="71"/>
      <c r="C43" s="71"/>
      <c r="D43" s="72"/>
    </row>
    <row r="44" spans="1:26" ht="12.75" x14ac:dyDescent="0.2">
      <c r="A44" s="6"/>
      <c r="B44" s="6" t="s">
        <v>106</v>
      </c>
      <c r="C44" s="6" t="s">
        <v>107</v>
      </c>
      <c r="D44" s="6" t="s">
        <v>111</v>
      </c>
    </row>
    <row r="45" spans="1:26" ht="12.75" x14ac:dyDescent="0.2">
      <c r="A45" s="6" t="s">
        <v>112</v>
      </c>
      <c r="B45" s="28">
        <f>IF(B31=0,#N/A,B31)</f>
        <v>3942.928813</v>
      </c>
      <c r="C45" s="28">
        <f t="shared" ref="C45:D45" si="2">IF(C31=0,#N/A,C31)</f>
        <v>3529.0418810000001</v>
      </c>
      <c r="D45" s="28">
        <f t="shared" si="2"/>
        <v>3016.2247510000002</v>
      </c>
    </row>
    <row r="46" spans="1:26" ht="12.75" x14ac:dyDescent="0.2">
      <c r="A46" s="15" t="s">
        <v>113</v>
      </c>
      <c r="B46" s="28">
        <f t="shared" ref="B46:D56" si="3">IF(B32=0,#N/A,B32)</f>
        <v>4330.7686329999997</v>
      </c>
      <c r="C46" s="28">
        <f t="shared" si="3"/>
        <v>4504.8091969999996</v>
      </c>
      <c r="D46" s="28">
        <f t="shared" si="3"/>
        <v>3735.1024480000001</v>
      </c>
    </row>
    <row r="47" spans="1:26" ht="12.75" x14ac:dyDescent="0.2">
      <c r="A47" s="15" t="s">
        <v>114</v>
      </c>
      <c r="B47" s="28">
        <f t="shared" si="3"/>
        <v>4681.4218010000004</v>
      </c>
      <c r="C47" s="28">
        <f t="shared" si="3"/>
        <v>5341.0880719999996</v>
      </c>
      <c r="D47" s="28">
        <f t="shared" si="3"/>
        <v>4208.6331300000002</v>
      </c>
    </row>
    <row r="48" spans="1:26" ht="12.75" x14ac:dyDescent="0.2">
      <c r="A48" s="6" t="s">
        <v>115</v>
      </c>
      <c r="B48" s="28">
        <f t="shared" si="3"/>
        <v>4987.1410640000004</v>
      </c>
      <c r="C48" s="28">
        <f t="shared" si="3"/>
        <v>4046.5817590000001</v>
      </c>
      <c r="D48" s="28">
        <f t="shared" si="3"/>
        <v>3977.943303</v>
      </c>
    </row>
    <row r="49" spans="1:4" ht="12.75" x14ac:dyDescent="0.2">
      <c r="A49" s="15" t="s">
        <v>116</v>
      </c>
      <c r="B49" s="28">
        <f t="shared" si="3"/>
        <v>4253.514631</v>
      </c>
      <c r="C49" s="28">
        <f t="shared" si="3"/>
        <v>5213.3625679999996</v>
      </c>
      <c r="D49" s="28">
        <f t="shared" si="3"/>
        <v>4270.0960400000004</v>
      </c>
    </row>
    <row r="50" spans="1:4" ht="12.75" x14ac:dyDescent="0.2">
      <c r="A50" s="15" t="s">
        <v>117</v>
      </c>
      <c r="B50" s="28">
        <f t="shared" si="3"/>
        <v>4615.4101049999999</v>
      </c>
      <c r="C50" s="28">
        <f t="shared" si="3"/>
        <v>5032.7718180000002</v>
      </c>
      <c r="D50" s="28">
        <f t="shared" si="3"/>
        <v>4865.1102410000003</v>
      </c>
    </row>
    <row r="51" spans="1:4" ht="12.75" x14ac:dyDescent="0.2">
      <c r="A51" s="6" t="s">
        <v>118</v>
      </c>
      <c r="B51" s="28">
        <f t="shared" si="3"/>
        <v>4585.8986500000001</v>
      </c>
      <c r="C51" s="28">
        <f t="shared" si="3"/>
        <v>4636.1399590000001</v>
      </c>
      <c r="D51" s="28">
        <f t="shared" si="3"/>
        <v>4275.2766899999997</v>
      </c>
    </row>
    <row r="52" spans="1:4" ht="12.75" x14ac:dyDescent="0.2">
      <c r="A52" s="15" t="s">
        <v>119</v>
      </c>
      <c r="B52" s="28">
        <f t="shared" si="3"/>
        <v>3939.128408</v>
      </c>
      <c r="C52" s="28">
        <f t="shared" si="3"/>
        <v>4283.8531620000003</v>
      </c>
      <c r="D52" s="28">
        <f t="shared" si="3"/>
        <v>3534.560031</v>
      </c>
    </row>
    <row r="53" spans="1:4" ht="12.75" x14ac:dyDescent="0.2">
      <c r="A53" s="15" t="s">
        <v>120</v>
      </c>
      <c r="B53" s="28">
        <f t="shared" si="3"/>
        <v>4392.3421710000002</v>
      </c>
      <c r="C53" s="28">
        <f t="shared" si="3"/>
        <v>4203.6176089999999</v>
      </c>
      <c r="D53" s="28">
        <f t="shared" si="3"/>
        <v>4748.7889020000002</v>
      </c>
    </row>
    <row r="54" spans="1:4" ht="12.75" x14ac:dyDescent="0.2">
      <c r="A54" s="6" t="s">
        <v>121</v>
      </c>
      <c r="B54" s="28">
        <f t="shared" si="3"/>
        <v>4935.6804389999998</v>
      </c>
      <c r="C54" s="28">
        <f t="shared" si="3"/>
        <v>4956.8202419999998</v>
      </c>
      <c r="D54" s="28">
        <f t="shared" si="3"/>
        <v>5229.3509119999999</v>
      </c>
    </row>
    <row r="55" spans="1:4" ht="12.75" x14ac:dyDescent="0.2">
      <c r="A55" s="15" t="s">
        <v>122</v>
      </c>
      <c r="B55" s="28">
        <f t="shared" si="3"/>
        <v>4986.7949200000003</v>
      </c>
      <c r="C55" s="28">
        <f t="shared" si="3"/>
        <v>4653.2868840000001</v>
      </c>
      <c r="D55" s="28">
        <f t="shared" si="3"/>
        <v>4596.0588850000004</v>
      </c>
    </row>
    <row r="56" spans="1:4" ht="12.75" x14ac:dyDescent="0.2">
      <c r="A56" s="15" t="s">
        <v>123</v>
      </c>
      <c r="B56" s="28">
        <f t="shared" si="3"/>
        <v>6109.1233130000001</v>
      </c>
      <c r="C56" s="28">
        <f t="shared" si="3"/>
        <v>5764.255846</v>
      </c>
      <c r="D56" s="28">
        <f t="shared" si="3"/>
        <v>5844.8629460000002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2025-04-03T05:33:30Z</cp:lastPrinted>
  <dcterms:created xsi:type="dcterms:W3CDTF">2012-03-28T07:56:08Z</dcterms:created>
  <dcterms:modified xsi:type="dcterms:W3CDTF">2025-04-03T05:34:15Z</dcterms:modified>
  <cp:category>LIS-Bericht</cp:category>
</cp:coreProperties>
</file>