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1D62F093-07D7-431F-84F4-451108884539}"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1"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91029"/>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<sst xmlns="http://schemas.openxmlformats.org/spreadsheetml/2006/main" count="245" uniqueCount="190">
  <si>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</si>
  <si>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</si>
  <si>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</si>
  <si>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</si>
  <si>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</si>
  <si>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</si>
  <si>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</si>
  <si>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</si>
  <si>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</si>
  <si>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</si>
  <si>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</si>
  <si>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</si>
  <si>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</si>
  <si>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</si>
  <si>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</si>
  <si>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</si>
  <si>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</si>
  <si>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</si>
  <si>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</si>
  <si>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</si>
  <si>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</si>
  <si>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</si>
  <si>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</si>
  <si>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</si>
  <si>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</si>
  <si>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</si>
  <si>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</si>
  <si>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</si>
  <si>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</si>
  <si>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</si>
  <si>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</si>
  <si>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</si>
  <si>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</si>
  <si>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</si>
  <si>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</si>
  <si>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</si>
  <si>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</si>
  <si>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</si>
  <si>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</si>
  <si>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</si>
  <si>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</si>
  <si>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</si>
  <si>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</si>
  <si>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</si>
  <si>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</si>
  <si>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</si>
  <si>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</si>
  <si>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</si>
  <si>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</si>
  <si>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</si>
  <si>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</si>
  <si>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</si>
  <si>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</si>
  <si>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</si>
  <si>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</si>
  <si>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</si>
  <si>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</si>
  <si>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</si>
  <si>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</si>
  <si>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</si>
  <si>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</si>
  <si>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</si>
  <si>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</si>
  <si>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</si>
  <si>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</si>
  <si>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</si>
  <si>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</si>
  <si>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</si>
  <si>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</si>
  <si>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</si>
  <si>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</si>
  <si>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</si>
  <si>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</si>
  <si>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</si>
  <si>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</si>
  <si>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</si>
  <si>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</si>
  <si>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</si>
  <si>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</si>
  <si>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</si>
  <si>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</si>
  <si>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</si>
  <si>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</si>
  <si>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</si>
  <si>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</si>
  <si>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</si>
  <si>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</si>
  <si>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</si>
  <si>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</si>
  <si>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</si>
  <si>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</si>
  <si>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</si>
  <si>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</si>
  <si>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</si>
  <si>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</si>
  <si>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</si>
  <si>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</si>
  <si>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</si>
  <si>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</si>
  <si>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</si>
  <si>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</si>
  <si>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</si>
  <si>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</si>
  <si>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</si>
  <si>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</si>
  <si>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</si>
  <si>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</si>
  <si>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</si>
  <si>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</si>
  <si>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</si>
  <si>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</si>
  <si>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</si>
  <si>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</si>
  <si>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</si>
  <si>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</si>
  <si>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</si>
  <si>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</si>
  <si>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</si>
  <si>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</si>
  <si>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</si>
  <si>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</si>
  <si>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</si>
  <si>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</si>
  <si>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</si>
  <si>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</si>
  <si>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</si>
  <si>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</si>
  <si>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</si>
  <si>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</si>
  <si>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</si>
  <si>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</si>
  <si>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</si>
  <si>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</si>
  <si>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</si>
  <si>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</si>
  <si>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</si>
  <si>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</si>
  <si>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</si>
  <si>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</si>
  <si>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</si>
  <si>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</si>
  <si>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</si>
  <si>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</si>
  <si>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</si>
  <si>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</si>
  <si>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</si>
  <si>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</si>
  <si>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</si>
  <si>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</si>
  <si>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</si>
  <si>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</si>
  <si>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</si>
  <si>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</si>
  <si>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</si>
  <si>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</si>
  <si>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</si>
  <si>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</si>
  <si>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</si>
  <si>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</si>
  <si>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</si>
  <si>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</si>
  <si>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</si>
  <si>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</si>
  <si>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</si>
  <si>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</si>
  <si>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3/23 HH</t>
  </si>
  <si>
    <t>3. Quartal 2023</t>
  </si>
  <si>
    <t>Januar - September</t>
  </si>
  <si>
    <r>
      <t>2022</t>
    </r>
    <r>
      <rPr>
        <vertAlign val="superscript"/>
        <sz val="9"/>
        <rFont val="Arial"/>
        <family val="2"/>
      </rPr>
      <t>b</t>
    </r>
  </si>
  <si>
    <t>der Monate Januar bis September</t>
  </si>
  <si>
    <t>2. Einfuhr des Landes Hamburg 2021 bis 2023 im Monatsvergleich</t>
  </si>
  <si>
    <t>Januar - September 2023</t>
  </si>
  <si>
    <t>Verein.Staaten (USA)</t>
  </si>
  <si>
    <t>China, Volksrepublik</t>
  </si>
  <si>
    <t>Frankreich</t>
  </si>
  <si>
    <t>Verein.Arabische Em.</t>
  </si>
  <si>
    <t>Vereinigt.Königreich</t>
  </si>
  <si>
    <t>Indien</t>
  </si>
  <si>
    <t>Bangladesch</t>
  </si>
  <si>
    <t>Tschechische Republ.</t>
  </si>
  <si>
    <t xml:space="preserve">2. Einfuhr des Landes Hamburg in 2021 bis 2023 </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</si>
  <si>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</si>
  <si>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</si>
  <si>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</si>
  <si>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</si>
  <si>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</si>
  <si>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 Statistisches Amt für Hamburg und Schleswig-Holstein, Hamburg 2025 
Auszugsweise Vervielfältigung und Verbreitung mit Quellenangabe gestattet.        </t>
  </si>
  <si>
    <r>
      <t>2023</t>
    </r>
    <r>
      <rPr>
        <vertAlign val="superscript"/>
        <sz val="9"/>
        <rFont val="Arial"/>
        <family val="2"/>
      </rPr>
      <t>b</t>
    </r>
  </si>
  <si>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</si>
  <si>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t>Herausgegeben am: 3.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</si>
</sst>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2"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
      <sz val="11"/>
      <color theme="1"/>
      <name val="Arial"/>
      <family val="2"/>
    </font>
    <font>
      <sz val="13"/>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theme="3"/>
      </left>
      <right/>
      <top/>
      <bottom style="thin">
        <color theme="3"/>
      </bottom>
      <diagonal/>
    </border>
    <border>
      <left/>
      <right/>
      <top/>
      <bottom style="thin">
        <color theme="3"/>
      </bottom>
      <diagonal/>
    </border>
    <border>
      <left/>
      <right/>
      <top/>
      <bottom style="thin">
        <color rgb="FF1E467D"/>
      </bottom>
      <diagonal/>
    </border>
  </borders>
  <cellStyleXfs count="7">
    <xf numFmtId="0" fontId="0" fillId="0" borderId="0"/>
    <xf numFmtId="0" fontId="18" fillId="0" borderId="0"/>
    <xf numFmtId="166" fontId="8" fillId="0" borderId="0" applyFont="0" applyFill="0" applyBorder="0" applyAlignment="0" applyProtection="0"/>
    <xf numFmtId="0" fontId="19" fillId="0" borderId="0"/>
    <xf numFmtId="0" fontId="24" fillId="0" borderId="0" applyNumberFormat="0" applyFill="0" applyBorder="0" applyAlignment="0" applyProtection="0"/>
    <xf numFmtId="0" fontId="2" fillId="0" borderId="0"/>
    <xf numFmtId="43" fontId="30" fillId="0" borderId="0" applyFont="0" applyFill="0" applyBorder="0" applyAlignment="0" applyProtection="0"/>
  </cellStyleXfs>
  <cellXfs count="154">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8" fillId="0" borderId="0" xfId="0" applyFont="1" applyAlignment="1">
      <alignment vertical="center"/>
    </xf>
    <xf numFmtId="0" fontId="3" fillId="0" borderId="0" xfId="0" applyFont="1" applyBorder="1" applyAlignment="1">
      <alignment vertical="center"/>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6" fillId="0" borderId="0" xfId="0" applyFont="1"/>
    <xf numFmtId="0" fontId="17" fillId="0" borderId="0" xfId="0" applyFont="1" applyAlignment="1">
      <alignment horizontal="right"/>
    </xf>
    <xf numFmtId="0" fontId="7" fillId="0" borderId="0" xfId="0" applyFont="1" applyAlignment="1">
      <alignment vertical="top"/>
    </xf>
    <xf numFmtId="0" fontId="14" fillId="3" borderId="11" xfId="0" quotePrefix="1" applyFont="1" applyFill="1" applyBorder="1" applyAlignment="1">
      <alignment horizontal="center" vertical="center" wrapText="1"/>
    </xf>
    <xf numFmtId="0" fontId="14" fillId="0" borderId="17" xfId="0" applyFont="1" applyBorder="1"/>
    <xf numFmtId="0" fontId="13" fillId="0" borderId="17" xfId="0" applyFont="1" applyBorder="1" applyAlignment="1">
      <alignment horizontal="left" vertical="top" wrapText="1" indent="1"/>
    </xf>
    <xf numFmtId="0" fontId="14" fillId="0" borderId="17" xfId="0" applyFont="1" applyBorder="1" applyAlignment="1">
      <alignment horizontal="left" vertical="top" wrapText="1" indent="1"/>
    </xf>
    <xf numFmtId="0" fontId="14" fillId="0" borderId="17" xfId="0" applyFont="1" applyBorder="1" applyAlignment="1">
      <alignment horizontal="left" vertical="top" wrapText="1" indent="2"/>
    </xf>
    <xf numFmtId="0" fontId="14" fillId="0" borderId="17" xfId="0" applyFont="1" applyBorder="1" applyAlignment="1">
      <alignment horizontal="left" indent="2"/>
    </xf>
    <xf numFmtId="0" fontId="14" fillId="0" borderId="17" xfId="0" applyFont="1" applyBorder="1" applyAlignment="1">
      <alignment horizontal="left" indent="1"/>
    </xf>
    <xf numFmtId="0" fontId="13" fillId="0" borderId="17" xfId="0" applyFont="1" applyBorder="1"/>
    <xf numFmtId="0" fontId="13" fillId="0" borderId="17" xfId="0" applyFont="1" applyBorder="1" applyAlignment="1">
      <alignment horizontal="left" indent="1"/>
    </xf>
    <xf numFmtId="0" fontId="13" fillId="0" borderId="17" xfId="0" applyFont="1" applyBorder="1" applyAlignment="1">
      <alignment horizontal="left" indent="2"/>
    </xf>
    <xf numFmtId="0" fontId="13" fillId="0" borderId="17" xfId="0" applyFont="1" applyBorder="1" applyAlignment="1">
      <alignment horizontal="left" indent="3"/>
    </xf>
    <xf numFmtId="0" fontId="14" fillId="0" borderId="17" xfId="0" applyFont="1" applyBorder="1" applyAlignment="1">
      <alignment horizontal="left" indent="3"/>
    </xf>
    <xf numFmtId="0" fontId="14" fillId="0" borderId="17" xfId="0" applyFont="1" applyBorder="1" applyAlignment="1">
      <alignment horizontal="left" indent="4"/>
    </xf>
    <xf numFmtId="0" fontId="12" fillId="0" borderId="18" xfId="0" applyFont="1" applyBorder="1" applyAlignment="1">
      <alignment wrapText="1"/>
    </xf>
    <xf numFmtId="0" fontId="0" fillId="0" borderId="0" xfId="0" applyAlignment="1">
      <alignment horizontal="left"/>
    </xf>
    <xf numFmtId="0" fontId="0" fillId="0" borderId="0" xfId="0" applyAlignment="1"/>
    <xf numFmtId="0" fontId="13" fillId="0" borderId="10" xfId="0" applyFont="1" applyBorder="1" applyAlignment="1">
      <alignment horizontal="left" vertical="top" indent="1"/>
    </xf>
    <xf numFmtId="0" fontId="13" fillId="0" borderId="10" xfId="0" applyFont="1" applyBorder="1" applyAlignment="1">
      <alignment horizontal="left" vertical="top" indent="2"/>
    </xf>
    <xf numFmtId="0" fontId="13" fillId="0" borderId="10" xfId="0" applyFont="1" applyBorder="1" applyAlignment="1">
      <alignment horizontal="left" vertical="top" indent="3"/>
    </xf>
    <xf numFmtId="0" fontId="14" fillId="0" borderId="10" xfId="0" applyFont="1" applyBorder="1" applyAlignment="1">
      <alignment horizontal="left" vertical="top" indent="3"/>
    </xf>
    <xf numFmtId="0" fontId="14" fillId="0" borderId="10" xfId="0" applyFont="1" applyBorder="1" applyAlignment="1">
      <alignment horizontal="left" vertical="top" indent="2"/>
    </xf>
    <xf numFmtId="0" fontId="14" fillId="0" borderId="10" xfId="0" applyFont="1" applyBorder="1" applyAlignment="1">
      <alignment horizontal="left" vertical="top"/>
    </xf>
    <xf numFmtId="0" fontId="14" fillId="0" borderId="10" xfId="0" applyFont="1" applyBorder="1" applyAlignment="1">
      <alignment horizontal="left" vertical="top" indent="1"/>
    </xf>
    <xf numFmtId="0" fontId="13" fillId="0" borderId="10" xfId="0" applyFont="1" applyBorder="1" applyAlignment="1">
      <alignment horizontal="left" vertical="top"/>
    </xf>
    <xf numFmtId="0" fontId="14" fillId="0" borderId="10" xfId="0" applyFont="1" applyBorder="1" applyAlignment="1">
      <alignment horizontal="left" indent="1"/>
    </xf>
    <xf numFmtId="0" fontId="14" fillId="0" borderId="10" xfId="0" applyFont="1" applyBorder="1"/>
    <xf numFmtId="0" fontId="13" fillId="0" borderId="10" xfId="0" applyFont="1" applyBorder="1" applyAlignment="1">
      <alignment horizontal="left" indent="1"/>
    </xf>
    <xf numFmtId="0" fontId="13" fillId="0" borderId="10" xfId="0" applyFont="1" applyBorder="1" applyAlignment="1">
      <alignment horizontal="left" wrapText="1"/>
    </xf>
    <xf numFmtId="0" fontId="21" fillId="0" borderId="22" xfId="0" applyFont="1" applyBorder="1" applyAlignment="1">
      <alignment horizontal="left" wrapText="1"/>
    </xf>
    <xf numFmtId="0" fontId="6" fillId="0" borderId="0" xfId="0" applyFont="1" applyAlignment="1">
      <alignment horizontal="right" vertical="center"/>
    </xf>
    <xf numFmtId="0" fontId="0" fillId="0" borderId="0" xfId="0" applyFont="1"/>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14" fillId="0" borderId="17" xfId="0" applyFont="1" applyBorder="1" applyAlignment="1">
      <alignment horizontal="left" wrapText="1" indent="3"/>
    </xf>
    <xf numFmtId="0" fontId="26" fillId="0" borderId="0" xfId="0" applyFont="1" applyAlignment="1">
      <alignment horizontal="right" vertical="center"/>
    </xf>
    <xf numFmtId="0" fontId="14" fillId="0" borderId="17" xfId="0" applyFont="1" applyBorder="1" applyAlignment="1">
      <alignment horizontal="left" wrapText="1"/>
    </xf>
    <xf numFmtId="0" fontId="13" fillId="0" borderId="16" xfId="0" applyFont="1" applyBorder="1" applyAlignment="1">
      <alignment horizontal="center" vertical="center"/>
    </xf>
    <xf numFmtId="0" fontId="14" fillId="0" borderId="16" xfId="0" applyFont="1" applyBorder="1" applyAlignment="1">
      <alignment horizontal="left" vertical="top" wrapText="1" indent="1"/>
    </xf>
    <xf numFmtId="0" fontId="25" fillId="0" borderId="0" xfId="4" applyFont="1" applyAlignment="1">
      <alignment horizontal="left"/>
    </xf>
    <xf numFmtId="0" fontId="0" fillId="0" borderId="0" xfId="0" applyAlignment="1">
      <alignment horizontal="center" vertical="center"/>
    </xf>
    <xf numFmtId="0" fontId="3" fillId="0" borderId="0" xfId="0" applyFont="1"/>
    <xf numFmtId="0" fontId="3" fillId="0" borderId="0" xfId="0" applyFont="1" applyAlignment="1">
      <alignment vertical="center"/>
    </xf>
    <xf numFmtId="165" fontId="3" fillId="0" borderId="0" xfId="0" applyNumberFormat="1" applyFont="1"/>
    <xf numFmtId="165" fontId="8"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4" fillId="2" borderId="0" xfId="0" applyFont="1" applyFill="1" applyAlignment="1">
      <alignment vertical="center"/>
    </xf>
    <xf numFmtId="0" fontId="7" fillId="0" borderId="0" xfId="0" applyFont="1" applyAlignment="1">
      <alignment horizontal="left" vertical="top"/>
    </xf>
    <xf numFmtId="0" fontId="17" fillId="0" borderId="0" xfId="0" quotePrefix="1" applyFont="1" applyAlignment="1">
      <alignment horizontal="right"/>
    </xf>
    <xf numFmtId="0" fontId="14" fillId="3" borderId="11" xfId="0" quotePrefix="1" applyFont="1" applyFill="1" applyBorder="1" applyAlignment="1">
      <alignment horizontal="centerContinuous" vertical="center" wrapText="1"/>
    </xf>
    <xf numFmtId="167" fontId="13" fillId="0" borderId="0" xfId="0" applyNumberFormat="1" applyFont="1"/>
    <xf numFmtId="168" fontId="13" fillId="0" borderId="0" xfId="0" applyNumberFormat="1" applyFont="1"/>
    <xf numFmtId="0" fontId="13" fillId="3" borderId="20" xfId="0" quotePrefix="1" applyFont="1" applyFill="1" applyBorder="1" applyAlignment="1">
      <alignment horizontal="center" vertical="center"/>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7" fontId="3" fillId="0" borderId="0" xfId="0" applyNumberFormat="1" applyFont="1"/>
    <xf numFmtId="0" fontId="10" fillId="0" borderId="0" xfId="0" applyFont="1" applyAlignment="1">
      <alignment horizontal="left"/>
    </xf>
    <xf numFmtId="0" fontId="10" fillId="0" borderId="0" xfId="0" applyFont="1" applyAlignment="1">
      <alignment horizontal="left" wrapText="1"/>
    </xf>
    <xf numFmtId="0" fontId="22"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43" fontId="13" fillId="0" borderId="0" xfId="6" applyFont="1"/>
    <xf numFmtId="43" fontId="0" fillId="0" borderId="0" xfId="6" applyFont="1"/>
    <xf numFmtId="0" fontId="3" fillId="2" borderId="0" xfId="0" applyFont="1" applyFill="1" applyAlignment="1">
      <alignment vertical="center"/>
    </xf>
    <xf numFmtId="0" fontId="3" fillId="2" borderId="0" xfId="0" applyFont="1" applyFill="1"/>
    <xf numFmtId="0" fontId="3" fillId="2" borderId="0" xfId="0" applyFont="1" applyFill="1" applyAlignment="1">
      <alignment horizontal="left"/>
    </xf>
    <xf numFmtId="0" fontId="1" fillId="2" borderId="0" xfId="0" applyFont="1" applyFill="1" applyAlignment="1">
      <alignment horizontal="left"/>
    </xf>
    <xf numFmtId="167" fontId="21" fillId="0" borderId="24" xfId="0" applyNumberFormat="1" applyFont="1" applyBorder="1"/>
    <xf numFmtId="167" fontId="21" fillId="0" borderId="25" xfId="0" applyNumberFormat="1" applyFont="1" applyBorder="1"/>
    <xf numFmtId="168" fontId="21" fillId="0" borderId="25" xfId="0" applyNumberFormat="1" applyFont="1" applyBorder="1"/>
    <xf numFmtId="0" fontId="31" fillId="0" borderId="0" xfId="0" quotePrefix="1" applyFont="1" applyAlignment="1">
      <alignment horizontal="right" wrapText="1"/>
    </xf>
    <xf numFmtId="0" fontId="31" fillId="0" borderId="0" xfId="0" applyFont="1" applyAlignment="1">
      <alignment horizontal="right" wrapText="1"/>
    </xf>
    <xf numFmtId="0" fontId="6" fillId="0" borderId="0" xfId="0" applyFont="1" applyAlignment="1">
      <alignment horizontal="right"/>
    </xf>
    <xf numFmtId="0" fontId="1" fillId="0" borderId="0" xfId="0" applyFont="1" applyAlignment="1">
      <alignment horizontal="left"/>
    </xf>
    <xf numFmtId="0" fontId="22" fillId="0" borderId="0" xfId="0" applyFont="1" applyAlignment="1">
      <alignment horizontal="left" vertical="center"/>
    </xf>
    <xf numFmtId="0" fontId="23"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1" fillId="0" borderId="0" xfId="0" applyFont="1" applyAlignment="1">
      <alignment horizontal="left" wrapText="1"/>
    </xf>
    <xf numFmtId="0" fontId="25" fillId="0" borderId="0" xfId="4" applyFont="1" applyAlignment="1">
      <alignment horizontal="left" wrapText="1"/>
    </xf>
    <xf numFmtId="0" fontId="7" fillId="2" borderId="0" xfId="0" applyFont="1" applyFill="1" applyAlignment="1">
      <alignment horizontal="left" vertical="top" wrapText="1"/>
    </xf>
    <xf numFmtId="0" fontId="7" fillId="0" borderId="0" xfId="0" applyFont="1" applyAlignment="1">
      <alignment vertical="top" wrapText="1"/>
    </xf>
    <xf numFmtId="0" fontId="9" fillId="0" borderId="0" xfId="0" applyFont="1" applyFill="1" applyAlignment="1">
      <alignment horizontal="center" vertical="center"/>
    </xf>
    <xf numFmtId="0" fontId="14" fillId="3" borderId="11" xfId="0" quotePrefix="1" applyNumberFormat="1" applyFont="1" applyFill="1" applyBorder="1" applyAlignment="1">
      <alignment horizontal="center" vertical="center" wrapText="1"/>
    </xf>
    <xf numFmtId="0" fontId="13" fillId="3" borderId="11" xfId="0" applyNumberFormat="1" applyFont="1" applyFill="1" applyBorder="1" applyAlignment="1">
      <alignment horizontal="center" vertical="center" wrapText="1"/>
    </xf>
    <xf numFmtId="17" fontId="14" fillId="3" borderId="11" xfId="0" quotePrefix="1" applyNumberFormat="1"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3" fillId="3" borderId="11" xfId="0" applyFont="1" applyFill="1" applyBorder="1" applyAlignment="1">
      <alignment vertical="center" wrapText="1"/>
    </xf>
    <xf numFmtId="0" fontId="13" fillId="3" borderId="13" xfId="0" applyFont="1" applyFill="1" applyBorder="1" applyAlignment="1"/>
    <xf numFmtId="0" fontId="14" fillId="3" borderId="13"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2" xfId="0" applyFont="1" applyFill="1" applyBorder="1" applyAlignment="1">
      <alignment horizontal="left" vertical="center" wrapText="1" indent="1"/>
    </xf>
    <xf numFmtId="0" fontId="13" fillId="3" borderId="12" xfId="0" applyFont="1" applyFill="1" applyBorder="1" applyAlignment="1">
      <alignment horizontal="left" vertical="center" indent="1"/>
    </xf>
    <xf numFmtId="0" fontId="13" fillId="3" borderId="15" xfId="0" applyFont="1" applyFill="1" applyBorder="1" applyAlignment="1">
      <alignment horizontal="left" vertical="center" indent="1"/>
    </xf>
    <xf numFmtId="0" fontId="10" fillId="0" borderId="0" xfId="0" applyFont="1" applyAlignment="1">
      <alignment horizontal="center"/>
    </xf>
    <xf numFmtId="0" fontId="0" fillId="0" borderId="0" xfId="0" applyAlignment="1">
      <alignment horizontal="center"/>
    </xf>
    <xf numFmtId="0" fontId="13" fillId="3" borderId="14" xfId="0" applyFont="1" applyFill="1" applyBorder="1" applyAlignment="1">
      <alignment horizontal="left" vertical="center" indent="1"/>
    </xf>
    <xf numFmtId="0" fontId="13" fillId="3" borderId="20" xfId="0" applyFont="1" applyFill="1" applyBorder="1" applyAlignment="1">
      <alignment horizontal="center" vertical="center" wrapText="1"/>
    </xf>
    <xf numFmtId="0" fontId="13" fillId="3" borderId="20" xfId="0" applyFont="1" applyFill="1" applyBorder="1" applyAlignment="1">
      <alignment horizontal="center" vertical="center"/>
    </xf>
    <xf numFmtId="0" fontId="13" fillId="3" borderId="21" xfId="0" applyFont="1" applyFill="1" applyBorder="1" applyAlignment="1"/>
    <xf numFmtId="0" fontId="13" fillId="3" borderId="23"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0"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67" fontId="21" fillId="0" borderId="26" xfId="0" applyNumberFormat="1" applyFont="1" applyBorder="1"/>
    <xf numFmtId="168" fontId="21" fillId="0" borderId="26" xfId="0" applyNumberFormat="1" applyFont="1" applyBorder="1"/>
  </cellXfs>
  <cellStyles count="7">
    <cellStyle name="Euro" xfId="2" xr:uid="{00000000-0005-0000-0000-000000000000}"/>
    <cellStyle name="Komma" xfId="6" builtinId="3"/>
    <cellStyle name="Link" xfId="4" builtinId="8"/>
    <cellStyle name="Standard" xfId="0" builtinId="0"/>
    <cellStyle name="Standard 2" xfId="1" xr:uid="{00000000-0005-0000-0000-000003000000}"/>
    <cellStyle name="Standard 2 2" xfId="5" xr:uid="{00000000-0005-0000-0000-000004000000}"/>
    <cellStyle name="Standard 3 2" xfId="3" xr:uid="{00000000-0005-0000-0000-000005000000}"/>
  </cellStyles>
  <dxfs count="9">
    <dxf>
      <fill>
        <patternFill>
          <bgColor rgb="FFF2F2F2"/>
        </patternFill>
      </fill>
    </dxf>
    <dxf>
      <fill>
        <patternFill>
          <bgColor rgb="FFF2F2F2"/>
        </patternFill>
      </fill>
    </dxf>
    <dxf>
      <fill>
        <patternFill>
          <bgColor theme="0" tint="-4.9989318521683403E-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67D"/>
      <color rgb="FF64AAC8"/>
      <color rgb="FFF2F2F2"/>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96175974691906"/>
          <c:y val="8.7751817908007387E-2"/>
          <c:w val="0.71339231686948223"/>
          <c:h val="0.66080608776361971"/>
        </c:manualLayout>
      </c:layout>
      <c:barChart>
        <c:barDir val="col"/>
        <c:grouping val="clustered"/>
        <c:varyColors val="1"/>
        <c:ser>
          <c:idx val="0"/>
          <c:order val="0"/>
          <c:tx>
            <c:strRef>
              <c:f>T3_1!$B$9</c:f>
              <c:strCache>
                <c:ptCount val="1"/>
                <c:pt idx="0">
                  <c:v>2023</c:v>
                </c:pt>
              </c:strCache>
            </c:strRef>
          </c:tx>
          <c:invertIfNegative val="0"/>
          <c:dLbls>
            <c:delete val="1"/>
          </c:dLbls>
          <c:cat>
            <c:strRef>
              <c:f>T3_1!$A$10:$A$24</c:f>
              <c:strCache>
                <c:ptCount val="15"/>
                <c:pt idx="0">
                  <c:v>Verein.Staaten (USA)</c:v>
                </c:pt>
                <c:pt idx="1">
                  <c:v>China, Volksrepublik</c:v>
                </c:pt>
                <c:pt idx="2">
                  <c:v>Frankreich</c:v>
                </c:pt>
                <c:pt idx="3">
                  <c:v>Niederlande</c:v>
                </c:pt>
                <c:pt idx="4">
                  <c:v>Verein.Arabische Em.</c:v>
                </c:pt>
                <c:pt idx="5">
                  <c:v>Polen</c:v>
                </c:pt>
                <c:pt idx="6">
                  <c:v>Belgien</c:v>
                </c:pt>
                <c:pt idx="7">
                  <c:v>Vereinigt.Königreich</c:v>
                </c:pt>
                <c:pt idx="8">
                  <c:v>Italien</c:v>
                </c:pt>
                <c:pt idx="9">
                  <c:v>Indien</c:v>
                </c:pt>
                <c:pt idx="10">
                  <c:v>Bangladesch</c:v>
                </c:pt>
                <c:pt idx="11">
                  <c:v>Tschechische Republ.</c:v>
                </c:pt>
                <c:pt idx="12">
                  <c:v>Spanien</c:v>
                </c:pt>
                <c:pt idx="13">
                  <c:v>Brasilien</c:v>
                </c:pt>
                <c:pt idx="14">
                  <c:v>Türkei</c:v>
                </c:pt>
              </c:strCache>
            </c:strRef>
          </c:cat>
          <c:val>
            <c:numRef>
              <c:f>T3_1!$B$10:$B$24</c:f>
              <c:numCache>
                <c:formatCode>###\ ###\ ##0\ \ ;\-###\ ###\ ##0\ \ ;\-\ \ </c:formatCode>
                <c:ptCount val="15"/>
                <c:pt idx="0">
                  <c:v>7946.5744990000003</c:v>
                </c:pt>
                <c:pt idx="1">
                  <c:v>5802.3705680000003</c:v>
                </c:pt>
                <c:pt idx="2">
                  <c:v>4086.3657440000002</c:v>
                </c:pt>
                <c:pt idx="3">
                  <c:v>3832.2262489999998</c:v>
                </c:pt>
                <c:pt idx="4">
                  <c:v>2670.2058320000001</c:v>
                </c:pt>
                <c:pt idx="5">
                  <c:v>2050.8738589999998</c:v>
                </c:pt>
                <c:pt idx="6">
                  <c:v>1986.1636579999999</c:v>
                </c:pt>
                <c:pt idx="7">
                  <c:v>1690.2977559999999</c:v>
                </c:pt>
                <c:pt idx="8">
                  <c:v>1482.1992150000001</c:v>
                </c:pt>
                <c:pt idx="9">
                  <c:v>1323.0698299999999</c:v>
                </c:pt>
                <c:pt idx="10">
                  <c:v>1268.719783</c:v>
                </c:pt>
                <c:pt idx="11">
                  <c:v>1174.728705</c:v>
                </c:pt>
                <c:pt idx="12">
                  <c:v>1130.255271</c:v>
                </c:pt>
                <c:pt idx="13">
                  <c:v>1083.795838</c:v>
                </c:pt>
                <c:pt idx="14">
                  <c:v>1039.574971</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2022</c:v>
                </c:pt>
              </c:strCache>
            </c:strRef>
          </c:tx>
          <c:spPr>
            <a:solidFill>
              <a:srgbClr val="FADC37"/>
            </a:solidFill>
          </c:spPr>
          <c:invertIfNegative val="0"/>
          <c:dLbls>
            <c:delete val="1"/>
          </c:dLbls>
          <c:cat>
            <c:strRef>
              <c:f>T3_1!$A$10:$A$24</c:f>
              <c:strCache>
                <c:ptCount val="15"/>
                <c:pt idx="0">
                  <c:v>Verein.Staaten (USA)</c:v>
                </c:pt>
                <c:pt idx="1">
                  <c:v>China, Volksrepublik</c:v>
                </c:pt>
                <c:pt idx="2">
                  <c:v>Frankreich</c:v>
                </c:pt>
                <c:pt idx="3">
                  <c:v>Niederlande</c:v>
                </c:pt>
                <c:pt idx="4">
                  <c:v>Verein.Arabische Em.</c:v>
                </c:pt>
                <c:pt idx="5">
                  <c:v>Polen</c:v>
                </c:pt>
                <c:pt idx="6">
                  <c:v>Belgien</c:v>
                </c:pt>
                <c:pt idx="7">
                  <c:v>Vereinigt.Königreich</c:v>
                </c:pt>
                <c:pt idx="8">
                  <c:v>Italien</c:v>
                </c:pt>
                <c:pt idx="9">
                  <c:v>Indien</c:v>
                </c:pt>
                <c:pt idx="10">
                  <c:v>Bangladesch</c:v>
                </c:pt>
                <c:pt idx="11">
                  <c:v>Tschechische Republ.</c:v>
                </c:pt>
                <c:pt idx="12">
                  <c:v>Spanien</c:v>
                </c:pt>
                <c:pt idx="13">
                  <c:v>Brasilien</c:v>
                </c:pt>
                <c:pt idx="14">
                  <c:v>Türkei</c:v>
                </c:pt>
              </c:strCache>
            </c:strRef>
          </c:cat>
          <c:val>
            <c:numRef>
              <c:f>T3_1!$D$10:$D$24</c:f>
              <c:numCache>
                <c:formatCode>###\ ###\ ##0\ \ ;\-###\ ###\ ##0\ \ ;\-\ \ </c:formatCode>
                <c:ptCount val="15"/>
                <c:pt idx="0">
                  <c:v>8427.6308420000005</c:v>
                </c:pt>
                <c:pt idx="1">
                  <c:v>8272.7144169999992</c:v>
                </c:pt>
                <c:pt idx="2">
                  <c:v>3196.6924330000002</c:v>
                </c:pt>
                <c:pt idx="3">
                  <c:v>4000.2946529999999</c:v>
                </c:pt>
                <c:pt idx="4">
                  <c:v>50.631669000000002</c:v>
                </c:pt>
                <c:pt idx="5">
                  <c:v>2092.8131589999998</c:v>
                </c:pt>
                <c:pt idx="6">
                  <c:v>1723.344423</c:v>
                </c:pt>
                <c:pt idx="7">
                  <c:v>2789.250027</c:v>
                </c:pt>
                <c:pt idx="8">
                  <c:v>1441.4655620000001</c:v>
                </c:pt>
                <c:pt idx="9">
                  <c:v>939.99263699999995</c:v>
                </c:pt>
                <c:pt idx="10">
                  <c:v>1960.086356</c:v>
                </c:pt>
                <c:pt idx="11">
                  <c:v>975.44281999999998</c:v>
                </c:pt>
                <c:pt idx="12">
                  <c:v>999.35717999999997</c:v>
                </c:pt>
                <c:pt idx="13">
                  <c:v>1506.2810139999999</c:v>
                </c:pt>
                <c:pt idx="14">
                  <c:v>1107.00567</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0"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8801919562035"/>
          <c:y val="0.10704373506471389"/>
          <c:w val="0.83036665871311544"/>
          <c:h val="0.64948289988481855"/>
        </c:manualLayout>
      </c:layout>
      <c:lineChart>
        <c:grouping val="standard"/>
        <c:varyColors val="0"/>
        <c:ser>
          <c:idx val="0"/>
          <c:order val="0"/>
          <c:tx>
            <c:strRef>
              <c:f>T3_1!$B$33</c:f>
              <c:strCache>
                <c:ptCount val="1"/>
                <c:pt idx="0">
                  <c:v>2023</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6670.1824459999998</c:v>
                </c:pt>
                <c:pt idx="1">
                  <c:v>6152.6670539999996</c:v>
                </c:pt>
                <c:pt idx="2">
                  <c:v>7189.3826470000004</c:v>
                </c:pt>
                <c:pt idx="3">
                  <c:v>5909.3088120000002</c:v>
                </c:pt>
                <c:pt idx="4">
                  <c:v>6764.5965930000002</c:v>
                </c:pt>
                <c:pt idx="5">
                  <c:v>6523.9067940000004</c:v>
                </c:pt>
                <c:pt idx="6">
                  <c:v>5665.4296420000001</c:v>
                </c:pt>
                <c:pt idx="7">
                  <c:v>6032.1838969999999</c:v>
                </c:pt>
                <c:pt idx="8">
                  <c:v>5992.7872360000001</c:v>
                </c:pt>
                <c:pt idx="9">
                  <c:v>#N/A</c:v>
                </c:pt>
                <c:pt idx="10">
                  <c:v>#N/A</c:v>
                </c:pt>
                <c:pt idx="11">
                  <c:v>#N/A</c:v>
                </c:pt>
              </c:numCache>
            </c:numRef>
          </c:val>
          <c:smooth val="0"/>
          <c:extLst>
            <c:ext xmlns:c16="http://schemas.microsoft.com/office/drawing/2014/chart" uri="{C3380CC4-5D6E-409C-BE32-E72D297353CC}">
              <c16:uniqueId val="{00000000-B091-443D-8C25-98E47B2172C2}"/>
            </c:ext>
          </c:extLst>
        </c:ser>
        <c:ser>
          <c:idx val="1"/>
          <c:order val="1"/>
          <c:tx>
            <c:strRef>
              <c:f>T3_1!$C$33</c:f>
              <c:strCache>
                <c:ptCount val="1"/>
                <c:pt idx="0">
                  <c:v>2022</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5815.0736820000002</c:v>
                </c:pt>
                <c:pt idx="1">
                  <c:v>5368.028808</c:v>
                </c:pt>
                <c:pt idx="2">
                  <c:v>7340.4856749999999</c:v>
                </c:pt>
                <c:pt idx="3">
                  <c:v>6629.1542440000003</c:v>
                </c:pt>
                <c:pt idx="4">
                  <c:v>6961.5708100000002</c:v>
                </c:pt>
                <c:pt idx="5">
                  <c:v>7036.6270279999999</c:v>
                </c:pt>
                <c:pt idx="6">
                  <c:v>7201.6952739999997</c:v>
                </c:pt>
                <c:pt idx="7">
                  <c:v>7156.0473220000003</c:v>
                </c:pt>
                <c:pt idx="8">
                  <c:v>7849.7569860000003</c:v>
                </c:pt>
                <c:pt idx="9">
                  <c:v>7257.3431039999996</c:v>
                </c:pt>
                <c:pt idx="10">
                  <c:v>8082.9188649999996</c:v>
                </c:pt>
                <c:pt idx="11">
                  <c:v>6386.7102930000001</c:v>
                </c:pt>
              </c:numCache>
            </c:numRef>
          </c:val>
          <c:smooth val="0"/>
          <c:extLst>
            <c:ext xmlns:c16="http://schemas.microsoft.com/office/drawing/2014/chart" uri="{C3380CC4-5D6E-409C-BE32-E72D297353CC}">
              <c16:uniqueId val="{00000002-B091-443D-8C25-98E47B2172C2}"/>
            </c:ext>
          </c:extLst>
        </c:ser>
        <c:ser>
          <c:idx val="2"/>
          <c:order val="2"/>
          <c:tx>
            <c:strRef>
              <c:f>T3_1!$D$33</c:f>
              <c:strCache>
                <c:ptCount val="1"/>
                <c:pt idx="0">
                  <c:v>2021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4558.705954</c:v>
                </c:pt>
                <c:pt idx="1">
                  <c:v>4673.6604500000003</c:v>
                </c:pt>
                <c:pt idx="2">
                  <c:v>5958.6167390000001</c:v>
                </c:pt>
                <c:pt idx="3">
                  <c:v>4711.1846610000002</c:v>
                </c:pt>
                <c:pt idx="4">
                  <c:v>5329.2467070000002</c:v>
                </c:pt>
                <c:pt idx="5">
                  <c:v>5489.573695</c:v>
                </c:pt>
                <c:pt idx="6">
                  <c:v>5299.9553539999997</c:v>
                </c:pt>
                <c:pt idx="7">
                  <c:v>5128.5103060000001</c:v>
                </c:pt>
                <c:pt idx="8">
                  <c:v>5666.5349999999999</c:v>
                </c:pt>
                <c:pt idx="9">
                  <c:v>6582.4278329999997</c:v>
                </c:pt>
                <c:pt idx="10">
                  <c:v>6580.1153340000001</c:v>
                </c:pt>
                <c:pt idx="11">
                  <c:v>6277.9236099999998</c:v>
                </c:pt>
              </c:numCache>
            </c:numRef>
          </c:val>
          <c:smooth val="0"/>
          <c:extLst>
            <c:ext xmlns:c16="http://schemas.microsoft.com/office/drawing/2014/chart" uri="{C3380CC4-5D6E-409C-BE32-E72D297353CC}">
              <c16:uniqueId val="{00000004-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0" sourceLinked="0"/>
        <c:majorTickMark val="out"/>
        <c:minorTickMark val="none"/>
        <c:tickLblPos val="nextTo"/>
        <c:crossAx val="67629111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919669</xdr:colOff>
      <xdr:row>3</xdr:row>
      <xdr:rowOff>207726</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7319" cy="826851"/>
        </a:xfrm>
        <a:prstGeom prst="rect">
          <a:avLst/>
        </a:prstGeom>
        <a:ln>
          <a:noFill/>
        </a:ln>
      </xdr:spPr>
    </xdr:pic>
    <xdr:clientData/>
  </xdr:twoCellAnchor>
  <xdr:twoCellAnchor editAs="oneCell">
    <xdr:from>
      <xdr:col>0</xdr:col>
      <xdr:colOff>9524</xdr:colOff>
      <xdr:row>31</xdr:row>
      <xdr:rowOff>66672</xdr:rowOff>
    </xdr:from>
    <xdr:to>
      <xdr:col>6</xdr:col>
      <xdr:colOff>910000</xdr:colOff>
      <xdr:row>48</xdr:row>
      <xdr:rowOff>173955</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67497"/>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342900</xdr:colOff>
      <xdr:row>2</xdr:row>
      <xdr:rowOff>180974</xdr:rowOff>
    </xdr:from>
    <xdr:to>
      <xdr:col>6</xdr:col>
      <xdr:colOff>559350</xdr:colOff>
      <xdr:row>25</xdr:row>
      <xdr:rowOff>122549</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342900</xdr:colOff>
      <xdr:row>29</xdr:row>
      <xdr:rowOff>4760</xdr:rowOff>
    </xdr:from>
    <xdr:to>
      <xdr:col>6</xdr:col>
      <xdr:colOff>559350</xdr:colOff>
      <xdr:row>48</xdr:row>
      <xdr:rowOff>58235</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0.07785</cdr:x>
      <cdr:y>0.00233</cdr:y>
    </cdr:from>
    <cdr:to>
      <cdr:x>0.24508</cdr:x>
      <cdr:y>0.07259</cdr:y>
    </cdr:to>
    <cdr:sp macro="" textlink="">
      <cdr:nvSpPr>
        <cdr:cNvPr id="2" name="Textfeld 1"/>
        <cdr:cNvSpPr txBox="1"/>
      </cdr:nvSpPr>
      <cdr:spPr>
        <a:xfrm xmlns:a="http://schemas.openxmlformats.org/drawingml/2006/main">
          <a:off x="447873" y="9494"/>
          <a:ext cx="962091"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0.04297</cdr:x>
      <cdr:y>0.00276</cdr:y>
    </cdr:from>
    <cdr:to>
      <cdr:x>0.20627</cdr:x>
      <cdr:y>0.08552</cdr:y>
    </cdr:to>
    <cdr:sp macro="" textlink="">
      <cdr:nvSpPr>
        <cdr:cNvPr id="3" name="Textfeld 2"/>
        <cdr:cNvSpPr txBox="1"/>
      </cdr:nvSpPr>
      <cdr:spPr>
        <a:xfrm xmlns:a="http://schemas.openxmlformats.org/drawingml/2006/main">
          <a:off x="248052" y="9535"/>
          <a:ext cx="942592"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tabSelected="1" view="pageLayout" zoomScaleNormal="100" workbookViewId="0"/>
  </sheetViews>
  <sheetFormatPr baseColWidth="10" defaultRowHeight="14.25" x14ac:dyDescent="0.2"/>
  <cols>
    <col min="1" max="7" width="11.875" customWidth="1"/>
  </cols>
  <sheetData>
    <row r="3" spans="1:7" ht="20.25" x14ac:dyDescent="0.3">
      <c r="A3" s="31" t="s">
        <v>102</v>
      </c>
    </row>
    <row r="4" spans="1:7" ht="20.25" x14ac:dyDescent="0.3">
      <c r="A4" s="31" t="s">
        <v>103</v>
      </c>
    </row>
    <row r="11" spans="1:7" ht="15" x14ac:dyDescent="0.2">
      <c r="A11" s="2"/>
      <c r="F11" s="3"/>
      <c r="G11" s="4"/>
    </row>
    <row r="13" spans="1:7" x14ac:dyDescent="0.2">
      <c r="A13" s="1"/>
    </row>
    <row r="15" spans="1:7" ht="23.25" x14ac:dyDescent="0.2">
      <c r="G15" s="69" t="s">
        <v>139</v>
      </c>
    </row>
    <row r="16" spans="1:7" ht="15" x14ac:dyDescent="0.2">
      <c r="G16" s="63" t="s">
        <v>165</v>
      </c>
    </row>
    <row r="17" spans="1:7" x14ac:dyDescent="0.2">
      <c r="G17" s="64"/>
    </row>
    <row r="18" spans="1:7" ht="37.5" customHeight="1" x14ac:dyDescent="0.5">
      <c r="G18" s="32" t="s">
        <v>148</v>
      </c>
    </row>
    <row r="19" spans="1:7" ht="37.5" x14ac:dyDescent="0.5">
      <c r="G19" s="82" t="s">
        <v>166</v>
      </c>
    </row>
    <row r="20" spans="1:7" ht="16.5" x14ac:dyDescent="0.25">
      <c r="A20" s="30"/>
      <c r="B20" s="30"/>
      <c r="C20" s="30"/>
      <c r="D20" s="30"/>
      <c r="E20" s="30"/>
      <c r="F20" s="30"/>
      <c r="G20" s="64"/>
    </row>
    <row r="21" spans="1:7" ht="15" x14ac:dyDescent="0.2">
      <c r="D21" s="110" t="s">
        <v>189</v>
      </c>
      <c r="E21" s="110"/>
      <c r="F21" s="110"/>
      <c r="G21" s="110"/>
    </row>
    <row r="22" spans="1:7" ht="20.25" customHeight="1" x14ac:dyDescent="0.25">
      <c r="A22" s="108"/>
      <c r="B22" s="109"/>
      <c r="C22" s="109"/>
      <c r="D22" s="109"/>
      <c r="E22" s="109"/>
      <c r="F22" s="109"/>
      <c r="G22" s="109"/>
    </row>
  </sheetData>
  <mergeCells count="2">
    <mergeCell ref="A22:G22"/>
    <mergeCell ref="D21:G21"/>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D94C7-53AD-42D2-B56A-CFF71A752498}">
  <dimension ref="A1:G175"/>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
      <c r="A1" s="112" t="s">
        <v>0</v>
      </c>
      <c r="B1" s="112"/>
      <c r="C1" s="112"/>
      <c r="D1" s="112"/>
      <c r="E1" s="112"/>
      <c r="F1" s="112"/>
      <c r="G1" s="112"/>
    </row>
    <row r="2" spans="1:7" s="48" customFormat="1" ht="15.75" x14ac:dyDescent="0.25">
      <c r="A2" s="96"/>
      <c r="B2" s="96"/>
      <c r="C2" s="96"/>
      <c r="D2" s="96"/>
      <c r="E2" s="96"/>
      <c r="F2" s="96"/>
      <c r="G2" s="96"/>
    </row>
    <row r="3" spans="1:7" s="48" customFormat="1" x14ac:dyDescent="0.2"/>
    <row r="4" spans="1:7" s="48" customFormat="1" ht="15.75" x14ac:dyDescent="0.25">
      <c r="A4" s="113" t="s">
        <v>1</v>
      </c>
      <c r="B4" s="114"/>
      <c r="C4" s="114"/>
      <c r="D4" s="114"/>
      <c r="E4" s="114"/>
      <c r="F4" s="114"/>
      <c r="G4" s="114"/>
    </row>
    <row r="5" spans="1:7" s="48" customFormat="1" x14ac:dyDescent="0.2">
      <c r="A5" s="115"/>
      <c r="B5" s="115"/>
      <c r="C5" s="115"/>
      <c r="D5" s="115"/>
      <c r="E5" s="115"/>
      <c r="F5" s="115"/>
      <c r="G5" s="115"/>
    </row>
    <row r="6" spans="1:7" s="48" customFormat="1" x14ac:dyDescent="0.2">
      <c r="A6" s="94" t="s">
        <v>132</v>
      </c>
      <c r="B6" s="97"/>
      <c r="C6" s="97"/>
      <c r="D6" s="97"/>
      <c r="E6" s="97"/>
      <c r="F6" s="97"/>
      <c r="G6" s="97"/>
    </row>
    <row r="7" spans="1:7" s="48" customFormat="1" ht="5.85" customHeight="1" x14ac:dyDescent="0.2">
      <c r="A7" s="94"/>
      <c r="B7" s="97"/>
      <c r="C7" s="97"/>
      <c r="D7" s="97"/>
      <c r="E7" s="97"/>
      <c r="F7" s="97"/>
      <c r="G7" s="97"/>
    </row>
    <row r="8" spans="1:7" s="48" customFormat="1" x14ac:dyDescent="0.2">
      <c r="A8" s="116" t="s">
        <v>105</v>
      </c>
      <c r="B8" s="117"/>
      <c r="C8" s="117"/>
      <c r="D8" s="117"/>
      <c r="E8" s="117"/>
      <c r="F8" s="117"/>
      <c r="G8" s="117"/>
    </row>
    <row r="9" spans="1:7" s="48" customFormat="1" x14ac:dyDescent="0.2">
      <c r="A9" s="117" t="s">
        <v>4</v>
      </c>
      <c r="B9" s="117"/>
      <c r="C9" s="117"/>
      <c r="D9" s="117"/>
      <c r="E9" s="117"/>
      <c r="F9" s="117"/>
      <c r="G9" s="117"/>
    </row>
    <row r="10" spans="1:7" s="48" customFormat="1" ht="5.85" customHeight="1" x14ac:dyDescent="0.2">
      <c r="A10" s="97"/>
      <c r="B10" s="97"/>
      <c r="C10" s="97"/>
      <c r="D10" s="97"/>
      <c r="E10" s="97"/>
      <c r="F10" s="97"/>
      <c r="G10" s="97"/>
    </row>
    <row r="11" spans="1:7" s="48" customFormat="1" x14ac:dyDescent="0.2">
      <c r="A11" s="111" t="s">
        <v>2</v>
      </c>
      <c r="B11" s="111"/>
      <c r="C11" s="111"/>
      <c r="D11" s="111"/>
      <c r="E11" s="111"/>
      <c r="F11" s="111"/>
      <c r="G11" s="111"/>
    </row>
    <row r="12" spans="1:7" s="48" customFormat="1" x14ac:dyDescent="0.2">
      <c r="A12" s="117" t="s">
        <v>3</v>
      </c>
      <c r="B12" s="117"/>
      <c r="C12" s="117"/>
      <c r="D12" s="117"/>
      <c r="E12" s="117"/>
      <c r="F12" s="117"/>
      <c r="G12" s="117"/>
    </row>
    <row r="13" spans="1:7" s="48" customFormat="1" x14ac:dyDescent="0.2">
      <c r="A13" s="97"/>
      <c r="B13" s="97"/>
      <c r="C13" s="97"/>
      <c r="D13" s="97"/>
      <c r="E13" s="97"/>
      <c r="F13" s="97"/>
      <c r="G13" s="97"/>
    </row>
    <row r="14" spans="1:7" s="48" customFormat="1" x14ac:dyDescent="0.2">
      <c r="A14" s="97"/>
      <c r="B14" s="97"/>
      <c r="C14" s="97"/>
      <c r="D14" s="97"/>
      <c r="E14" s="97"/>
      <c r="F14" s="97"/>
      <c r="G14" s="97"/>
    </row>
    <row r="15" spans="1:7" s="48" customFormat="1" ht="12.75" customHeight="1" x14ac:dyDescent="0.2">
      <c r="A15" s="116" t="s">
        <v>107</v>
      </c>
      <c r="B15" s="117"/>
      <c r="C15" s="117"/>
      <c r="D15" s="95"/>
      <c r="E15" s="95"/>
      <c r="F15" s="95"/>
      <c r="G15" s="95"/>
    </row>
    <row r="16" spans="1:7" s="48" customFormat="1" ht="5.85" customHeight="1" x14ac:dyDescent="0.2">
      <c r="A16" s="95"/>
      <c r="B16" s="98"/>
      <c r="C16" s="98"/>
      <c r="D16" s="95"/>
      <c r="E16" s="95"/>
      <c r="F16" s="95"/>
      <c r="G16" s="95"/>
    </row>
    <row r="17" spans="1:7" s="48" customFormat="1" ht="12.75" customHeight="1" x14ac:dyDescent="0.2">
      <c r="A17" s="117" t="s">
        <v>159</v>
      </c>
      <c r="B17" s="117"/>
      <c r="C17" s="117"/>
      <c r="D17" s="98"/>
      <c r="E17" s="98"/>
      <c r="F17" s="98"/>
      <c r="G17" s="98"/>
    </row>
    <row r="18" spans="1:7" s="48" customFormat="1" ht="12.75" customHeight="1" x14ac:dyDescent="0.2">
      <c r="A18" s="98" t="s">
        <v>119</v>
      </c>
      <c r="B18" s="117" t="s">
        <v>160</v>
      </c>
      <c r="C18" s="117"/>
      <c r="D18" s="98"/>
      <c r="E18" s="98"/>
      <c r="F18" s="98"/>
      <c r="G18" s="98"/>
    </row>
    <row r="19" spans="1:7" s="48" customFormat="1" ht="12.75" customHeight="1" x14ac:dyDescent="0.2">
      <c r="A19" s="98" t="s">
        <v>120</v>
      </c>
      <c r="B19" s="118" t="s">
        <v>161</v>
      </c>
      <c r="C19" s="118"/>
      <c r="D19" s="118"/>
      <c r="E19" s="98"/>
      <c r="F19" s="98"/>
      <c r="G19" s="98"/>
    </row>
    <row r="20" spans="1:7" s="48" customFormat="1" x14ac:dyDescent="0.2">
      <c r="A20" s="98"/>
      <c r="B20" s="98"/>
      <c r="C20" s="98"/>
      <c r="D20" s="98"/>
      <c r="E20" s="98"/>
      <c r="F20" s="98"/>
      <c r="G20" s="98"/>
    </row>
    <row r="21" spans="1:7" s="48" customFormat="1" ht="12.75" customHeight="1" x14ac:dyDescent="0.2">
      <c r="A21" s="116" t="s">
        <v>133</v>
      </c>
      <c r="B21" s="117"/>
      <c r="C21" s="95"/>
      <c r="D21" s="95"/>
      <c r="E21" s="95"/>
      <c r="F21" s="95"/>
      <c r="G21" s="95"/>
    </row>
    <row r="22" spans="1:7" s="48" customFormat="1" ht="5.85" customHeight="1" x14ac:dyDescent="0.2">
      <c r="A22" s="95"/>
      <c r="B22" s="98"/>
      <c r="C22" s="95"/>
      <c r="D22" s="95"/>
      <c r="E22" s="95"/>
      <c r="F22" s="95"/>
      <c r="G22" s="95"/>
    </row>
    <row r="23" spans="1:7" s="48" customFormat="1" ht="12.75" customHeight="1" x14ac:dyDescent="0.2">
      <c r="A23" s="98" t="s">
        <v>121</v>
      </c>
      <c r="B23" s="117" t="s">
        <v>122</v>
      </c>
      <c r="C23" s="117"/>
      <c r="D23" s="98"/>
      <c r="E23" s="98"/>
      <c r="F23" s="98"/>
      <c r="G23" s="98"/>
    </row>
    <row r="24" spans="1:7" s="48" customFormat="1" ht="12.75" customHeight="1" x14ac:dyDescent="0.2">
      <c r="A24" s="98" t="s">
        <v>123</v>
      </c>
      <c r="B24" s="117" t="s">
        <v>124</v>
      </c>
      <c r="C24" s="117"/>
      <c r="D24" s="98"/>
      <c r="E24" s="98"/>
      <c r="F24" s="98"/>
      <c r="G24" s="98"/>
    </row>
    <row r="25" spans="1:7" s="48" customFormat="1" ht="12.75" customHeight="1" x14ac:dyDescent="0.2">
      <c r="A25" s="98"/>
      <c r="B25" s="117"/>
      <c r="C25" s="117"/>
      <c r="D25" s="98"/>
      <c r="E25" s="98"/>
      <c r="F25" s="98"/>
      <c r="G25" s="98"/>
    </row>
    <row r="26" spans="1:7" s="48" customFormat="1" x14ac:dyDescent="0.2">
      <c r="A26" s="97"/>
      <c r="B26" s="97"/>
      <c r="C26" s="97"/>
      <c r="D26" s="97"/>
      <c r="E26" s="97"/>
      <c r="F26" s="97"/>
      <c r="G26" s="97"/>
    </row>
    <row r="27" spans="1:7" s="48" customFormat="1" x14ac:dyDescent="0.2">
      <c r="A27" s="97" t="s">
        <v>134</v>
      </c>
      <c r="B27" s="73" t="s">
        <v>135</v>
      </c>
      <c r="C27" s="97"/>
      <c r="D27" s="97"/>
      <c r="E27" s="97"/>
      <c r="F27" s="97"/>
      <c r="G27" s="97"/>
    </row>
    <row r="28" spans="1:7" s="48" customFormat="1" x14ac:dyDescent="0.2">
      <c r="A28" s="97"/>
      <c r="B28" s="97"/>
      <c r="C28" s="97"/>
      <c r="D28" s="97"/>
      <c r="E28" s="97"/>
      <c r="F28" s="97"/>
      <c r="G28" s="97"/>
    </row>
    <row r="29" spans="1:7" s="48" customFormat="1" ht="27.75" customHeight="1" x14ac:dyDescent="0.2">
      <c r="A29" s="117" t="s">
        <v>186</v>
      </c>
      <c r="B29" s="117"/>
      <c r="C29" s="117"/>
      <c r="D29" s="117"/>
      <c r="E29" s="117"/>
      <c r="F29" s="117"/>
      <c r="G29" s="117"/>
    </row>
    <row r="30" spans="1:7" s="48" customFormat="1" ht="41.85" customHeight="1" x14ac:dyDescent="0.2">
      <c r="A30" s="117" t="s">
        <v>141</v>
      </c>
      <c r="B30" s="117"/>
      <c r="C30" s="117"/>
      <c r="D30" s="117"/>
      <c r="E30" s="117"/>
      <c r="F30" s="117"/>
      <c r="G30" s="117"/>
    </row>
    <row r="31" spans="1:7" s="48" customFormat="1" x14ac:dyDescent="0.2">
      <c r="A31" s="97"/>
      <c r="B31" s="97"/>
      <c r="C31" s="97"/>
      <c r="D31" s="97"/>
      <c r="E31" s="97"/>
      <c r="F31" s="97"/>
      <c r="G31" s="97"/>
    </row>
    <row r="32" spans="1:7" s="48" customFormat="1" x14ac:dyDescent="0.2">
      <c r="A32" s="97"/>
      <c r="B32" s="97"/>
      <c r="C32" s="97"/>
      <c r="D32" s="97"/>
      <c r="E32" s="97"/>
      <c r="F32" s="97"/>
      <c r="G32" s="97"/>
    </row>
    <row r="33" spans="1:7" s="48" customFormat="1" x14ac:dyDescent="0.2">
      <c r="A33" s="101" t="s">
        <v>181</v>
      </c>
      <c r="B33" s="104"/>
      <c r="C33" s="104"/>
      <c r="D33" s="104"/>
      <c r="E33" s="104"/>
      <c r="F33" s="104"/>
      <c r="G33" s="104"/>
    </row>
    <row r="34" spans="1:7" s="48" customFormat="1" x14ac:dyDescent="0.2">
      <c r="A34" s="102" t="s">
        <v>182</v>
      </c>
      <c r="B34" s="104"/>
      <c r="C34" s="104"/>
      <c r="D34" s="104"/>
      <c r="E34" s="104"/>
      <c r="F34" s="104"/>
      <c r="G34" s="104"/>
    </row>
    <row r="35" spans="1:7" s="48" customFormat="1" x14ac:dyDescent="0.2">
      <c r="A35" s="103" t="s">
        <v>183</v>
      </c>
      <c r="B35" s="104"/>
      <c r="C35" s="104"/>
      <c r="D35" s="104"/>
      <c r="E35" s="104"/>
      <c r="F35" s="104"/>
      <c r="G35" s="104"/>
    </row>
    <row r="36" spans="1:7" s="48" customFormat="1" x14ac:dyDescent="0.2">
      <c r="A36" s="103" t="s">
        <v>184</v>
      </c>
      <c r="B36" s="104"/>
      <c r="C36" s="104"/>
      <c r="D36" s="104"/>
      <c r="E36" s="104"/>
      <c r="F36" s="104"/>
      <c r="G36" s="104"/>
    </row>
    <row r="37" spans="1:7" s="48" customFormat="1" x14ac:dyDescent="0.2">
      <c r="A37" s="103" t="s">
        <v>185</v>
      </c>
      <c r="B37" s="104"/>
      <c r="C37" s="104"/>
      <c r="D37" s="104"/>
      <c r="E37" s="104"/>
      <c r="F37" s="104"/>
      <c r="G37" s="104"/>
    </row>
    <row r="38" spans="1:7" s="48" customFormat="1" x14ac:dyDescent="0.2">
      <c r="A38" s="97"/>
      <c r="B38" s="97"/>
      <c r="C38" s="97"/>
      <c r="D38" s="97"/>
      <c r="E38" s="97"/>
      <c r="F38" s="97"/>
      <c r="G38" s="97"/>
    </row>
    <row r="39" spans="1:7" s="48" customFormat="1" x14ac:dyDescent="0.2">
      <c r="A39" s="97"/>
      <c r="B39" s="97"/>
      <c r="C39" s="97"/>
      <c r="D39" s="97"/>
      <c r="E39" s="97"/>
      <c r="F39" s="97"/>
      <c r="G39" s="97"/>
    </row>
    <row r="40" spans="1:7" s="48" customFormat="1" x14ac:dyDescent="0.2">
      <c r="A40" s="97"/>
      <c r="B40" s="97"/>
      <c r="C40" s="97"/>
      <c r="D40" s="97"/>
      <c r="E40" s="97"/>
      <c r="F40" s="97"/>
      <c r="G40" s="97"/>
    </row>
    <row r="41" spans="1:7" s="48" customFormat="1" x14ac:dyDescent="0.2">
      <c r="A41" s="115" t="s">
        <v>136</v>
      </c>
      <c r="B41" s="115"/>
      <c r="C41" s="97"/>
      <c r="D41" s="97"/>
      <c r="E41" s="97"/>
      <c r="F41" s="97"/>
      <c r="G41" s="97"/>
    </row>
    <row r="42" spans="1:7" s="48" customFormat="1" x14ac:dyDescent="0.2">
      <c r="A42" s="97"/>
      <c r="B42" s="97"/>
      <c r="C42" s="97"/>
      <c r="D42" s="97"/>
      <c r="E42" s="97"/>
      <c r="F42" s="97"/>
      <c r="G42" s="97"/>
    </row>
    <row r="43" spans="1:7" s="48" customFormat="1" x14ac:dyDescent="0.2">
      <c r="A43" s="7">
        <v>0</v>
      </c>
      <c r="B43" s="8" t="s">
        <v>5</v>
      </c>
      <c r="C43" s="97"/>
      <c r="D43" s="97"/>
      <c r="E43" s="97"/>
      <c r="F43" s="97"/>
      <c r="G43" s="97"/>
    </row>
    <row r="44" spans="1:7" s="48" customFormat="1" x14ac:dyDescent="0.2">
      <c r="A44" s="8" t="s">
        <v>19</v>
      </c>
      <c r="B44" s="8" t="s">
        <v>6</v>
      </c>
      <c r="C44" s="97"/>
      <c r="D44" s="97"/>
      <c r="E44" s="97"/>
      <c r="F44" s="97"/>
      <c r="G44" s="97"/>
    </row>
    <row r="45" spans="1:7" s="48" customFormat="1" x14ac:dyDescent="0.2">
      <c r="A45" s="8" t="s">
        <v>20</v>
      </c>
      <c r="B45" s="8" t="s">
        <v>7</v>
      </c>
      <c r="C45" s="97"/>
      <c r="D45" s="97"/>
      <c r="E45" s="97"/>
      <c r="F45" s="97"/>
      <c r="G45" s="97"/>
    </row>
    <row r="46" spans="1:7" s="48" customFormat="1" x14ac:dyDescent="0.2">
      <c r="A46" s="8" t="s">
        <v>21</v>
      </c>
      <c r="B46" s="8" t="s">
        <v>8</v>
      </c>
      <c r="C46" s="97"/>
      <c r="D46" s="97"/>
      <c r="E46" s="97"/>
      <c r="F46" s="97"/>
      <c r="G46" s="97"/>
    </row>
    <row r="47" spans="1:7" s="48" customFormat="1" x14ac:dyDescent="0.2">
      <c r="A47" s="8" t="s">
        <v>15</v>
      </c>
      <c r="B47" s="8" t="s">
        <v>9</v>
      </c>
      <c r="C47" s="97"/>
      <c r="D47" s="97"/>
      <c r="E47" s="97"/>
      <c r="F47" s="97"/>
      <c r="G47" s="97"/>
    </row>
    <row r="48" spans="1:7" s="48" customFormat="1" x14ac:dyDescent="0.2">
      <c r="A48" s="8" t="s">
        <v>16</v>
      </c>
      <c r="B48" s="8" t="s">
        <v>10</v>
      </c>
      <c r="C48" s="97"/>
      <c r="D48" s="97"/>
      <c r="E48" s="97"/>
      <c r="F48" s="97"/>
      <c r="G48" s="97"/>
    </row>
    <row r="49" spans="1:7" s="48" customFormat="1" x14ac:dyDescent="0.2">
      <c r="A49" s="8" t="s">
        <v>17</v>
      </c>
      <c r="B49" s="8" t="s">
        <v>11</v>
      </c>
      <c r="C49" s="97"/>
      <c r="D49" s="97"/>
      <c r="E49" s="97"/>
      <c r="F49" s="97"/>
      <c r="G49" s="97"/>
    </row>
    <row r="50" spans="1:7" s="48" customFormat="1" x14ac:dyDescent="0.2">
      <c r="A50" s="8" t="s">
        <v>18</v>
      </c>
      <c r="B50" s="8" t="s">
        <v>12</v>
      </c>
      <c r="C50" s="97"/>
      <c r="D50" s="97"/>
      <c r="E50" s="97"/>
      <c r="F50" s="97"/>
      <c r="G50" s="97"/>
    </row>
    <row r="51" spans="1:7" s="48" customFormat="1" x14ac:dyDescent="0.2">
      <c r="A51" s="8" t="s">
        <v>137</v>
      </c>
      <c r="B51" s="8" t="s">
        <v>13</v>
      </c>
      <c r="C51" s="97"/>
      <c r="D51" s="97"/>
      <c r="E51" s="97"/>
      <c r="F51" s="97"/>
      <c r="G51" s="97"/>
    </row>
    <row r="52" spans="1:7" s="48" customFormat="1" x14ac:dyDescent="0.2">
      <c r="A52" s="8" t="s">
        <v>125</v>
      </c>
      <c r="B52" s="8" t="s">
        <v>14</v>
      </c>
      <c r="C52" s="97"/>
      <c r="D52" s="97"/>
      <c r="E52" s="97"/>
      <c r="F52" s="97"/>
      <c r="G52" s="97"/>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A41:B41"/>
    <mergeCell ref="A12:G12"/>
    <mergeCell ref="A15:C15"/>
    <mergeCell ref="A17:C17"/>
    <mergeCell ref="B18:C18"/>
    <mergeCell ref="B19:D19"/>
    <mergeCell ref="A21:B21"/>
    <mergeCell ref="B23:C23"/>
    <mergeCell ref="B24:C24"/>
    <mergeCell ref="B25:C25"/>
    <mergeCell ref="A29:G29"/>
    <mergeCell ref="A30:G30"/>
    <mergeCell ref="A11:G11"/>
    <mergeCell ref="A1:G1"/>
    <mergeCell ref="A4:G4"/>
    <mergeCell ref="A5:G5"/>
    <mergeCell ref="A8:G8"/>
    <mergeCell ref="A9:G9"/>
  </mergeCells>
  <hyperlinks>
    <hyperlink ref="B19" r:id="rId1" xr:uid="{4E7DAECB-B864-44AE-AB90-3221633F8666}"/>
    <hyperlink ref="B26" r:id="rId2" display="www.statistik-nord.de" xr:uid="{5877F2FF-CB48-492C-87CC-4422BA92D8A9}"/>
    <hyperlink ref="B27" r:id="rId3" xr:uid="{D4AADA5E-8FED-4911-8FCF-A02780A4EBC6}"/>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3/23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H56"/>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8" x14ac:dyDescent="0.2">
      <c r="A1" s="121" t="s">
        <v>150</v>
      </c>
      <c r="B1" s="121"/>
      <c r="C1" s="121"/>
      <c r="D1" s="121"/>
      <c r="E1" s="121"/>
      <c r="F1" s="121"/>
      <c r="G1" s="121"/>
    </row>
    <row r="3" spans="1:8" s="9" customFormat="1" ht="26.25" customHeight="1" x14ac:dyDescent="0.2">
      <c r="A3" s="131" t="s">
        <v>118</v>
      </c>
      <c r="B3" s="83" t="s">
        <v>95</v>
      </c>
      <c r="C3" s="83" t="s">
        <v>96</v>
      </c>
      <c r="D3" s="83" t="s">
        <v>97</v>
      </c>
      <c r="E3" s="126" t="s">
        <v>167</v>
      </c>
      <c r="F3" s="127"/>
      <c r="G3" s="128"/>
    </row>
    <row r="4" spans="1:8" s="9" customFormat="1" ht="18" customHeight="1" x14ac:dyDescent="0.2">
      <c r="A4" s="132"/>
      <c r="B4" s="122" t="s">
        <v>187</v>
      </c>
      <c r="C4" s="123"/>
      <c r="D4" s="123"/>
      <c r="E4" s="34" t="s">
        <v>187</v>
      </c>
      <c r="F4" s="34" t="s">
        <v>168</v>
      </c>
      <c r="G4" s="129" t="s">
        <v>151</v>
      </c>
    </row>
    <row r="5" spans="1:8" s="9" customFormat="1" ht="17.25" customHeight="1" x14ac:dyDescent="0.2">
      <c r="A5" s="133"/>
      <c r="B5" s="124" t="s">
        <v>104</v>
      </c>
      <c r="C5" s="125"/>
      <c r="D5" s="125"/>
      <c r="E5" s="125"/>
      <c r="F5" s="125"/>
      <c r="G5" s="130"/>
    </row>
    <row r="6" spans="1:8" s="9" customFormat="1" ht="12.75" customHeight="1" x14ac:dyDescent="0.2">
      <c r="A6" s="72"/>
    </row>
    <row r="7" spans="1:8" s="9" customFormat="1" ht="12.75" customHeight="1" x14ac:dyDescent="0.2">
      <c r="A7" s="35" t="s">
        <v>22</v>
      </c>
      <c r="B7" s="84">
        <v>843.29911300000003</v>
      </c>
      <c r="C7" s="84">
        <v>886.38071400000001</v>
      </c>
      <c r="D7" s="84">
        <v>750.59067700000003</v>
      </c>
      <c r="E7" s="84">
        <v>8314.2785839999997</v>
      </c>
      <c r="F7" s="84">
        <v>9192.3350480000008</v>
      </c>
      <c r="G7" s="85">
        <v>-9.5520502616040091</v>
      </c>
      <c r="H7" s="99"/>
    </row>
    <row r="8" spans="1:8" s="9" customFormat="1" ht="12.75" customHeight="1" x14ac:dyDescent="0.2">
      <c r="A8" s="36" t="s">
        <v>23</v>
      </c>
      <c r="B8" s="84"/>
      <c r="C8" s="84"/>
      <c r="D8" s="84"/>
      <c r="E8" s="84"/>
      <c r="F8" s="84"/>
      <c r="G8" s="85"/>
      <c r="H8" s="99"/>
    </row>
    <row r="9" spans="1:8" s="9" customFormat="1" ht="12.75" customHeight="1" x14ac:dyDescent="0.2">
      <c r="A9" s="37" t="s">
        <v>24</v>
      </c>
      <c r="B9" s="84">
        <v>2.1009E-2</v>
      </c>
      <c r="C9" s="84">
        <v>1.7018999999999999E-2</v>
      </c>
      <c r="D9" s="84">
        <v>4.8668000000000003E-2</v>
      </c>
      <c r="E9" s="84">
        <v>0.24745500000000001</v>
      </c>
      <c r="F9" s="84">
        <v>0.30121100000000001</v>
      </c>
      <c r="G9" s="85">
        <v>-17.84662578723885</v>
      </c>
      <c r="H9" s="99"/>
    </row>
    <row r="10" spans="1:8" s="9" customFormat="1" ht="12.75" customHeight="1" x14ac:dyDescent="0.2">
      <c r="A10" s="37" t="s">
        <v>25</v>
      </c>
      <c r="B10" s="84">
        <v>135.59758400000001</v>
      </c>
      <c r="C10" s="84">
        <v>137.213661</v>
      </c>
      <c r="D10" s="84">
        <v>120.107878</v>
      </c>
      <c r="E10" s="84">
        <v>1260.4329729999999</v>
      </c>
      <c r="F10" s="84">
        <v>1381.9256600000001</v>
      </c>
      <c r="G10" s="85">
        <v>-8.7915501185498073</v>
      </c>
      <c r="H10" s="99"/>
    </row>
    <row r="11" spans="1:8" s="9" customFormat="1" ht="12.75" customHeight="1" x14ac:dyDescent="0.2">
      <c r="A11" s="38" t="s">
        <v>31</v>
      </c>
      <c r="B11" s="84"/>
      <c r="C11" s="84"/>
      <c r="D11" s="84"/>
      <c r="E11" s="84"/>
      <c r="F11" s="84"/>
      <c r="G11" s="85"/>
      <c r="H11" s="99"/>
    </row>
    <row r="12" spans="1:8" s="9" customFormat="1" ht="24" x14ac:dyDescent="0.2">
      <c r="A12" s="38" t="s">
        <v>138</v>
      </c>
      <c r="B12" s="84">
        <v>6.2759090000000004</v>
      </c>
      <c r="C12" s="84">
        <v>3.6047039999999999</v>
      </c>
      <c r="D12" s="84">
        <v>2.9225240000000001</v>
      </c>
      <c r="E12" s="84">
        <v>41.853164999999997</v>
      </c>
      <c r="F12" s="84">
        <v>48.521262999999998</v>
      </c>
      <c r="G12" s="85">
        <v>-13.742630730778799</v>
      </c>
      <c r="H12" s="99"/>
    </row>
    <row r="13" spans="1:8" s="9" customFormat="1" ht="12.75" customHeight="1" x14ac:dyDescent="0.2">
      <c r="A13" s="38" t="s">
        <v>108</v>
      </c>
      <c r="B13" s="84">
        <v>67.440263999999999</v>
      </c>
      <c r="C13" s="84">
        <v>66.164798000000005</v>
      </c>
      <c r="D13" s="84">
        <v>50.694704000000002</v>
      </c>
      <c r="E13" s="84">
        <v>576.00650800000005</v>
      </c>
      <c r="F13" s="84">
        <v>577.62811599999998</v>
      </c>
      <c r="G13" s="85">
        <v>-0.28073564203026535</v>
      </c>
      <c r="H13" s="99"/>
    </row>
    <row r="14" spans="1:8" s="9" customFormat="1" ht="12.75" customHeight="1" x14ac:dyDescent="0.2">
      <c r="A14" s="38" t="s">
        <v>131</v>
      </c>
      <c r="B14" s="84">
        <v>45.424424000000002</v>
      </c>
      <c r="C14" s="84">
        <v>50.039386999999998</v>
      </c>
      <c r="D14" s="84">
        <v>51.338065999999998</v>
      </c>
      <c r="E14" s="84">
        <v>484.37911600000001</v>
      </c>
      <c r="F14" s="84">
        <v>578.250047</v>
      </c>
      <c r="G14" s="85">
        <v>-16.233622718581458</v>
      </c>
      <c r="H14" s="99"/>
    </row>
    <row r="15" spans="1:8" s="9" customFormat="1" ht="12.75" customHeight="1" x14ac:dyDescent="0.2">
      <c r="A15" s="37" t="s">
        <v>26</v>
      </c>
      <c r="B15" s="84">
        <v>488.06887599999999</v>
      </c>
      <c r="C15" s="84">
        <v>560.86572799999999</v>
      </c>
      <c r="D15" s="84">
        <v>450.96889800000002</v>
      </c>
      <c r="E15" s="84">
        <v>5199.7084370000002</v>
      </c>
      <c r="F15" s="84">
        <v>5606.5545430000002</v>
      </c>
      <c r="G15" s="85">
        <v>-7.2566155002979968</v>
      </c>
      <c r="H15" s="99"/>
    </row>
    <row r="16" spans="1:8" s="9" customFormat="1" ht="12.75" customHeight="1" x14ac:dyDescent="0.2">
      <c r="A16" s="40" t="s">
        <v>27</v>
      </c>
      <c r="B16" s="84">
        <v>219.61164400000001</v>
      </c>
      <c r="C16" s="84">
        <v>188.28430599999999</v>
      </c>
      <c r="D16" s="84">
        <v>179.46523300000001</v>
      </c>
      <c r="E16" s="84">
        <v>1853.889719</v>
      </c>
      <c r="F16" s="84">
        <v>2203.5536339999999</v>
      </c>
      <c r="G16" s="85">
        <v>-15.868182630312148</v>
      </c>
      <c r="H16" s="99"/>
    </row>
    <row r="17" spans="1:8" s="9" customFormat="1" ht="12.75" customHeight="1" x14ac:dyDescent="0.2">
      <c r="A17" s="41"/>
      <c r="B17" s="84"/>
      <c r="C17" s="84"/>
      <c r="D17" s="84"/>
      <c r="E17" s="84"/>
      <c r="F17" s="84"/>
      <c r="G17" s="85"/>
      <c r="H17" s="99"/>
    </row>
    <row r="18" spans="1:8" s="9" customFormat="1" ht="12.75" customHeight="1" x14ac:dyDescent="0.2">
      <c r="A18" s="35" t="s">
        <v>28</v>
      </c>
      <c r="B18" s="84">
        <v>4652.3602540000002</v>
      </c>
      <c r="C18" s="84">
        <v>5015.6684640000003</v>
      </c>
      <c r="D18" s="84">
        <v>5076.2884869999998</v>
      </c>
      <c r="E18" s="84">
        <v>47314.378708999997</v>
      </c>
      <c r="F18" s="84">
        <v>50039.937817999999</v>
      </c>
      <c r="G18" s="85">
        <v>-5.4467675777558355</v>
      </c>
      <c r="H18" s="99"/>
    </row>
    <row r="19" spans="1:8" s="9" customFormat="1" ht="12.75" customHeight="1" x14ac:dyDescent="0.2">
      <c r="A19" s="42" t="s">
        <v>23</v>
      </c>
      <c r="B19" s="84"/>
      <c r="C19" s="84"/>
      <c r="D19" s="84"/>
      <c r="E19" s="84"/>
      <c r="F19" s="84"/>
      <c r="G19" s="85"/>
      <c r="H19" s="99"/>
    </row>
    <row r="20" spans="1:8" s="9" customFormat="1" ht="12.75" customHeight="1" x14ac:dyDescent="0.2">
      <c r="A20" s="40" t="s">
        <v>29</v>
      </c>
      <c r="B20" s="84">
        <v>494.11037800000003</v>
      </c>
      <c r="C20" s="84">
        <v>546.81675499999994</v>
      </c>
      <c r="D20" s="84">
        <v>368.74056400000001</v>
      </c>
      <c r="E20" s="84">
        <v>5962.5350189999999</v>
      </c>
      <c r="F20" s="84">
        <v>7794.9402550000004</v>
      </c>
      <c r="G20" s="85">
        <v>-23.507623869530221</v>
      </c>
      <c r="H20" s="99"/>
    </row>
    <row r="21" spans="1:8" s="9" customFormat="1" ht="12.75" customHeight="1" x14ac:dyDescent="0.2">
      <c r="A21" s="39" t="s">
        <v>31</v>
      </c>
      <c r="B21" s="84"/>
      <c r="C21" s="84"/>
      <c r="D21" s="84"/>
      <c r="E21" s="84"/>
      <c r="F21" s="84"/>
      <c r="G21" s="85"/>
      <c r="H21" s="99"/>
    </row>
    <row r="22" spans="1:8" s="9" customFormat="1" ht="12.75" customHeight="1" x14ac:dyDescent="0.2">
      <c r="A22" s="39" t="s">
        <v>126</v>
      </c>
      <c r="B22" s="84">
        <v>113.22002500000001</v>
      </c>
      <c r="C22" s="84">
        <v>119.793311</v>
      </c>
      <c r="D22" s="84">
        <v>5.765244</v>
      </c>
      <c r="E22" s="84">
        <v>1789.1235830000001</v>
      </c>
      <c r="F22" s="84">
        <v>3644.75207</v>
      </c>
      <c r="G22" s="85">
        <v>-50.912337831527722</v>
      </c>
      <c r="H22" s="99"/>
    </row>
    <row r="23" spans="1:8" s="9" customFormat="1" ht="12.75" customHeight="1" x14ac:dyDescent="0.2">
      <c r="A23" s="40" t="s">
        <v>30</v>
      </c>
      <c r="B23" s="84">
        <v>726.61719000000005</v>
      </c>
      <c r="C23" s="84">
        <v>857.97287800000004</v>
      </c>
      <c r="D23" s="84">
        <v>952.42627400000003</v>
      </c>
      <c r="E23" s="84">
        <v>7437.6450450000002</v>
      </c>
      <c r="F23" s="84">
        <v>9039.3228610000006</v>
      </c>
      <c r="G23" s="85">
        <v>-17.71900219329936</v>
      </c>
      <c r="H23" s="99"/>
    </row>
    <row r="24" spans="1:8" s="9" customFormat="1" ht="12.75" customHeight="1" x14ac:dyDescent="0.2">
      <c r="A24" s="39" t="s">
        <v>31</v>
      </c>
      <c r="B24" s="84"/>
      <c r="C24" s="84"/>
      <c r="D24" s="84"/>
      <c r="E24" s="84"/>
      <c r="F24" s="84"/>
      <c r="G24" s="85"/>
      <c r="H24" s="99"/>
    </row>
    <row r="25" spans="1:8" s="9" customFormat="1" ht="12.75" customHeight="1" x14ac:dyDescent="0.2">
      <c r="A25" s="39" t="s">
        <v>32</v>
      </c>
      <c r="B25" s="84">
        <v>553.89306399999998</v>
      </c>
      <c r="C25" s="84">
        <v>675.22467200000006</v>
      </c>
      <c r="D25" s="84">
        <v>812.56812000000002</v>
      </c>
      <c r="E25" s="84">
        <v>5621.0054170000003</v>
      </c>
      <c r="F25" s="84">
        <v>5699.2773429999997</v>
      </c>
      <c r="G25" s="85">
        <v>-1.3733658021772754</v>
      </c>
      <c r="H25" s="99"/>
    </row>
    <row r="26" spans="1:8" s="9" customFormat="1" ht="12.75" customHeight="1" x14ac:dyDescent="0.2">
      <c r="A26" s="39" t="s">
        <v>109</v>
      </c>
      <c r="B26" s="84">
        <v>0.95758299999999996</v>
      </c>
      <c r="C26" s="84">
        <v>2.582856</v>
      </c>
      <c r="D26" s="84">
        <v>1.6065640000000001</v>
      </c>
      <c r="E26" s="84">
        <v>49.303061999999997</v>
      </c>
      <c r="F26" s="84">
        <v>24.527677000000001</v>
      </c>
      <c r="G26" s="85">
        <v>101.00991219021677</v>
      </c>
      <c r="H26" s="99"/>
    </row>
    <row r="27" spans="1:8" s="9" customFormat="1" ht="12.75" customHeight="1" x14ac:dyDescent="0.2">
      <c r="A27" s="42" t="s">
        <v>33</v>
      </c>
      <c r="B27" s="84">
        <v>3431.6326859999999</v>
      </c>
      <c r="C27" s="84">
        <v>3610.878831</v>
      </c>
      <c r="D27" s="84">
        <v>3755.1216490000002</v>
      </c>
      <c r="E27" s="84">
        <v>33914.198644999997</v>
      </c>
      <c r="F27" s="84">
        <v>33205.674701999997</v>
      </c>
      <c r="G27" s="85">
        <v>2.1337435524456367</v>
      </c>
      <c r="H27" s="99"/>
    </row>
    <row r="28" spans="1:8" s="9" customFormat="1" ht="12.75" customHeight="1" x14ac:dyDescent="0.2">
      <c r="A28" s="43" t="s">
        <v>23</v>
      </c>
      <c r="B28" s="84"/>
      <c r="C28" s="84"/>
      <c r="D28" s="84"/>
      <c r="E28" s="84"/>
      <c r="F28" s="84"/>
      <c r="G28" s="85"/>
      <c r="H28" s="99"/>
    </row>
    <row r="29" spans="1:8" s="9" customFormat="1" ht="12.75" customHeight="1" x14ac:dyDescent="0.2">
      <c r="A29" s="39" t="s">
        <v>34</v>
      </c>
      <c r="B29" s="84">
        <v>245.93774199999999</v>
      </c>
      <c r="C29" s="84">
        <v>243.07288500000001</v>
      </c>
      <c r="D29" s="84">
        <v>248.283208</v>
      </c>
      <c r="E29" s="84">
        <v>2558.0480250000001</v>
      </c>
      <c r="F29" s="84">
        <v>3231.2929640000002</v>
      </c>
      <c r="G29" s="85">
        <v>-20.835156282660108</v>
      </c>
      <c r="H29" s="99"/>
    </row>
    <row r="30" spans="1:8" s="9" customFormat="1" ht="12.75" customHeight="1" x14ac:dyDescent="0.2">
      <c r="A30" s="44" t="s">
        <v>31</v>
      </c>
      <c r="B30" s="84"/>
      <c r="C30" s="84"/>
      <c r="D30" s="84"/>
      <c r="E30" s="84"/>
      <c r="F30" s="84"/>
      <c r="G30" s="85"/>
      <c r="H30" s="99"/>
    </row>
    <row r="31" spans="1:8" s="9" customFormat="1" ht="12.75" customHeight="1" x14ac:dyDescent="0.2">
      <c r="A31" s="44" t="s">
        <v>110</v>
      </c>
      <c r="B31" s="84">
        <v>19.088533999999999</v>
      </c>
      <c r="C31" s="84">
        <v>27.458399</v>
      </c>
      <c r="D31" s="84">
        <v>20.025842000000001</v>
      </c>
      <c r="E31" s="84">
        <v>193.71732499999999</v>
      </c>
      <c r="F31" s="84">
        <v>271.60648900000001</v>
      </c>
      <c r="G31" s="85">
        <v>-28.677210285649707</v>
      </c>
      <c r="H31" s="99"/>
    </row>
    <row r="32" spans="1:8" s="9" customFormat="1" ht="12.75" customHeight="1" x14ac:dyDescent="0.2">
      <c r="A32" s="45" t="s">
        <v>35</v>
      </c>
      <c r="B32" s="84">
        <v>53.269705000000002</v>
      </c>
      <c r="C32" s="84">
        <v>53.056576</v>
      </c>
      <c r="D32" s="84">
        <v>58.804839000000001</v>
      </c>
      <c r="E32" s="84">
        <v>548.142066</v>
      </c>
      <c r="F32" s="84">
        <v>709.26505799999995</v>
      </c>
      <c r="G32" s="85">
        <v>-22.716894083903966</v>
      </c>
      <c r="H32" s="99"/>
    </row>
    <row r="33" spans="1:8" s="9" customFormat="1" ht="12.75" customHeight="1" x14ac:dyDescent="0.2">
      <c r="A33" s="43" t="s">
        <v>36</v>
      </c>
      <c r="B33" s="84">
        <v>3185.6949439999999</v>
      </c>
      <c r="C33" s="84">
        <v>3367.8059459999999</v>
      </c>
      <c r="D33" s="84">
        <v>3506.8384409999999</v>
      </c>
      <c r="E33" s="84">
        <v>31356.15062</v>
      </c>
      <c r="F33" s="84">
        <v>29974.381738</v>
      </c>
      <c r="G33" s="85">
        <v>4.6098328034845366</v>
      </c>
      <c r="H33" s="99"/>
    </row>
    <row r="34" spans="1:8" s="9" customFormat="1" ht="12.75" customHeight="1" x14ac:dyDescent="0.2">
      <c r="A34" s="44" t="s">
        <v>31</v>
      </c>
      <c r="B34" s="84"/>
      <c r="C34" s="84"/>
      <c r="D34" s="84"/>
      <c r="E34" s="84"/>
      <c r="F34" s="84"/>
      <c r="G34" s="85"/>
      <c r="H34" s="99"/>
    </row>
    <row r="35" spans="1:8" s="9" customFormat="1" ht="12.75" customHeight="1" x14ac:dyDescent="0.2">
      <c r="A35" s="44" t="s">
        <v>111</v>
      </c>
      <c r="B35" s="84">
        <v>438.23811799999999</v>
      </c>
      <c r="C35" s="84">
        <v>484.98669999999998</v>
      </c>
      <c r="D35" s="84">
        <v>400.66172399999999</v>
      </c>
      <c r="E35" s="84">
        <v>4076.6113070000001</v>
      </c>
      <c r="F35" s="84">
        <v>5374.1856440000001</v>
      </c>
      <c r="G35" s="85">
        <v>-24.144575996340478</v>
      </c>
      <c r="H35" s="99"/>
    </row>
    <row r="36" spans="1:8" s="9" customFormat="1" ht="12.75" customHeight="1" x14ac:dyDescent="0.2">
      <c r="A36" s="45" t="s">
        <v>157</v>
      </c>
      <c r="B36" s="84">
        <v>22.399471999999999</v>
      </c>
      <c r="C36" s="84">
        <v>23.073592999999999</v>
      </c>
      <c r="D36" s="84">
        <v>23.494281999999998</v>
      </c>
      <c r="E36" s="84">
        <v>213.957112</v>
      </c>
      <c r="F36" s="84">
        <v>226.769959</v>
      </c>
      <c r="G36" s="85">
        <v>-5.6501518351467297</v>
      </c>
      <c r="H36" s="99"/>
    </row>
    <row r="37" spans="1:8" s="9" customFormat="1" ht="12.75" customHeight="1" x14ac:dyDescent="0.2">
      <c r="A37" s="45" t="s">
        <v>158</v>
      </c>
      <c r="B37" s="84">
        <v>101.396462</v>
      </c>
      <c r="C37" s="84">
        <v>115.070294</v>
      </c>
      <c r="D37" s="84">
        <v>109.205129</v>
      </c>
      <c r="E37" s="84">
        <v>1011.112761</v>
      </c>
      <c r="F37" s="84">
        <v>1013.872657</v>
      </c>
      <c r="G37" s="85">
        <v>-0.27221327855573918</v>
      </c>
      <c r="H37" s="99"/>
    </row>
    <row r="38" spans="1:8" s="9" customFormat="1" ht="12.75" customHeight="1" x14ac:dyDescent="0.2">
      <c r="A38" s="45" t="s">
        <v>37</v>
      </c>
      <c r="B38" s="84">
        <v>57.717193000000002</v>
      </c>
      <c r="C38" s="84">
        <v>56.668156000000003</v>
      </c>
      <c r="D38" s="84">
        <v>60.899248999999998</v>
      </c>
      <c r="E38" s="84">
        <v>537.13514499999997</v>
      </c>
      <c r="F38" s="84">
        <v>606.53747299999998</v>
      </c>
      <c r="G38" s="85">
        <v>-11.442380906282438</v>
      </c>
      <c r="H38" s="99"/>
    </row>
    <row r="39" spans="1:8" s="9" customFormat="1" ht="12.75" customHeight="1" x14ac:dyDescent="0.2">
      <c r="A39" s="45" t="s">
        <v>38</v>
      </c>
      <c r="B39" s="84">
        <v>77.972942000000003</v>
      </c>
      <c r="C39" s="84">
        <v>73.755058000000005</v>
      </c>
      <c r="D39" s="84">
        <v>58.111646</v>
      </c>
      <c r="E39" s="84">
        <v>634.71421499999997</v>
      </c>
      <c r="F39" s="84">
        <v>706.50785699999994</v>
      </c>
      <c r="G39" s="85">
        <v>-10.161761300837171</v>
      </c>
      <c r="H39" s="99"/>
    </row>
    <row r="40" spans="1:8" s="9" customFormat="1" ht="12.75" customHeight="1" x14ac:dyDescent="0.2">
      <c r="A40" s="45" t="s">
        <v>113</v>
      </c>
      <c r="B40" s="84">
        <v>562.32904099999996</v>
      </c>
      <c r="C40" s="84">
        <v>551.46522100000004</v>
      </c>
      <c r="D40" s="84">
        <v>574.370859</v>
      </c>
      <c r="E40" s="84">
        <v>4875.2952800000003</v>
      </c>
      <c r="F40" s="84">
        <v>4728.5088409999998</v>
      </c>
      <c r="G40" s="85">
        <v>3.1042860219958328</v>
      </c>
      <c r="H40" s="99"/>
    </row>
    <row r="41" spans="1:8" s="9" customFormat="1" ht="12.75" customHeight="1" x14ac:dyDescent="0.2">
      <c r="A41" s="45" t="s">
        <v>114</v>
      </c>
      <c r="B41" s="84">
        <v>47.132404000000001</v>
      </c>
      <c r="C41" s="84">
        <v>39.980389000000002</v>
      </c>
      <c r="D41" s="84">
        <v>43.562525999999998</v>
      </c>
      <c r="E41" s="84">
        <v>379.562298</v>
      </c>
      <c r="F41" s="84">
        <v>370.27545800000001</v>
      </c>
      <c r="G41" s="85">
        <v>2.5080895315508513</v>
      </c>
      <c r="H41" s="99"/>
    </row>
    <row r="42" spans="1:8" s="9" customFormat="1" ht="12.75" customHeight="1" x14ac:dyDescent="0.2">
      <c r="A42" s="45" t="s">
        <v>115</v>
      </c>
      <c r="B42" s="84">
        <v>109.243348</v>
      </c>
      <c r="C42" s="84">
        <v>116.70899900000001</v>
      </c>
      <c r="D42" s="84">
        <v>115.183114</v>
      </c>
      <c r="E42" s="84">
        <v>1020.975928</v>
      </c>
      <c r="F42" s="84">
        <v>862.51954499999999</v>
      </c>
      <c r="G42" s="85">
        <v>18.371338240225043</v>
      </c>
      <c r="H42" s="99"/>
    </row>
    <row r="43" spans="1:8" s="9" customFormat="1" ht="12.75" customHeight="1" x14ac:dyDescent="0.2">
      <c r="A43" s="45" t="s">
        <v>112</v>
      </c>
      <c r="B43" s="84">
        <v>85.277390999999994</v>
      </c>
      <c r="C43" s="84">
        <v>81.546486999999999</v>
      </c>
      <c r="D43" s="84">
        <v>98.921335999999997</v>
      </c>
      <c r="E43" s="84">
        <v>781.31692999999996</v>
      </c>
      <c r="F43" s="84">
        <v>742.32594400000005</v>
      </c>
      <c r="G43" s="85">
        <v>5.2525425408006328</v>
      </c>
      <c r="H43" s="99"/>
    </row>
    <row r="44" spans="1:8" s="9" customFormat="1" ht="12.75" customHeight="1" x14ac:dyDescent="0.2">
      <c r="A44" s="45" t="s">
        <v>39</v>
      </c>
      <c r="B44" s="84">
        <v>139.569075</v>
      </c>
      <c r="C44" s="84">
        <v>146.93889100000001</v>
      </c>
      <c r="D44" s="84">
        <v>148.27270200000001</v>
      </c>
      <c r="E44" s="84">
        <v>1439.669672</v>
      </c>
      <c r="F44" s="84">
        <v>1093.838129</v>
      </c>
      <c r="G44" s="85">
        <v>31.616336442409732</v>
      </c>
      <c r="H44" s="99"/>
    </row>
    <row r="45" spans="1:8" s="9" customFormat="1" ht="12.75" customHeight="1" x14ac:dyDescent="0.2">
      <c r="A45" s="45" t="s">
        <v>127</v>
      </c>
      <c r="B45" s="84">
        <v>6.8193149999999996</v>
      </c>
      <c r="C45" s="84">
        <v>8.947756</v>
      </c>
      <c r="D45" s="84">
        <v>9.7099060000000001</v>
      </c>
      <c r="E45" s="84">
        <v>67.747737999999998</v>
      </c>
      <c r="F45" s="84">
        <v>88.702295000000007</v>
      </c>
      <c r="G45" s="85">
        <v>-23.623466563069201</v>
      </c>
      <c r="H45" s="99"/>
    </row>
    <row r="46" spans="1:8" s="9" customFormat="1" ht="24" x14ac:dyDescent="0.2">
      <c r="A46" s="68" t="s">
        <v>128</v>
      </c>
      <c r="B46" s="84">
        <v>54.385044999999998</v>
      </c>
      <c r="C46" s="84">
        <v>65.318361999999993</v>
      </c>
      <c r="D46" s="84">
        <v>72.185653000000002</v>
      </c>
      <c r="E46" s="84">
        <v>555.87626899999998</v>
      </c>
      <c r="F46" s="84">
        <v>861.16160600000001</v>
      </c>
      <c r="G46" s="85">
        <v>-35.450411963675023</v>
      </c>
      <c r="H46" s="99"/>
    </row>
    <row r="47" spans="1:8" s="9" customFormat="1" ht="12.75" customHeight="1" x14ac:dyDescent="0.2">
      <c r="A47" s="46"/>
      <c r="B47" s="84"/>
      <c r="C47" s="84"/>
      <c r="D47" s="84"/>
      <c r="E47" s="84"/>
      <c r="F47" s="84"/>
      <c r="G47" s="85"/>
      <c r="H47" s="99"/>
    </row>
    <row r="48" spans="1:8" s="9" customFormat="1" ht="12.75" customHeight="1" x14ac:dyDescent="0.2">
      <c r="A48" s="70" t="s">
        <v>146</v>
      </c>
      <c r="B48" s="84">
        <v>169.770275</v>
      </c>
      <c r="C48" s="84">
        <v>130.13471899999999</v>
      </c>
      <c r="D48" s="84">
        <v>165.908072</v>
      </c>
      <c r="E48" s="84">
        <v>1271.787828</v>
      </c>
      <c r="F48" s="84">
        <v>2126.1669630000001</v>
      </c>
      <c r="G48" s="85">
        <v>-40.18400952832414</v>
      </c>
      <c r="H48" s="99"/>
    </row>
    <row r="49" spans="1:8" ht="12.75" customHeight="1" x14ac:dyDescent="0.2">
      <c r="A49" s="41"/>
      <c r="B49" s="84"/>
      <c r="C49" s="84"/>
      <c r="D49" s="84"/>
      <c r="E49" s="84"/>
      <c r="F49" s="84"/>
      <c r="G49" s="85"/>
      <c r="H49" s="99"/>
    </row>
    <row r="50" spans="1:8" ht="12.75" customHeight="1" x14ac:dyDescent="0.2">
      <c r="A50" s="47" t="s">
        <v>40</v>
      </c>
      <c r="B50" s="152">
        <v>5665.4296420000001</v>
      </c>
      <c r="C50" s="152">
        <v>6032.1838969999999</v>
      </c>
      <c r="D50" s="152">
        <v>5992.7872360000001</v>
      </c>
      <c r="E50" s="152">
        <v>56900.445120999997</v>
      </c>
      <c r="F50" s="152">
        <v>61358.439829000003</v>
      </c>
      <c r="G50" s="153">
        <v>-7.2654955380612734</v>
      </c>
      <c r="H50" s="99"/>
    </row>
    <row r="51" spans="1:8" ht="6" customHeight="1" x14ac:dyDescent="0.2"/>
    <row r="52" spans="1:8" ht="21.75" customHeight="1" x14ac:dyDescent="0.2">
      <c r="A52" s="120" t="s">
        <v>155</v>
      </c>
      <c r="B52" s="120"/>
      <c r="C52" s="120"/>
      <c r="D52" s="120"/>
      <c r="E52" s="120"/>
      <c r="F52" s="120"/>
      <c r="G52" s="120"/>
    </row>
    <row r="53" spans="1:8" ht="11.25" customHeight="1" x14ac:dyDescent="0.2">
      <c r="A53" s="81" t="s">
        <v>140</v>
      </c>
      <c r="B53" s="81"/>
      <c r="C53" s="81"/>
      <c r="D53" s="81"/>
      <c r="E53" s="81"/>
      <c r="F53" s="81"/>
      <c r="G53" s="81"/>
    </row>
    <row r="54" spans="1:8" ht="12" customHeight="1" x14ac:dyDescent="0.2">
      <c r="A54" s="81" t="s">
        <v>156</v>
      </c>
      <c r="B54" s="81"/>
      <c r="C54" s="81"/>
      <c r="D54" s="81"/>
      <c r="E54" s="81"/>
      <c r="F54" s="81"/>
      <c r="G54" s="81"/>
    </row>
    <row r="55" spans="1:8" ht="13.5" customHeight="1" x14ac:dyDescent="0.2">
      <c r="A55" s="33" t="s">
        <v>152</v>
      </c>
    </row>
    <row r="56" spans="1:8" ht="35.25" customHeight="1" x14ac:dyDescent="0.2">
      <c r="A56" s="119" t="s">
        <v>188</v>
      </c>
      <c r="B56" s="119"/>
      <c r="C56" s="119"/>
      <c r="D56" s="119"/>
      <c r="E56" s="119"/>
      <c r="F56" s="119"/>
      <c r="G56" s="119"/>
    </row>
  </sheetData>
  <mergeCells count="8">
    <mergeCell ref="A56:G56"/>
    <mergeCell ref="A52:G52"/>
    <mergeCell ref="A1:G1"/>
    <mergeCell ref="B4:D4"/>
    <mergeCell ref="B5:F5"/>
    <mergeCell ref="E3:G3"/>
    <mergeCell ref="G4:G5"/>
    <mergeCell ref="A3:A5"/>
  </mergeCells>
  <conditionalFormatting sqref="A6:G6 A7:A50">
    <cfRule type="expression" dxfId="8" priority="3">
      <formula>MOD(ROW(),2)=1</formula>
    </cfRule>
  </conditionalFormatting>
  <conditionalFormatting sqref="B7:G50">
    <cfRule type="expression" dxfId="7"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3/23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H83"/>
  <sheetViews>
    <sheetView view="pageLayout" zoomScaleNormal="100" workbookViewId="0">
      <selection sqref="A1:G1"/>
    </sheetView>
  </sheetViews>
  <sheetFormatPr baseColWidth="10" defaultRowHeight="14.25" x14ac:dyDescent="0.2"/>
  <cols>
    <col min="1" max="1" width="24" customWidth="1"/>
    <col min="2" max="6" width="9.5" customWidth="1"/>
    <col min="7" max="7" width="11.125" customWidth="1"/>
    <col min="8" max="26" width="11" customWidth="1"/>
  </cols>
  <sheetData>
    <row r="1" spans="1:8" x14ac:dyDescent="0.2">
      <c r="A1" s="134" t="s">
        <v>153</v>
      </c>
      <c r="B1" s="135"/>
      <c r="C1" s="135"/>
      <c r="D1" s="135"/>
      <c r="E1" s="135"/>
      <c r="F1" s="135"/>
      <c r="G1" s="135"/>
    </row>
    <row r="2" spans="1:8" ht="14.25" customHeight="1" x14ac:dyDescent="0.2">
      <c r="A2" s="66"/>
      <c r="B2" s="67"/>
      <c r="C2" s="67"/>
      <c r="D2" s="67"/>
      <c r="E2" s="67"/>
      <c r="F2" s="67"/>
      <c r="G2" s="67"/>
    </row>
    <row r="3" spans="1:8" x14ac:dyDescent="0.2">
      <c r="A3" s="136" t="s">
        <v>144</v>
      </c>
      <c r="B3" s="86" t="s">
        <v>95</v>
      </c>
      <c r="C3" s="86" t="s">
        <v>96</v>
      </c>
      <c r="D3" s="86" t="s">
        <v>97</v>
      </c>
      <c r="E3" s="138" t="s">
        <v>167</v>
      </c>
      <c r="F3" s="138"/>
      <c r="G3" s="139"/>
    </row>
    <row r="4" spans="1:8" ht="24" customHeight="1" x14ac:dyDescent="0.2">
      <c r="A4" s="136"/>
      <c r="B4" s="122" t="s">
        <v>187</v>
      </c>
      <c r="C4" s="123"/>
      <c r="D4" s="123"/>
      <c r="E4" s="34" t="s">
        <v>187</v>
      </c>
      <c r="F4" s="34" t="s">
        <v>168</v>
      </c>
      <c r="G4" s="140" t="s">
        <v>154</v>
      </c>
    </row>
    <row r="5" spans="1:8" ht="17.25" customHeight="1" x14ac:dyDescent="0.2">
      <c r="A5" s="136"/>
      <c r="B5" s="137" t="s">
        <v>104</v>
      </c>
      <c r="C5" s="137"/>
      <c r="D5" s="137"/>
      <c r="E5" s="137"/>
      <c r="F5" s="137"/>
      <c r="G5" s="141"/>
    </row>
    <row r="6" spans="1:8" x14ac:dyDescent="0.2">
      <c r="A6" s="71"/>
    </row>
    <row r="7" spans="1:8" ht="12.75" customHeight="1" x14ac:dyDescent="0.2">
      <c r="A7" s="57" t="s">
        <v>41</v>
      </c>
      <c r="B7" s="84">
        <v>2664.7872120000002</v>
      </c>
      <c r="C7" s="84">
        <v>2603.7020699999998</v>
      </c>
      <c r="D7" s="84">
        <v>2852.3608949999998</v>
      </c>
      <c r="E7" s="84">
        <v>24933.021814</v>
      </c>
      <c r="F7" s="84">
        <v>28235.273786000002</v>
      </c>
      <c r="G7" s="85">
        <v>-11.695484155841143</v>
      </c>
      <c r="H7" s="100"/>
    </row>
    <row r="8" spans="1:8" ht="12.75" customHeight="1" x14ac:dyDescent="0.2">
      <c r="A8" s="50" t="s">
        <v>23</v>
      </c>
      <c r="B8" s="9"/>
      <c r="C8" s="9"/>
      <c r="D8" s="9"/>
      <c r="E8" s="9"/>
      <c r="F8" s="9"/>
      <c r="G8" s="9"/>
      <c r="H8" s="100"/>
    </row>
    <row r="9" spans="1:8" ht="12.75" customHeight="1" x14ac:dyDescent="0.2">
      <c r="A9" s="50" t="s">
        <v>142</v>
      </c>
      <c r="B9" s="84">
        <v>2262.2999519999998</v>
      </c>
      <c r="C9" s="84">
        <v>2167.0535949999999</v>
      </c>
      <c r="D9" s="84">
        <v>2425.4080709999998</v>
      </c>
      <c r="E9" s="84">
        <v>20380.259082</v>
      </c>
      <c r="F9" s="84">
        <v>19438.479969</v>
      </c>
      <c r="G9" s="85">
        <v>4.8449215911013965</v>
      </c>
      <c r="H9" s="100"/>
    </row>
    <row r="10" spans="1:8" ht="12.75" customHeight="1" x14ac:dyDescent="0.2">
      <c r="A10" s="51" t="s">
        <v>23</v>
      </c>
      <c r="B10" s="9"/>
      <c r="C10" s="9"/>
      <c r="D10" s="9"/>
      <c r="E10" s="9"/>
      <c r="F10" s="9"/>
      <c r="G10" s="9"/>
      <c r="H10" s="100"/>
    </row>
    <row r="11" spans="1:8" ht="12.75" customHeight="1" x14ac:dyDescent="0.2">
      <c r="A11" s="51" t="s">
        <v>143</v>
      </c>
      <c r="B11" s="84">
        <v>1598.5679390000003</v>
      </c>
      <c r="C11" s="84">
        <v>1534.5367059999994</v>
      </c>
      <c r="D11" s="84">
        <v>1774.8193250000002</v>
      </c>
      <c r="E11" s="84">
        <v>14655.301602000001</v>
      </c>
      <c r="F11" s="84">
        <v>13347.53441</v>
      </c>
      <c r="G11" s="85">
        <v>9.7978184721533239</v>
      </c>
      <c r="H11" s="100"/>
    </row>
    <row r="12" spans="1:8" ht="12.75" customHeight="1" x14ac:dyDescent="0.2">
      <c r="A12" s="52" t="s">
        <v>23</v>
      </c>
      <c r="B12" s="9"/>
      <c r="C12" s="9"/>
      <c r="D12" s="9"/>
      <c r="E12" s="9"/>
      <c r="F12" s="9"/>
      <c r="G12" s="9"/>
      <c r="H12" s="100"/>
    </row>
    <row r="13" spans="1:8" ht="12.75" customHeight="1" x14ac:dyDescent="0.2">
      <c r="A13" s="53" t="s">
        <v>42</v>
      </c>
      <c r="B13" s="84">
        <v>454.86954400000002</v>
      </c>
      <c r="C13" s="84">
        <v>427.28867200000002</v>
      </c>
      <c r="D13" s="84">
        <v>557.802503</v>
      </c>
      <c r="E13" s="84">
        <v>4086.3657440000002</v>
      </c>
      <c r="F13" s="84">
        <v>3196.6924330000002</v>
      </c>
      <c r="G13" s="85">
        <v>27.831057558611235</v>
      </c>
      <c r="H13" s="100"/>
    </row>
    <row r="14" spans="1:8" ht="12.75" customHeight="1" x14ac:dyDescent="0.2">
      <c r="A14" s="53" t="s">
        <v>43</v>
      </c>
      <c r="B14" s="84">
        <v>180.090487</v>
      </c>
      <c r="C14" s="84">
        <v>238.40357900000001</v>
      </c>
      <c r="D14" s="84">
        <v>297.04352</v>
      </c>
      <c r="E14" s="84">
        <v>1986.1636579999999</v>
      </c>
      <c r="F14" s="84">
        <v>1723.344423</v>
      </c>
      <c r="G14" s="85">
        <v>15.250534454539505</v>
      </c>
      <c r="H14" s="100"/>
    </row>
    <row r="15" spans="1:8" ht="12.75" customHeight="1" x14ac:dyDescent="0.2">
      <c r="A15" s="53" t="s">
        <v>44</v>
      </c>
      <c r="B15" s="84">
        <v>8.8195549999999994</v>
      </c>
      <c r="C15" s="84">
        <v>8.5759709999999991</v>
      </c>
      <c r="D15" s="84">
        <v>10.308529999999999</v>
      </c>
      <c r="E15" s="84">
        <v>77.245706999999996</v>
      </c>
      <c r="F15" s="84">
        <v>75.930806000000004</v>
      </c>
      <c r="G15" s="85">
        <v>1.7317095251168411</v>
      </c>
      <c r="H15" s="100"/>
    </row>
    <row r="16" spans="1:8" ht="12.75" customHeight="1" x14ac:dyDescent="0.2">
      <c r="A16" s="53" t="s">
        <v>45</v>
      </c>
      <c r="B16" s="84">
        <v>465.87415299999998</v>
      </c>
      <c r="C16" s="84">
        <v>403.15381100000002</v>
      </c>
      <c r="D16" s="84">
        <v>415.03804600000001</v>
      </c>
      <c r="E16" s="84">
        <v>3832.2262489999998</v>
      </c>
      <c r="F16" s="84">
        <v>4000.2946529999999</v>
      </c>
      <c r="G16" s="85">
        <v>-4.2014006111764388</v>
      </c>
      <c r="H16" s="100"/>
    </row>
    <row r="17" spans="1:8" ht="12.75" customHeight="1" x14ac:dyDescent="0.2">
      <c r="A17" s="53" t="s">
        <v>46</v>
      </c>
      <c r="B17" s="84">
        <v>188.172484</v>
      </c>
      <c r="C17" s="84">
        <v>148.29726700000001</v>
      </c>
      <c r="D17" s="84">
        <v>153.87973600000001</v>
      </c>
      <c r="E17" s="84">
        <v>1482.1992150000001</v>
      </c>
      <c r="F17" s="84">
        <v>1441.4655620000001</v>
      </c>
      <c r="G17" s="85">
        <v>2.8258498901273015</v>
      </c>
      <c r="H17" s="100"/>
    </row>
    <row r="18" spans="1:8" ht="12.75" customHeight="1" x14ac:dyDescent="0.2">
      <c r="A18" s="53" t="s">
        <v>47</v>
      </c>
      <c r="B18" s="84">
        <v>28.546607000000002</v>
      </c>
      <c r="C18" s="84">
        <v>59.610731000000001</v>
      </c>
      <c r="D18" s="84">
        <v>38.735138999999997</v>
      </c>
      <c r="E18" s="84">
        <v>451.96386999999999</v>
      </c>
      <c r="F18" s="84">
        <v>333.59880800000002</v>
      </c>
      <c r="G18" s="85">
        <v>35.481260472609335</v>
      </c>
      <c r="H18" s="100"/>
    </row>
    <row r="19" spans="1:8" ht="12.75" customHeight="1" x14ac:dyDescent="0.2">
      <c r="A19" s="53" t="s">
        <v>48</v>
      </c>
      <c r="B19" s="84">
        <v>15.438172</v>
      </c>
      <c r="C19" s="84">
        <v>16.303424</v>
      </c>
      <c r="D19" s="84">
        <v>14.644663</v>
      </c>
      <c r="E19" s="84">
        <v>126.48888700000001</v>
      </c>
      <c r="F19" s="84">
        <v>133.63235399999999</v>
      </c>
      <c r="G19" s="85">
        <v>-5.3456118867740656</v>
      </c>
      <c r="H19" s="100"/>
    </row>
    <row r="20" spans="1:8" ht="12.75" customHeight="1" x14ac:dyDescent="0.2">
      <c r="A20" s="53" t="s">
        <v>49</v>
      </c>
      <c r="B20" s="84">
        <v>7.5265329999999997</v>
      </c>
      <c r="C20" s="84">
        <v>5.3818130000000002</v>
      </c>
      <c r="D20" s="84">
        <v>8.4852179999999997</v>
      </c>
      <c r="E20" s="84">
        <v>87.815893000000003</v>
      </c>
      <c r="F20" s="84">
        <v>108.50474</v>
      </c>
      <c r="G20" s="85">
        <v>-19.067228768070393</v>
      </c>
      <c r="H20" s="100"/>
    </row>
    <row r="21" spans="1:8" ht="12.75" customHeight="1" x14ac:dyDescent="0.2">
      <c r="A21" s="53" t="s">
        <v>50</v>
      </c>
      <c r="B21" s="84">
        <v>122.801801</v>
      </c>
      <c r="C21" s="84">
        <v>87.168547000000004</v>
      </c>
      <c r="D21" s="84">
        <v>88.750658000000001</v>
      </c>
      <c r="E21" s="84">
        <v>1130.255271</v>
      </c>
      <c r="F21" s="84">
        <v>999.35717999999997</v>
      </c>
      <c r="G21" s="85">
        <v>13.098228903503752</v>
      </c>
      <c r="H21" s="100"/>
    </row>
    <row r="22" spans="1:8" ht="12.75" customHeight="1" x14ac:dyDescent="0.2">
      <c r="A22" s="53" t="s">
        <v>51</v>
      </c>
      <c r="B22" s="84">
        <v>20.607015000000001</v>
      </c>
      <c r="C22" s="84">
        <v>22.780373000000001</v>
      </c>
      <c r="D22" s="84">
        <v>50.037951</v>
      </c>
      <c r="E22" s="84">
        <v>279.68904400000002</v>
      </c>
      <c r="F22" s="84">
        <v>220.14306300000001</v>
      </c>
      <c r="G22" s="85">
        <v>27.04876555660536</v>
      </c>
      <c r="H22" s="100"/>
    </row>
    <row r="23" spans="1:8" ht="12.75" customHeight="1" x14ac:dyDescent="0.2">
      <c r="A23" s="53" t="s">
        <v>52</v>
      </c>
      <c r="B23" s="84">
        <v>58.383620000000001</v>
      </c>
      <c r="C23" s="84">
        <v>66.316712999999993</v>
      </c>
      <c r="D23" s="84">
        <v>85.632309000000006</v>
      </c>
      <c r="E23" s="84">
        <v>636.86947499999997</v>
      </c>
      <c r="F23" s="84">
        <v>644.76046099999996</v>
      </c>
      <c r="G23" s="85">
        <v>-1.2238631983979644</v>
      </c>
      <c r="H23" s="100"/>
    </row>
    <row r="24" spans="1:8" ht="12.75" customHeight="1" x14ac:dyDescent="0.2">
      <c r="A24" s="53" t="s">
        <v>61</v>
      </c>
      <c r="B24" s="84">
        <v>3.777301</v>
      </c>
      <c r="C24" s="84">
        <v>3.115345</v>
      </c>
      <c r="D24" s="84">
        <v>7.1797079999999998</v>
      </c>
      <c r="E24" s="84">
        <v>71.072912000000002</v>
      </c>
      <c r="F24" s="84">
        <v>50.094149000000002</v>
      </c>
      <c r="G24" s="85">
        <v>41.878669303275331</v>
      </c>
      <c r="H24" s="100"/>
    </row>
    <row r="25" spans="1:8" ht="12.75" customHeight="1" x14ac:dyDescent="0.2">
      <c r="A25" s="53" t="s">
        <v>62</v>
      </c>
      <c r="B25" s="84">
        <v>4.7903440000000002</v>
      </c>
      <c r="C25" s="84">
        <v>5.4028239999999998</v>
      </c>
      <c r="D25" s="84">
        <v>7.8606420000000004</v>
      </c>
      <c r="E25" s="84">
        <v>51.335979999999999</v>
      </c>
      <c r="F25" s="84">
        <v>42.821005999999997</v>
      </c>
      <c r="G25" s="85">
        <v>19.885039599490042</v>
      </c>
      <c r="H25" s="100"/>
    </row>
    <row r="26" spans="1:8" ht="12.75" customHeight="1" x14ac:dyDescent="0.2">
      <c r="A26" s="53" t="s">
        <v>63</v>
      </c>
      <c r="B26" s="84">
        <v>14.041627</v>
      </c>
      <c r="C26" s="84">
        <v>11.549621</v>
      </c>
      <c r="D26" s="84">
        <v>8.9517919999999993</v>
      </c>
      <c r="E26" s="84">
        <v>106.967618</v>
      </c>
      <c r="F26" s="84">
        <v>121.332736</v>
      </c>
      <c r="G26" s="85">
        <v>-11.839441253512987</v>
      </c>
      <c r="H26" s="100"/>
    </row>
    <row r="27" spans="1:8" ht="12.75" customHeight="1" x14ac:dyDescent="0.2">
      <c r="A27" s="53" t="s">
        <v>55</v>
      </c>
      <c r="B27" s="84">
        <v>4.6960240000000004</v>
      </c>
      <c r="C27" s="84">
        <v>4.4213699999999996</v>
      </c>
      <c r="D27" s="84">
        <v>5.1789500000000004</v>
      </c>
      <c r="E27" s="84">
        <v>43.455179999999999</v>
      </c>
      <c r="F27" s="84">
        <v>42.368698000000002</v>
      </c>
      <c r="G27" s="85">
        <v>2.5643506911635399</v>
      </c>
      <c r="H27" s="100"/>
    </row>
    <row r="28" spans="1:8" ht="12.75" customHeight="1" x14ac:dyDescent="0.2">
      <c r="A28" s="53" t="s">
        <v>164</v>
      </c>
      <c r="B28" s="84">
        <v>1.9572929999999999</v>
      </c>
      <c r="C28" s="84">
        <v>1.541102</v>
      </c>
      <c r="D28" s="84">
        <v>2.1435520000000001</v>
      </c>
      <c r="E28" s="84">
        <v>19.248521</v>
      </c>
      <c r="F28" s="84">
        <v>24.313020999999999</v>
      </c>
      <c r="G28" s="85">
        <v>-20.830401947993209</v>
      </c>
      <c r="H28" s="100"/>
    </row>
    <row r="29" spans="1:8" ht="12.75" customHeight="1" x14ac:dyDescent="0.2">
      <c r="A29" s="53" t="s">
        <v>56</v>
      </c>
      <c r="B29" s="84">
        <v>17.929870000000001</v>
      </c>
      <c r="C29" s="84">
        <v>24.883347000000001</v>
      </c>
      <c r="D29" s="84">
        <v>22.874777000000002</v>
      </c>
      <c r="E29" s="84">
        <v>169.00886199999999</v>
      </c>
      <c r="F29" s="84">
        <v>150.77725100000001</v>
      </c>
      <c r="G29" s="85">
        <v>12.091751825346634</v>
      </c>
      <c r="H29" s="100"/>
    </row>
    <row r="30" spans="1:8" ht="12.75" customHeight="1" x14ac:dyDescent="0.2">
      <c r="A30" s="53" t="s">
        <v>53</v>
      </c>
      <c r="B30" s="84">
        <v>0.105536</v>
      </c>
      <c r="C30" s="84">
        <v>0.215225</v>
      </c>
      <c r="D30" s="84">
        <v>0.20433799999999999</v>
      </c>
      <c r="E30" s="84">
        <v>1.5181500000000001</v>
      </c>
      <c r="F30" s="84">
        <v>13.868567000000001</v>
      </c>
      <c r="G30" s="85">
        <v>-89.053303055751897</v>
      </c>
      <c r="H30" s="100"/>
    </row>
    <row r="31" spans="1:8" ht="12.75" customHeight="1" x14ac:dyDescent="0.2">
      <c r="A31" s="53" t="s">
        <v>54</v>
      </c>
      <c r="B31" s="84">
        <v>0.13997299999999999</v>
      </c>
      <c r="C31" s="84">
        <v>0.126971</v>
      </c>
      <c r="D31" s="84">
        <v>6.7293000000000006E-2</v>
      </c>
      <c r="E31" s="84">
        <v>15.411365999999999</v>
      </c>
      <c r="F31" s="84">
        <v>24.234499</v>
      </c>
      <c r="G31" s="85">
        <v>-36.407325771413717</v>
      </c>
      <c r="H31" s="100"/>
    </row>
    <row r="32" spans="1:8" ht="12.75" customHeight="1" x14ac:dyDescent="0.2">
      <c r="A32" s="54" t="s">
        <v>57</v>
      </c>
      <c r="B32" s="84">
        <v>663.7320129999996</v>
      </c>
      <c r="C32" s="84">
        <v>632.51688900000045</v>
      </c>
      <c r="D32" s="84">
        <v>650.58874599999967</v>
      </c>
      <c r="E32" s="84">
        <v>5724.9574799999991</v>
      </c>
      <c r="F32" s="84">
        <v>6090.9455589999998</v>
      </c>
      <c r="G32" s="85">
        <v>-6.0087235299487389</v>
      </c>
      <c r="H32" s="100"/>
    </row>
    <row r="33" spans="1:8" ht="12.75" customHeight="1" x14ac:dyDescent="0.2">
      <c r="A33" s="52" t="s">
        <v>23</v>
      </c>
      <c r="B33" s="9"/>
      <c r="C33" s="9"/>
      <c r="D33" s="9"/>
      <c r="E33" s="9"/>
      <c r="F33" s="9"/>
      <c r="G33" s="9"/>
      <c r="H33" s="100"/>
    </row>
    <row r="34" spans="1:8" ht="12.75" customHeight="1" x14ac:dyDescent="0.2">
      <c r="A34" s="53" t="s">
        <v>58</v>
      </c>
      <c r="B34" s="84">
        <v>162.76758599999999</v>
      </c>
      <c r="C34" s="84">
        <v>63.469557000000002</v>
      </c>
      <c r="D34" s="84">
        <v>50.530597999999998</v>
      </c>
      <c r="E34" s="84">
        <v>698.48058300000002</v>
      </c>
      <c r="F34" s="84">
        <v>609.59619299999997</v>
      </c>
      <c r="G34" s="85">
        <v>14.580863696437177</v>
      </c>
      <c r="H34" s="100"/>
    </row>
    <row r="35" spans="1:8" ht="12.75" customHeight="1" x14ac:dyDescent="0.2">
      <c r="A35" s="53" t="s">
        <v>59</v>
      </c>
      <c r="B35" s="84">
        <v>212.491784</v>
      </c>
      <c r="C35" s="84">
        <v>230.063423</v>
      </c>
      <c r="D35" s="84">
        <v>208.17431999999999</v>
      </c>
      <c r="E35" s="84">
        <v>2050.8738589999998</v>
      </c>
      <c r="F35" s="84">
        <v>2092.8131589999998</v>
      </c>
      <c r="G35" s="85">
        <v>-2.0039677130107378</v>
      </c>
      <c r="H35" s="100"/>
    </row>
    <row r="36" spans="1:8" ht="12.75" customHeight="1" x14ac:dyDescent="0.2">
      <c r="A36" s="53" t="s">
        <v>60</v>
      </c>
      <c r="B36" s="84">
        <v>60.811619999999998</v>
      </c>
      <c r="C36" s="84">
        <v>77.060827000000003</v>
      </c>
      <c r="D36" s="84">
        <v>95.231841000000003</v>
      </c>
      <c r="E36" s="84">
        <v>666.57821999999999</v>
      </c>
      <c r="F36" s="84">
        <v>734.32979899999998</v>
      </c>
      <c r="G36" s="85">
        <v>-9.2263148100844035</v>
      </c>
      <c r="H36" s="100"/>
    </row>
    <row r="37" spans="1:8" ht="12.75" customHeight="1" x14ac:dyDescent="0.2">
      <c r="A37" s="53" t="s">
        <v>64</v>
      </c>
      <c r="B37" s="84">
        <v>118.53651499999999</v>
      </c>
      <c r="C37" s="84">
        <v>150.024677</v>
      </c>
      <c r="D37" s="84">
        <v>146.380313</v>
      </c>
      <c r="E37" s="84">
        <v>1174.728705</v>
      </c>
      <c r="F37" s="84">
        <v>975.44281999999998</v>
      </c>
      <c r="G37" s="85">
        <v>20.43029903075201</v>
      </c>
      <c r="H37" s="100"/>
    </row>
    <row r="38" spans="1:8" ht="12.75" customHeight="1" x14ac:dyDescent="0.2">
      <c r="A38" s="53" t="s">
        <v>65</v>
      </c>
      <c r="B38" s="84">
        <v>39.273184999999998</v>
      </c>
      <c r="C38" s="84">
        <v>41.558601000000003</v>
      </c>
      <c r="D38" s="84">
        <v>38.442855999999999</v>
      </c>
      <c r="E38" s="84">
        <v>364.86644799999999</v>
      </c>
      <c r="F38" s="84">
        <v>324.36505099999999</v>
      </c>
      <c r="G38" s="85">
        <v>12.486362780187434</v>
      </c>
      <c r="H38" s="100"/>
    </row>
    <row r="39" spans="1:8" ht="12.75" customHeight="1" x14ac:dyDescent="0.2">
      <c r="A39" s="53" t="s">
        <v>66</v>
      </c>
      <c r="B39" s="84">
        <v>16.976747</v>
      </c>
      <c r="C39" s="84">
        <v>19.863083</v>
      </c>
      <c r="D39" s="84">
        <v>20.911563000000001</v>
      </c>
      <c r="E39" s="84">
        <v>147.63450800000001</v>
      </c>
      <c r="F39" s="84">
        <v>149.810877</v>
      </c>
      <c r="G39" s="85">
        <v>-1.4527443157548419</v>
      </c>
      <c r="H39" s="100"/>
    </row>
    <row r="40" spans="1:8" ht="12.75" customHeight="1" x14ac:dyDescent="0.2">
      <c r="A40" s="53" t="s">
        <v>67</v>
      </c>
      <c r="B40" s="84">
        <v>52.874575999999998</v>
      </c>
      <c r="C40" s="84">
        <v>50.476720999999998</v>
      </c>
      <c r="D40" s="84">
        <v>90.917254999999997</v>
      </c>
      <c r="E40" s="84">
        <v>621.79515700000002</v>
      </c>
      <c r="F40" s="84">
        <v>1204.5876599999999</v>
      </c>
      <c r="G40" s="85">
        <v>-48.381078633994967</v>
      </c>
      <c r="H40" s="100"/>
    </row>
    <row r="41" spans="1:8" ht="12.75" customHeight="1" x14ac:dyDescent="0.2">
      <c r="A41" s="56" t="s">
        <v>68</v>
      </c>
      <c r="B41" s="84">
        <v>402.48726000000033</v>
      </c>
      <c r="C41" s="84">
        <v>436.64847499999996</v>
      </c>
      <c r="D41" s="84">
        <v>426.95282399999996</v>
      </c>
      <c r="E41" s="84">
        <v>4552.7627319999992</v>
      </c>
      <c r="F41" s="84">
        <v>8796.7938170000016</v>
      </c>
      <c r="G41" s="85">
        <v>-48.245203574037582</v>
      </c>
      <c r="H41" s="100"/>
    </row>
    <row r="42" spans="1:8" ht="12.75" customHeight="1" x14ac:dyDescent="0.2">
      <c r="A42" s="54" t="s">
        <v>31</v>
      </c>
      <c r="B42" s="9"/>
      <c r="C42" s="9"/>
      <c r="D42" s="9"/>
      <c r="E42" s="9"/>
      <c r="F42" s="9"/>
      <c r="G42" s="9"/>
      <c r="H42" s="100"/>
    </row>
    <row r="43" spans="1:8" ht="12.75" customHeight="1" x14ac:dyDescent="0.2">
      <c r="A43" s="54" t="s">
        <v>69</v>
      </c>
      <c r="B43" s="84">
        <v>37.675311999999998</v>
      </c>
      <c r="C43" s="84">
        <v>43.628444000000002</v>
      </c>
      <c r="D43" s="84">
        <v>27.295622999999999</v>
      </c>
      <c r="E43" s="84">
        <v>778.05054700000005</v>
      </c>
      <c r="F43" s="84">
        <v>703.93883800000003</v>
      </c>
      <c r="G43" s="85">
        <v>10.528146054643457</v>
      </c>
      <c r="H43" s="100"/>
    </row>
    <row r="44" spans="1:8" ht="12.75" customHeight="1" x14ac:dyDescent="0.2">
      <c r="A44" s="54" t="s">
        <v>70</v>
      </c>
      <c r="B44" s="84">
        <v>4.9268770000000002</v>
      </c>
      <c r="C44" s="84">
        <v>3.4178229999999998</v>
      </c>
      <c r="D44" s="84">
        <v>5.3505900000000004</v>
      </c>
      <c r="E44" s="84">
        <v>349.897628</v>
      </c>
      <c r="F44" s="84">
        <v>3517.9860269999999</v>
      </c>
      <c r="G44" s="85">
        <v>-90.054035879773551</v>
      </c>
      <c r="H44" s="100"/>
    </row>
    <row r="45" spans="1:8" ht="12.75" customHeight="1" x14ac:dyDescent="0.2">
      <c r="A45" s="54" t="s">
        <v>71</v>
      </c>
      <c r="B45" s="84">
        <v>53.913200000000003</v>
      </c>
      <c r="C45" s="84">
        <v>70.140497999999994</v>
      </c>
      <c r="D45" s="84">
        <v>50.919584</v>
      </c>
      <c r="E45" s="84">
        <v>518.93481799999995</v>
      </c>
      <c r="F45" s="84">
        <v>537.28284299999996</v>
      </c>
      <c r="G45" s="85">
        <v>-3.4149657371434046</v>
      </c>
      <c r="H45" s="100"/>
    </row>
    <row r="46" spans="1:8" ht="12.75" customHeight="1" x14ac:dyDescent="0.2">
      <c r="A46" s="54" t="s">
        <v>72</v>
      </c>
      <c r="B46" s="84">
        <v>126.85771</v>
      </c>
      <c r="C46" s="84">
        <v>116.296612</v>
      </c>
      <c r="D46" s="84">
        <v>108.93494200000001</v>
      </c>
      <c r="E46" s="84">
        <v>1039.574971</v>
      </c>
      <c r="F46" s="84">
        <v>1107.00567</v>
      </c>
      <c r="G46" s="85">
        <v>-6.0912695234885348</v>
      </c>
      <c r="H46" s="100"/>
    </row>
    <row r="47" spans="1:8" ht="12.75" customHeight="1" x14ac:dyDescent="0.2">
      <c r="A47" s="54" t="s">
        <v>163</v>
      </c>
      <c r="B47" s="84">
        <v>159.606166</v>
      </c>
      <c r="C47" s="84">
        <v>178.91350800000001</v>
      </c>
      <c r="D47" s="84">
        <v>211.28148899999999</v>
      </c>
      <c r="E47" s="84">
        <v>1690.2977559999999</v>
      </c>
      <c r="F47" s="84">
        <v>2789.250027</v>
      </c>
      <c r="G47" s="85">
        <v>-39.399561185340808</v>
      </c>
      <c r="H47" s="100"/>
    </row>
    <row r="48" spans="1:8" ht="12.75" hidden="1" customHeight="1" x14ac:dyDescent="0.2">
      <c r="A48" s="54"/>
      <c r="B48" s="84"/>
      <c r="C48" s="84"/>
      <c r="D48" s="84"/>
      <c r="E48" s="84"/>
      <c r="F48" s="84"/>
      <c r="G48" s="85"/>
      <c r="H48" s="100"/>
    </row>
    <row r="49" spans="1:8" ht="12.75" customHeight="1" x14ac:dyDescent="0.2">
      <c r="A49" s="55" t="s">
        <v>73</v>
      </c>
      <c r="B49" s="84">
        <v>192.75538800000001</v>
      </c>
      <c r="C49" s="84">
        <v>124.75313300000001</v>
      </c>
      <c r="D49" s="84">
        <v>92.515355999999997</v>
      </c>
      <c r="E49" s="84">
        <v>1956.073056</v>
      </c>
      <c r="F49" s="84">
        <v>1794.72245</v>
      </c>
      <c r="G49" s="85">
        <v>8.9902818120985728</v>
      </c>
      <c r="H49" s="100"/>
    </row>
    <row r="50" spans="1:8" ht="12.75" customHeight="1" x14ac:dyDescent="0.2">
      <c r="A50" s="56" t="s">
        <v>31</v>
      </c>
      <c r="B50" s="9"/>
      <c r="C50" s="9"/>
      <c r="D50" s="9"/>
      <c r="E50" s="9"/>
      <c r="F50" s="9"/>
      <c r="G50" s="9"/>
      <c r="H50" s="100"/>
    </row>
    <row r="51" spans="1:8" ht="12.75" customHeight="1" x14ac:dyDescent="0.2">
      <c r="A51" s="56" t="s">
        <v>74</v>
      </c>
      <c r="B51" s="84">
        <v>12.190378000000001</v>
      </c>
      <c r="C51" s="84">
        <v>13.571562</v>
      </c>
      <c r="D51" s="84">
        <v>6.6212540000000004</v>
      </c>
      <c r="E51" s="84">
        <v>125.339907</v>
      </c>
      <c r="F51" s="84">
        <v>156.94670099999999</v>
      </c>
      <c r="G51" s="85">
        <v>-20.138552641511083</v>
      </c>
      <c r="H51" s="100"/>
    </row>
    <row r="52" spans="1:8" ht="12.75" customHeight="1" x14ac:dyDescent="0.2">
      <c r="A52" s="56" t="s">
        <v>116</v>
      </c>
      <c r="B52" s="84">
        <v>29.111304000000001</v>
      </c>
      <c r="C52" s="84">
        <v>23.439136999999999</v>
      </c>
      <c r="D52" s="84">
        <v>19.431357999999999</v>
      </c>
      <c r="E52" s="84">
        <v>261.85055399999999</v>
      </c>
      <c r="F52" s="84">
        <v>230.958732</v>
      </c>
      <c r="G52" s="85">
        <v>13.375472636384231</v>
      </c>
      <c r="H52" s="100"/>
    </row>
    <row r="53" spans="1:8" ht="12.75" customHeight="1" x14ac:dyDescent="0.2">
      <c r="A53" s="56" t="s">
        <v>75</v>
      </c>
      <c r="B53" s="84">
        <v>10.878327000000001</v>
      </c>
      <c r="C53" s="84">
        <v>19.837537000000001</v>
      </c>
      <c r="D53" s="84">
        <v>15.059568000000001</v>
      </c>
      <c r="E53" s="84">
        <v>169.68349000000001</v>
      </c>
      <c r="F53" s="84">
        <v>190.32074399999999</v>
      </c>
      <c r="G53" s="85">
        <v>-10.843407589873635</v>
      </c>
      <c r="H53" s="100"/>
    </row>
    <row r="54" spans="1:8" ht="12.75" customHeight="1" x14ac:dyDescent="0.2">
      <c r="A54" s="57" t="s">
        <v>76</v>
      </c>
      <c r="B54" s="84">
        <v>1307.851907</v>
      </c>
      <c r="C54" s="84">
        <v>1504.1932079999999</v>
      </c>
      <c r="D54" s="84">
        <v>1144.1245100000001</v>
      </c>
      <c r="E54" s="84">
        <v>11766.504819</v>
      </c>
      <c r="F54" s="84">
        <v>12925.162544999999</v>
      </c>
      <c r="G54" s="85">
        <v>-8.9643570977621323</v>
      </c>
      <c r="H54" s="100"/>
    </row>
    <row r="55" spans="1:8" ht="12.75" customHeight="1" x14ac:dyDescent="0.2">
      <c r="A55" s="50" t="s">
        <v>31</v>
      </c>
      <c r="B55" s="9"/>
      <c r="C55" s="9"/>
      <c r="D55" s="9"/>
      <c r="E55" s="9"/>
      <c r="F55" s="9"/>
      <c r="G55" s="9"/>
      <c r="H55" s="100"/>
    </row>
    <row r="56" spans="1:8" ht="12.75" customHeight="1" x14ac:dyDescent="0.2">
      <c r="A56" s="56" t="s">
        <v>77</v>
      </c>
      <c r="B56" s="84">
        <v>979.133779</v>
      </c>
      <c r="C56" s="84">
        <v>1172.376325</v>
      </c>
      <c r="D56" s="84">
        <v>906.23135100000002</v>
      </c>
      <c r="E56" s="84">
        <v>8571.128471</v>
      </c>
      <c r="F56" s="84">
        <v>9018.0912279999993</v>
      </c>
      <c r="G56" s="85">
        <v>-4.9562900363242903</v>
      </c>
      <c r="H56" s="100"/>
    </row>
    <row r="57" spans="1:8" ht="12.75" customHeight="1" x14ac:dyDescent="0.2">
      <c r="A57" s="51" t="s">
        <v>31</v>
      </c>
      <c r="B57" s="9"/>
      <c r="C57" s="9"/>
      <c r="D57" s="9"/>
      <c r="E57" s="9"/>
      <c r="F57" s="9"/>
      <c r="G57" s="9"/>
      <c r="H57" s="100"/>
    </row>
    <row r="58" spans="1:8" ht="12.75" customHeight="1" x14ac:dyDescent="0.2">
      <c r="A58" s="51" t="s">
        <v>78</v>
      </c>
      <c r="B58" s="84">
        <v>913.709566</v>
      </c>
      <c r="C58" s="84">
        <v>1100.82438</v>
      </c>
      <c r="D58" s="84">
        <v>839.02901199999997</v>
      </c>
      <c r="E58" s="84">
        <v>7946.5744990000003</v>
      </c>
      <c r="F58" s="84">
        <v>8427.6308420000005</v>
      </c>
      <c r="G58" s="85">
        <v>-5.7080851311450971</v>
      </c>
      <c r="H58" s="100"/>
    </row>
    <row r="59" spans="1:8" ht="12.75" customHeight="1" x14ac:dyDescent="0.2">
      <c r="A59" s="51" t="s">
        <v>79</v>
      </c>
      <c r="B59" s="84">
        <v>29.667363000000002</v>
      </c>
      <c r="C59" s="84">
        <v>31.351671</v>
      </c>
      <c r="D59" s="84">
        <v>34.819192999999999</v>
      </c>
      <c r="E59" s="84">
        <v>278.04626999999999</v>
      </c>
      <c r="F59" s="84">
        <v>285.48281400000002</v>
      </c>
      <c r="G59" s="85">
        <v>-2.6049007629580245</v>
      </c>
      <c r="H59" s="100"/>
    </row>
    <row r="60" spans="1:8" ht="12.75" customHeight="1" x14ac:dyDescent="0.2">
      <c r="A60" s="50" t="s">
        <v>117</v>
      </c>
      <c r="B60" s="84">
        <v>278.68573700000002</v>
      </c>
      <c r="C60" s="84">
        <v>292.85347899999999</v>
      </c>
      <c r="D60" s="84">
        <v>206.817161</v>
      </c>
      <c r="E60" s="84">
        <v>2546.7506920000001</v>
      </c>
      <c r="F60" s="84">
        <v>3267.7831839999999</v>
      </c>
      <c r="G60" s="85">
        <v>-22.064881646076785</v>
      </c>
      <c r="H60" s="100"/>
    </row>
    <row r="61" spans="1:8" ht="12.75" customHeight="1" x14ac:dyDescent="0.2">
      <c r="A61" s="51" t="s">
        <v>31</v>
      </c>
      <c r="B61" s="9"/>
      <c r="C61" s="9"/>
      <c r="D61" s="9"/>
      <c r="E61" s="9"/>
      <c r="F61" s="9"/>
      <c r="G61" s="9"/>
      <c r="H61" s="100"/>
    </row>
    <row r="62" spans="1:8" ht="12.75" customHeight="1" x14ac:dyDescent="0.2">
      <c r="A62" s="51" t="s">
        <v>80</v>
      </c>
      <c r="B62" s="84">
        <v>123.162616</v>
      </c>
      <c r="C62" s="84">
        <v>151.88801900000001</v>
      </c>
      <c r="D62" s="84">
        <v>95.886206000000001</v>
      </c>
      <c r="E62" s="84">
        <v>1083.795838</v>
      </c>
      <c r="F62" s="84">
        <v>1506.2810139999999</v>
      </c>
      <c r="G62" s="85">
        <v>-28.048230846252963</v>
      </c>
      <c r="H62" s="100"/>
    </row>
    <row r="63" spans="1:8" ht="12.75" customHeight="1" x14ac:dyDescent="0.2">
      <c r="A63" s="51"/>
      <c r="B63" s="9"/>
      <c r="C63" s="9"/>
      <c r="D63" s="9"/>
      <c r="E63" s="9"/>
      <c r="F63" s="9"/>
      <c r="G63" s="9"/>
      <c r="H63" s="100"/>
    </row>
    <row r="64" spans="1:8" ht="12.75" customHeight="1" x14ac:dyDescent="0.2">
      <c r="A64" s="57" t="s">
        <v>81</v>
      </c>
      <c r="B64" s="84">
        <v>1458.1260259999999</v>
      </c>
      <c r="C64" s="84">
        <v>1669.6338000000001</v>
      </c>
      <c r="D64" s="84">
        <v>1872.596315</v>
      </c>
      <c r="E64" s="84">
        <v>17430.726323999999</v>
      </c>
      <c r="F64" s="84">
        <v>17274.708864</v>
      </c>
      <c r="G64" s="85">
        <v>0.90315536561737986</v>
      </c>
      <c r="H64" s="100"/>
    </row>
    <row r="65" spans="1:8" ht="12.75" customHeight="1" x14ac:dyDescent="0.2">
      <c r="A65" s="50" t="s">
        <v>31</v>
      </c>
      <c r="B65" s="9"/>
      <c r="C65" s="9"/>
      <c r="D65" s="9"/>
      <c r="E65" s="9"/>
      <c r="F65" s="9"/>
      <c r="G65" s="9"/>
      <c r="H65" s="100"/>
    </row>
    <row r="66" spans="1:8" ht="12.75" customHeight="1" x14ac:dyDescent="0.2">
      <c r="A66" s="56" t="s">
        <v>82</v>
      </c>
      <c r="B66" s="84">
        <v>369.59957300000002</v>
      </c>
      <c r="C66" s="84">
        <v>278.59837700000003</v>
      </c>
      <c r="D66" s="84">
        <v>266.60968200000002</v>
      </c>
      <c r="E66" s="84">
        <v>3013.0676629999998</v>
      </c>
      <c r="F66" s="84">
        <v>3417.9354969999999</v>
      </c>
      <c r="G66" s="85">
        <v>-11.845391299963438</v>
      </c>
      <c r="H66" s="100"/>
    </row>
    <row r="67" spans="1:8" ht="12.75" customHeight="1" x14ac:dyDescent="0.2">
      <c r="A67" s="56" t="s">
        <v>83</v>
      </c>
      <c r="B67" s="84">
        <v>644.37565500000005</v>
      </c>
      <c r="C67" s="84">
        <v>676.75688100000002</v>
      </c>
      <c r="D67" s="84">
        <v>652.76964699999996</v>
      </c>
      <c r="E67" s="84">
        <v>5854.0615250000001</v>
      </c>
      <c r="F67" s="84">
        <v>8315.4290650000003</v>
      </c>
      <c r="G67" s="85">
        <v>-29.60000645498863</v>
      </c>
      <c r="H67" s="100"/>
    </row>
    <row r="68" spans="1:8" ht="12.75" customHeight="1" x14ac:dyDescent="0.2">
      <c r="A68" s="56" t="s">
        <v>84</v>
      </c>
      <c r="B68" s="84">
        <v>98.889786999999998</v>
      </c>
      <c r="C68" s="84">
        <v>110.708873</v>
      </c>
      <c r="D68" s="84">
        <v>104.989222</v>
      </c>
      <c r="E68" s="84">
        <v>985.40158099999996</v>
      </c>
      <c r="F68" s="84">
        <v>1095.4322159999999</v>
      </c>
      <c r="G68" s="85">
        <v>-10.044495076270408</v>
      </c>
      <c r="H68" s="100"/>
    </row>
    <row r="69" spans="1:8" ht="12.75" customHeight="1" x14ac:dyDescent="0.2">
      <c r="A69" s="56" t="s">
        <v>129</v>
      </c>
      <c r="B69" s="84">
        <v>26.189052</v>
      </c>
      <c r="C69" s="84">
        <v>23.826315999999998</v>
      </c>
      <c r="D69" s="84">
        <v>21.003744000000001</v>
      </c>
      <c r="E69" s="84">
        <v>251.123763</v>
      </c>
      <c r="F69" s="84">
        <v>297.502343</v>
      </c>
      <c r="G69" s="85">
        <v>-15.589315879774432</v>
      </c>
      <c r="H69" s="100"/>
    </row>
    <row r="70" spans="1:8" ht="12.75" customHeight="1" x14ac:dyDescent="0.2">
      <c r="A70" s="58" t="s">
        <v>130</v>
      </c>
      <c r="B70" s="84">
        <v>6.6124650000000003</v>
      </c>
      <c r="C70" s="84">
        <v>5.9525350000000001</v>
      </c>
      <c r="D70" s="84">
        <v>17.241136000000001</v>
      </c>
      <c r="E70" s="84">
        <v>89.207628</v>
      </c>
      <c r="F70" s="84">
        <v>108.720956</v>
      </c>
      <c r="G70" s="85">
        <v>-17.94808353230448</v>
      </c>
      <c r="H70" s="100"/>
    </row>
    <row r="71" spans="1:8" ht="12.75" customHeight="1" x14ac:dyDescent="0.2">
      <c r="A71" s="59" t="s">
        <v>85</v>
      </c>
      <c r="B71" s="84">
        <v>36.493121000000002</v>
      </c>
      <c r="C71" s="84">
        <v>126.029455</v>
      </c>
      <c r="D71" s="84">
        <v>25.925076000000001</v>
      </c>
      <c r="E71" s="84">
        <v>775.13908200000003</v>
      </c>
      <c r="F71" s="84">
        <v>1050.467054</v>
      </c>
      <c r="G71" s="85">
        <v>-26.210053037988942</v>
      </c>
      <c r="H71" s="100"/>
    </row>
    <row r="72" spans="1:8" ht="12.75" customHeight="1" x14ac:dyDescent="0.2">
      <c r="A72" s="60" t="s">
        <v>31</v>
      </c>
      <c r="B72" s="9"/>
      <c r="C72" s="9"/>
      <c r="D72" s="9"/>
      <c r="E72" s="9"/>
      <c r="F72" s="9"/>
      <c r="G72" s="9"/>
      <c r="H72" s="100"/>
    </row>
    <row r="73" spans="1:8" ht="12.75" customHeight="1" x14ac:dyDescent="0.2">
      <c r="A73" s="60" t="s">
        <v>106</v>
      </c>
      <c r="B73" s="84">
        <v>4.4715639999999999</v>
      </c>
      <c r="C73" s="84">
        <v>58.395904999999999</v>
      </c>
      <c r="D73" s="84">
        <v>2.6830280000000002</v>
      </c>
      <c r="E73" s="84">
        <v>391.770239</v>
      </c>
      <c r="F73" s="84">
        <v>580.50352599999997</v>
      </c>
      <c r="G73" s="85">
        <v>-32.511996662704163</v>
      </c>
      <c r="H73" s="100"/>
    </row>
    <row r="74" spans="1:8" ht="24" x14ac:dyDescent="0.2">
      <c r="A74" s="61" t="s">
        <v>101</v>
      </c>
      <c r="B74" s="84">
        <v>5.4159879999999996</v>
      </c>
      <c r="C74" s="84">
        <v>3.8722310000000002</v>
      </c>
      <c r="D74" s="84">
        <v>5.2650839999999999</v>
      </c>
      <c r="E74" s="84">
        <v>38.980026000000002</v>
      </c>
      <c r="F74" s="84">
        <v>78.105130000000003</v>
      </c>
      <c r="G74" s="85">
        <v>-50.092873541084941</v>
      </c>
      <c r="H74" s="100"/>
    </row>
    <row r="75" spans="1:8" x14ac:dyDescent="0.2">
      <c r="A75" s="62" t="s">
        <v>40</v>
      </c>
      <c r="B75" s="105">
        <v>5665.4296420000001</v>
      </c>
      <c r="C75" s="106">
        <v>6032.1838969999999</v>
      </c>
      <c r="D75" s="106">
        <v>5992.7872360000001</v>
      </c>
      <c r="E75" s="106">
        <v>56900.445120999997</v>
      </c>
      <c r="F75" s="106">
        <v>61358.439829000003</v>
      </c>
      <c r="G75" s="107">
        <v>-7.2654955380612734</v>
      </c>
      <c r="H75" s="100"/>
    </row>
    <row r="77" spans="1:8" ht="25.5" customHeight="1" x14ac:dyDescent="0.2">
      <c r="A77" s="120" t="s">
        <v>155</v>
      </c>
      <c r="B77" s="120"/>
      <c r="C77" s="120"/>
      <c r="D77" s="120"/>
      <c r="E77" s="120"/>
      <c r="F77" s="120"/>
      <c r="G77" s="120"/>
    </row>
    <row r="78" spans="1:8" ht="12.75" customHeight="1" x14ac:dyDescent="0.2">
      <c r="A78" s="81" t="s">
        <v>140</v>
      </c>
      <c r="B78" s="81"/>
      <c r="C78" s="81"/>
      <c r="D78" s="81"/>
      <c r="E78" s="81"/>
      <c r="F78" s="81"/>
      <c r="G78" s="81"/>
    </row>
    <row r="79" spans="1:8" ht="12.75" customHeight="1" x14ac:dyDescent="0.2">
      <c r="A79" s="81" t="s">
        <v>156</v>
      </c>
      <c r="B79" s="81"/>
      <c r="C79" s="81"/>
      <c r="D79" s="81"/>
      <c r="E79" s="81"/>
      <c r="F79" s="81"/>
      <c r="G79" s="81"/>
    </row>
    <row r="80" spans="1:8" ht="12.75" customHeight="1" x14ac:dyDescent="0.2">
      <c r="A80" s="33" t="s">
        <v>152</v>
      </c>
    </row>
    <row r="81" spans="1:7" ht="12.75" customHeight="1" x14ac:dyDescent="0.2">
      <c r="A81" s="33" t="s">
        <v>162</v>
      </c>
    </row>
    <row r="83" spans="1:7" ht="37.5" customHeight="1" x14ac:dyDescent="0.2">
      <c r="A83" s="119" t="s">
        <v>188</v>
      </c>
      <c r="B83" s="119"/>
      <c r="C83" s="119"/>
      <c r="D83" s="119"/>
      <c r="E83" s="119"/>
      <c r="F83" s="119"/>
      <c r="G83" s="119"/>
    </row>
  </sheetData>
  <mergeCells count="8">
    <mergeCell ref="A83:G83"/>
    <mergeCell ref="A77:G77"/>
    <mergeCell ref="A1:G1"/>
    <mergeCell ref="B4:D4"/>
    <mergeCell ref="A3:A5"/>
    <mergeCell ref="B5:F5"/>
    <mergeCell ref="E3:G3"/>
    <mergeCell ref="G4:G5"/>
  </mergeCells>
  <conditionalFormatting sqref="A7:G75">
    <cfRule type="expression" dxfId="6" priority="9">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3/23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21" t="s">
        <v>149</v>
      </c>
      <c r="B1" s="121"/>
      <c r="C1" s="121"/>
      <c r="D1" s="121"/>
      <c r="E1" s="121"/>
      <c r="F1" s="121"/>
      <c r="G1" s="121"/>
    </row>
    <row r="2" spans="1:7" x14ac:dyDescent="0.2">
      <c r="A2" s="74"/>
      <c r="B2" s="121" t="s">
        <v>169</v>
      </c>
      <c r="C2" s="121"/>
      <c r="D2" s="121"/>
      <c r="E2" s="121"/>
      <c r="F2" s="121"/>
      <c r="G2" s="74"/>
    </row>
    <row r="27" spans="1:7" x14ac:dyDescent="0.2">
      <c r="A27" s="121"/>
      <c r="B27" s="121"/>
      <c r="C27" s="121"/>
      <c r="D27" s="121"/>
      <c r="E27" s="121"/>
      <c r="F27" s="121"/>
      <c r="G27" s="121"/>
    </row>
    <row r="28" spans="1:7" x14ac:dyDescent="0.2">
      <c r="A28" s="142" t="s">
        <v>170</v>
      </c>
      <c r="B28" s="142"/>
      <c r="C28" s="142"/>
      <c r="D28" s="142"/>
      <c r="E28" s="142"/>
      <c r="F28" s="142"/>
      <c r="G28" s="142"/>
    </row>
  </sheetData>
  <mergeCells count="4">
    <mergeCell ref="A28:G28"/>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3/23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topLeftCell="A21" workbookViewId="0">
      <selection activeCell="A47" sqref="A47"/>
    </sheetView>
  </sheetViews>
  <sheetFormatPr baseColWidth="10" defaultRowHeight="14.25" x14ac:dyDescent="0.2"/>
  <cols>
    <col min="1" max="1" width="18.625" customWidth="1"/>
    <col min="2" max="2" width="11" customWidth="1"/>
    <col min="7" max="26" width="2" customWidth="1"/>
  </cols>
  <sheetData>
    <row r="1" spans="1:26" x14ac:dyDescent="0.2">
      <c r="A1" s="65" t="s">
        <v>145</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3" t="s">
        <v>86</v>
      </c>
      <c r="B3" s="148" t="s">
        <v>87</v>
      </c>
      <c r="C3" s="149"/>
      <c r="D3" s="12"/>
      <c r="E3" s="12"/>
      <c r="F3" s="12"/>
      <c r="G3" s="12"/>
      <c r="H3" s="12"/>
      <c r="I3" s="12"/>
      <c r="J3" s="12"/>
      <c r="K3" s="12"/>
      <c r="L3" s="12"/>
      <c r="M3" s="12"/>
      <c r="N3" s="12"/>
      <c r="O3" s="12"/>
      <c r="P3" s="14"/>
      <c r="Q3" s="14"/>
      <c r="R3" s="15"/>
      <c r="S3" s="15"/>
      <c r="T3" s="15"/>
      <c r="U3" s="15"/>
      <c r="V3" s="15"/>
      <c r="W3" s="15"/>
      <c r="X3" s="15"/>
      <c r="Y3" s="15"/>
      <c r="Z3" s="15"/>
    </row>
    <row r="4" spans="1:26" x14ac:dyDescent="0.2">
      <c r="A4" s="144"/>
      <c r="B4" s="150" t="s">
        <v>171</v>
      </c>
      <c r="C4" s="151"/>
      <c r="D4" s="12"/>
      <c r="E4" s="12"/>
      <c r="F4" s="12"/>
      <c r="G4" s="12"/>
      <c r="H4" s="12"/>
      <c r="I4" s="12"/>
      <c r="J4" s="12"/>
      <c r="K4" s="12"/>
      <c r="L4" s="12"/>
      <c r="M4" s="12"/>
      <c r="N4" s="12"/>
      <c r="O4" s="12"/>
      <c r="P4" s="14"/>
      <c r="Q4" s="14"/>
      <c r="R4" s="15"/>
      <c r="S4" s="15"/>
      <c r="T4" s="15"/>
      <c r="U4" s="15"/>
      <c r="V4" s="15"/>
      <c r="W4" s="15"/>
      <c r="X4" s="15"/>
      <c r="Y4" s="15"/>
      <c r="Z4" s="15"/>
    </row>
    <row r="5" spans="1:26" x14ac:dyDescent="0.2">
      <c r="A5" s="144"/>
      <c r="B5" s="146"/>
      <c r="C5" s="147"/>
      <c r="D5" s="12"/>
      <c r="E5" s="12"/>
      <c r="F5" s="12"/>
      <c r="G5" s="12"/>
      <c r="H5" s="12"/>
      <c r="I5" s="12"/>
      <c r="J5" s="12"/>
      <c r="K5" s="12"/>
      <c r="L5" s="12"/>
      <c r="M5" s="12"/>
      <c r="N5" s="12"/>
      <c r="O5" s="12"/>
      <c r="P5" s="12"/>
      <c r="Q5" s="12"/>
      <c r="R5" s="12"/>
      <c r="S5" s="12"/>
      <c r="T5" s="12"/>
      <c r="U5" s="12"/>
      <c r="V5" s="12"/>
      <c r="W5" s="12"/>
      <c r="X5" s="12"/>
      <c r="Y5" s="12"/>
      <c r="Z5" s="15"/>
    </row>
    <row r="6" spans="1:26" x14ac:dyDescent="0.2">
      <c r="A6" s="145"/>
      <c r="B6" s="146"/>
      <c r="C6" s="147"/>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88">
        <v>56900.445120999997</v>
      </c>
      <c r="C8" s="89"/>
      <c r="D8" s="88">
        <v>61358.439829000003</v>
      </c>
      <c r="E8" s="89"/>
      <c r="F8" s="12"/>
      <c r="G8" s="12"/>
      <c r="H8" s="12"/>
      <c r="I8" s="12"/>
      <c r="J8" s="12"/>
      <c r="K8" s="12"/>
      <c r="L8" s="12"/>
      <c r="M8" s="12"/>
      <c r="N8" s="12"/>
      <c r="O8" s="12"/>
      <c r="P8" s="12"/>
      <c r="Q8" s="12"/>
      <c r="R8" s="12"/>
      <c r="S8" s="12"/>
      <c r="T8" s="12"/>
      <c r="U8" s="12"/>
      <c r="V8" s="12"/>
      <c r="W8" s="12"/>
      <c r="X8" s="12"/>
      <c r="Y8" s="12"/>
      <c r="Z8" s="15"/>
    </row>
    <row r="9" spans="1:26" x14ac:dyDescent="0.2">
      <c r="A9" s="19"/>
      <c r="B9" s="20">
        <v>2023</v>
      </c>
      <c r="C9" s="20">
        <v>2023</v>
      </c>
      <c r="D9" s="12">
        <v>2022</v>
      </c>
      <c r="E9" s="12">
        <v>2022</v>
      </c>
      <c r="F9" s="12"/>
      <c r="G9" s="12"/>
      <c r="H9" s="12"/>
      <c r="I9" s="12"/>
      <c r="J9" s="12"/>
      <c r="K9" s="12"/>
      <c r="L9" s="12"/>
      <c r="M9" s="12"/>
      <c r="N9" s="12"/>
      <c r="O9" s="12"/>
      <c r="P9" s="12"/>
      <c r="Q9" s="12"/>
      <c r="R9" s="12"/>
      <c r="S9" s="12"/>
      <c r="T9" s="12"/>
      <c r="U9" s="12"/>
      <c r="V9" s="12"/>
      <c r="W9" s="12"/>
      <c r="X9" s="12"/>
      <c r="Y9" s="12"/>
      <c r="Z9" s="15"/>
    </row>
    <row r="10" spans="1:26" x14ac:dyDescent="0.2">
      <c r="A10" s="19" t="s">
        <v>172</v>
      </c>
      <c r="B10" s="87">
        <v>7946.5744990000003</v>
      </c>
      <c r="C10" s="90">
        <f t="shared" ref="C10:C24" si="0">IF(B$8&gt;0,B10/B$8*100,0)</f>
        <v>13.965751027257243</v>
      </c>
      <c r="D10" s="91">
        <v>8427.6308420000005</v>
      </c>
      <c r="E10" s="90">
        <f t="shared" ref="E10:E24" si="1">IF(D$8&gt;0,D10/D$8*100,0)</f>
        <v>13.735080072907635</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173</v>
      </c>
      <c r="B11" s="87">
        <v>5802.3705680000003</v>
      </c>
      <c r="C11" s="92">
        <f t="shared" si="0"/>
        <v>10.197408044280035</v>
      </c>
      <c r="D11" s="91">
        <v>8272.7144169999992</v>
      </c>
      <c r="E11" s="90">
        <f t="shared" si="1"/>
        <v>13.482602295715552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174</v>
      </c>
      <c r="B12" s="87">
        <v>4086.3657440000002</v>
      </c>
      <c r="C12" s="92">
        <f t="shared" si="0"/>
        <v>7.1816059352615911</v>
      </c>
      <c r="D12" s="91">
        <v>3196.6924330000002</v>
      </c>
      <c r="E12" s="90">
        <f t="shared" si="1"/>
        <v>5.2098658993104623</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45</v>
      </c>
      <c r="B13" s="87">
        <v>3832.2262489999998</v>
      </c>
      <c r="C13" s="92">
        <f t="shared" si="0"/>
        <v>6.7349670830354498</v>
      </c>
      <c r="D13" s="91">
        <v>4000.2946529999999</v>
      </c>
      <c r="E13" s="90">
        <f t="shared" si="1"/>
        <v>6.5195507971656896</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175</v>
      </c>
      <c r="B14" s="87">
        <v>2670.2058320000001</v>
      </c>
      <c r="C14" s="92">
        <f t="shared" si="0"/>
        <v>4.6927679147707035</v>
      </c>
      <c r="D14" s="91">
        <v>50.631669000000002</v>
      </c>
      <c r="E14" s="90">
        <f t="shared" si="1"/>
        <v>8.2517855964241479E-2</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59</v>
      </c>
      <c r="B15" s="87">
        <v>2050.8738589999998</v>
      </c>
      <c r="C15" s="92">
        <f t="shared" si="0"/>
        <v>3.6043195350032384</v>
      </c>
      <c r="D15" s="91">
        <v>2092.8131589999998</v>
      </c>
      <c r="E15" s="90">
        <f t="shared" si="1"/>
        <v>3.4107991742170536</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43</v>
      </c>
      <c r="B16" s="87">
        <v>1986.1636579999999</v>
      </c>
      <c r="C16" s="92">
        <f t="shared" si="0"/>
        <v>3.4905942366116487</v>
      </c>
      <c r="D16" s="91">
        <v>1723.344423</v>
      </c>
      <c r="E16" s="90">
        <f t="shared" si="1"/>
        <v>2.8086509823307</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176</v>
      </c>
      <c r="B17" s="87">
        <v>1690.2977559999999</v>
      </c>
      <c r="C17" s="92">
        <f t="shared" si="0"/>
        <v>2.9706230810770391</v>
      </c>
      <c r="D17" s="91">
        <v>2789.250027</v>
      </c>
      <c r="E17" s="90">
        <f t="shared" si="1"/>
        <v>4.5458294486844322</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46</v>
      </c>
      <c r="B18" s="87">
        <v>1482.1992150000001</v>
      </c>
      <c r="C18" s="92">
        <f t="shared" si="0"/>
        <v>2.6048991564970576</v>
      </c>
      <c r="D18" s="91">
        <v>1441.4655620000001</v>
      </c>
      <c r="E18" s="90">
        <f t="shared" si="1"/>
        <v>2.3492539347760863</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177</v>
      </c>
      <c r="B19" s="87">
        <v>1323.0698299999999</v>
      </c>
      <c r="C19" s="92">
        <f t="shared" si="0"/>
        <v>2.3252363442613921</v>
      </c>
      <c r="D19" s="91">
        <v>939.99263699999995</v>
      </c>
      <c r="E19" s="90">
        <f t="shared" si="1"/>
        <v>1.5319695866121563</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178</v>
      </c>
      <c r="B20" s="87">
        <v>1268.719783</v>
      </c>
      <c r="C20" s="92">
        <f t="shared" si="0"/>
        <v>2.2297185554560084</v>
      </c>
      <c r="D20" s="91">
        <v>1960.086356</v>
      </c>
      <c r="E20" s="90">
        <f t="shared" si="1"/>
        <v>3.1944853250222298</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179</v>
      </c>
      <c r="B21" s="87">
        <v>1174.728705</v>
      </c>
      <c r="C21" s="92">
        <f t="shared" si="0"/>
        <v>2.0645334188544826</v>
      </c>
      <c r="D21" s="91">
        <v>975.44281999999998</v>
      </c>
      <c r="E21" s="90">
        <f t="shared" si="1"/>
        <v>1.589745147885872</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50</v>
      </c>
      <c r="B22" s="87">
        <v>1130.255271</v>
      </c>
      <c r="C22" s="92">
        <f t="shared" si="0"/>
        <v>1.9863733378473372</v>
      </c>
      <c r="D22" s="91">
        <v>999.35717999999997</v>
      </c>
      <c r="E22" s="90">
        <f t="shared" si="1"/>
        <v>1.6287199980721658</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80</v>
      </c>
      <c r="B23" s="87">
        <v>1083.795838</v>
      </c>
      <c r="C23" s="92">
        <f t="shared" si="0"/>
        <v>1.9047229519826872</v>
      </c>
      <c r="D23" s="91">
        <v>1506.2810139999999</v>
      </c>
      <c r="E23" s="90">
        <f t="shared" si="1"/>
        <v>2.4548880613618249</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72</v>
      </c>
      <c r="B24" s="87">
        <v>1039.574971</v>
      </c>
      <c r="C24" s="92">
        <f t="shared" si="0"/>
        <v>1.8270067462377877</v>
      </c>
      <c r="D24" s="91">
        <v>1107.00567</v>
      </c>
      <c r="E24" s="90">
        <f t="shared" si="1"/>
        <v>1.8041620241406351</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76"/>
      <c r="B25" s="76"/>
      <c r="C25" s="76"/>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87">
        <f>B8-(SUM(B10:B24))</f>
        <v>18333.023342999993</v>
      </c>
      <c r="C26" s="92">
        <f>IF(B$8&gt;0,B26/B$8*100,0)</f>
        <v>32.21947263156629</v>
      </c>
      <c r="D26" s="91">
        <f>D8-(SUM(D10:D24))</f>
        <v>21875.436967000009</v>
      </c>
      <c r="E26" s="90">
        <f>IF(D$8&gt;0,D26/D$8*100,0)</f>
        <v>35.651879395833276</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180</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2023</v>
      </c>
      <c r="C33" s="6">
        <v>2022</v>
      </c>
      <c r="D33" s="6">
        <v>2021</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93">
        <v>6670.1824459999998</v>
      </c>
      <c r="C34" s="93">
        <v>5815.0736820000002</v>
      </c>
      <c r="D34" s="93">
        <v>4558.705954</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93">
        <v>6152.6670539999996</v>
      </c>
      <c r="C35" s="93">
        <v>5368.028808</v>
      </c>
      <c r="D35" s="93">
        <v>4673.6604500000003</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93">
        <v>7189.3826470000004</v>
      </c>
      <c r="C36" s="93">
        <v>7340.4856749999999</v>
      </c>
      <c r="D36" s="93">
        <v>5958.6167390000001</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93">
        <v>5909.3088120000002</v>
      </c>
      <c r="C37" s="93">
        <v>6629.1542440000003</v>
      </c>
      <c r="D37" s="93">
        <v>4711.1846610000002</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93">
        <v>6764.5965930000002</v>
      </c>
      <c r="C38" s="93">
        <v>6961.5708100000002</v>
      </c>
      <c r="D38" s="93">
        <v>5329.2467070000002</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93">
        <v>6523.9067940000004</v>
      </c>
      <c r="C39" s="93">
        <v>7036.6270279999999</v>
      </c>
      <c r="D39" s="93">
        <v>5489.573695</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93">
        <v>5665.4296420000001</v>
      </c>
      <c r="C40" s="93">
        <v>7201.6952739999997</v>
      </c>
      <c r="D40" s="93">
        <v>5299.9553539999997</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93">
        <v>6032.1838969999999</v>
      </c>
      <c r="C41" s="93">
        <v>7156.0473220000003</v>
      </c>
      <c r="D41" s="93">
        <v>5128.5103060000001</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93">
        <v>5992.7872360000001</v>
      </c>
      <c r="C42" s="93">
        <v>7849.7569860000003</v>
      </c>
      <c r="D42" s="93">
        <v>5666.5349999999999</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93">
        <v>0</v>
      </c>
      <c r="C43" s="93">
        <v>7257.3431039999996</v>
      </c>
      <c r="D43" s="93">
        <v>6582.4278329999997</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93">
        <v>0</v>
      </c>
      <c r="C44" s="93">
        <v>8082.9188649999996</v>
      </c>
      <c r="D44" s="93">
        <v>6580.1153340000001</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93">
        <v>0</v>
      </c>
      <c r="C45" s="93">
        <v>6386.7102930000001</v>
      </c>
      <c r="D45" s="93">
        <v>6277.9236099999998</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0" t="s">
        <v>147</v>
      </c>
      <c r="B46" s="78"/>
      <c r="C46" s="78"/>
      <c r="D46" s="79"/>
    </row>
    <row r="47" spans="1:26" x14ac:dyDescent="0.2">
      <c r="A47" s="75"/>
      <c r="B47" s="75">
        <v>2023</v>
      </c>
      <c r="C47" s="75">
        <v>2022</v>
      </c>
      <c r="D47" s="75">
        <v>2021</v>
      </c>
    </row>
    <row r="48" spans="1:26" x14ac:dyDescent="0.2">
      <c r="A48" s="75" t="s">
        <v>89</v>
      </c>
      <c r="B48" s="77">
        <f>IF(B34=0,#N/A,B34)</f>
        <v>6670.1824459999998</v>
      </c>
      <c r="C48" s="77">
        <f t="shared" ref="C48:D48" si="2">IF(C34=0,#N/A,C34)</f>
        <v>5815.0736820000002</v>
      </c>
      <c r="D48" s="77">
        <f t="shared" si="2"/>
        <v>4558.705954</v>
      </c>
    </row>
    <row r="49" spans="1:4" x14ac:dyDescent="0.2">
      <c r="A49" s="76" t="s">
        <v>90</v>
      </c>
      <c r="B49" s="77">
        <f t="shared" ref="B49:D59" si="3">IF(B35=0,#N/A,B35)</f>
        <v>6152.6670539999996</v>
      </c>
      <c r="C49" s="77">
        <f t="shared" si="3"/>
        <v>5368.028808</v>
      </c>
      <c r="D49" s="77">
        <f t="shared" si="3"/>
        <v>4673.6604500000003</v>
      </c>
    </row>
    <row r="50" spans="1:4" x14ac:dyDescent="0.2">
      <c r="A50" s="76" t="s">
        <v>91</v>
      </c>
      <c r="B50" s="77">
        <f t="shared" si="3"/>
        <v>7189.3826470000004</v>
      </c>
      <c r="C50" s="77">
        <f t="shared" si="3"/>
        <v>7340.4856749999999</v>
      </c>
      <c r="D50" s="77">
        <f t="shared" si="3"/>
        <v>5958.6167390000001</v>
      </c>
    </row>
    <row r="51" spans="1:4" x14ac:dyDescent="0.2">
      <c r="A51" s="75" t="s">
        <v>92</v>
      </c>
      <c r="B51" s="77">
        <f t="shared" si="3"/>
        <v>5909.3088120000002</v>
      </c>
      <c r="C51" s="77">
        <f t="shared" si="3"/>
        <v>6629.1542440000003</v>
      </c>
      <c r="D51" s="77">
        <f t="shared" si="3"/>
        <v>4711.1846610000002</v>
      </c>
    </row>
    <row r="52" spans="1:4" x14ac:dyDescent="0.2">
      <c r="A52" s="76" t="s">
        <v>93</v>
      </c>
      <c r="B52" s="77">
        <f t="shared" si="3"/>
        <v>6764.5965930000002</v>
      </c>
      <c r="C52" s="77">
        <f t="shared" si="3"/>
        <v>6961.5708100000002</v>
      </c>
      <c r="D52" s="77">
        <f t="shared" si="3"/>
        <v>5329.2467070000002</v>
      </c>
    </row>
    <row r="53" spans="1:4" x14ac:dyDescent="0.2">
      <c r="A53" s="76" t="s">
        <v>94</v>
      </c>
      <c r="B53" s="77">
        <f t="shared" si="3"/>
        <v>6523.9067940000004</v>
      </c>
      <c r="C53" s="77">
        <f t="shared" si="3"/>
        <v>7036.6270279999999</v>
      </c>
      <c r="D53" s="77">
        <f t="shared" si="3"/>
        <v>5489.573695</v>
      </c>
    </row>
    <row r="54" spans="1:4" x14ac:dyDescent="0.2">
      <c r="A54" s="75" t="s">
        <v>95</v>
      </c>
      <c r="B54" s="77">
        <f t="shared" si="3"/>
        <v>5665.4296420000001</v>
      </c>
      <c r="C54" s="77">
        <f t="shared" si="3"/>
        <v>7201.6952739999997</v>
      </c>
      <c r="D54" s="77">
        <f t="shared" si="3"/>
        <v>5299.9553539999997</v>
      </c>
    </row>
    <row r="55" spans="1:4" x14ac:dyDescent="0.2">
      <c r="A55" s="76" t="s">
        <v>96</v>
      </c>
      <c r="B55" s="77">
        <f t="shared" si="3"/>
        <v>6032.1838969999999</v>
      </c>
      <c r="C55" s="77">
        <f t="shared" si="3"/>
        <v>7156.0473220000003</v>
      </c>
      <c r="D55" s="77">
        <f t="shared" si="3"/>
        <v>5128.5103060000001</v>
      </c>
    </row>
    <row r="56" spans="1:4" x14ac:dyDescent="0.2">
      <c r="A56" s="76" t="s">
        <v>97</v>
      </c>
      <c r="B56" s="77">
        <f t="shared" si="3"/>
        <v>5992.7872360000001</v>
      </c>
      <c r="C56" s="77">
        <f t="shared" si="3"/>
        <v>7849.7569860000003</v>
      </c>
      <c r="D56" s="77">
        <f t="shared" si="3"/>
        <v>5666.5349999999999</v>
      </c>
    </row>
    <row r="57" spans="1:4" x14ac:dyDescent="0.2">
      <c r="A57" s="75" t="s">
        <v>98</v>
      </c>
      <c r="B57" s="77" t="e">
        <f t="shared" si="3"/>
        <v>#N/A</v>
      </c>
      <c r="C57" s="77">
        <f t="shared" si="3"/>
        <v>7257.3431039999996</v>
      </c>
      <c r="D57" s="77">
        <f t="shared" si="3"/>
        <v>6582.4278329999997</v>
      </c>
    </row>
    <row r="58" spans="1:4" x14ac:dyDescent="0.2">
      <c r="A58" s="76" t="s">
        <v>99</v>
      </c>
      <c r="B58" s="77" t="e">
        <f t="shared" si="3"/>
        <v>#N/A</v>
      </c>
      <c r="C58" s="77">
        <f t="shared" si="3"/>
        <v>8082.9188649999996</v>
      </c>
      <c r="D58" s="77">
        <f t="shared" si="3"/>
        <v>6580.1153340000001</v>
      </c>
    </row>
    <row r="59" spans="1:4" x14ac:dyDescent="0.2">
      <c r="A59" s="76" t="s">
        <v>100</v>
      </c>
      <c r="B59" s="77" t="e">
        <f t="shared" si="3"/>
        <v>#N/A</v>
      </c>
      <c r="C59" s="77">
        <f t="shared" si="3"/>
        <v>6386.7102930000001</v>
      </c>
      <c r="D59" s="77">
        <f t="shared" si="3"/>
        <v>6277.9236099999998</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3/23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3 - vj 3/23 HH</dc:title>
  <dc:subject>Einfuhr des Landes Hamburg 3. Quartal 2023</dc:subject>
  <dc:creator>StaNord</dc:creator>
  <cp:keywords>°</cp:keywords>
  <cp:lastModifiedBy>Rosek, Eva</cp:lastModifiedBy>
  <cp:lastPrinted>2025-03-05T13:37:38Z</cp:lastPrinted>
  <dcterms:created xsi:type="dcterms:W3CDTF">2012-03-28T07:56:08Z</dcterms:created>
  <dcterms:modified xsi:type="dcterms:W3CDTF">2025-03-05T13:38:43Z</dcterms:modified>
  <cp:category>LIS-Bericht</cp:category>
</cp:coreProperties>
</file>