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G_III_1_vj_HH\Berichte_Revision\"/>
    </mc:Choice>
  </mc:AlternateContent>
  <xr:revisionPtr revIDLastSave="0" documentId="13_ncr:1_{C4F0776F-D56B-4DB8-A3E0-53BE4515C217}" xr6:coauthVersionLast="36" xr6:coauthVersionMax="36" xr10:uidLastSave="{00000000-0000-0000-0000-000000000000}"/>
  <bookViews>
    <workbookView xWindow="240" yWindow="120" windowWidth="24630" windowHeight="11085" xr2:uid="{00000000-000D-0000-FFFF-FFFF00000000}"/>
  </bookViews>
  <sheets>
    <sheet name="V0_1" sheetId="1" r:id="rId1"/>
    <sheet name="V0_2" sheetId="2" r:id="rId2"/>
    <sheet name="T1_1" sheetId="5" r:id="rId3"/>
    <sheet name="T2_1" sheetId="10" r:id="rId4"/>
    <sheet name="TG3_1" sheetId="7" r:id="rId5"/>
    <sheet name="T3_1" sheetId="9" state="hidden" r:id="rId6"/>
  </sheets>
  <definedNames>
    <definedName name="_xlnm.Print_Titles" localSheetId="3">T2_1!$1:$6</definedName>
    <definedName name="Print_Area" localSheetId="3">T2_1!$A:$G</definedName>
    <definedName name="Print_Titles" localSheetId="3">T2_1!$1:$5</definedName>
  </definedNames>
  <calcPr calcId="191029"/>
</workbook>
</file>

<file path=xl/calcChain.xml><?xml version="1.0" encoding="utf-8"?>
<calcChain xmlns="http://schemas.openxmlformats.org/spreadsheetml/2006/main">
  <c r="D26" i="9" l="1"/>
  <c r="E26" i="9" s="1"/>
  <c r="C26"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 r="E10" i="9"/>
  <c r="C10" i="9"/>
  <c r="D56" i="9" l="1"/>
  <c r="C56" i="9"/>
  <c r="B56" i="9"/>
  <c r="D55" i="9"/>
  <c r="C55" i="9"/>
  <c r="B55" i="9"/>
  <c r="D54" i="9"/>
  <c r="C54" i="9"/>
  <c r="B54" i="9"/>
  <c r="D53" i="9"/>
  <c r="C53" i="9"/>
  <c r="B53" i="9"/>
  <c r="D52" i="9"/>
  <c r="C52" i="9"/>
  <c r="B52" i="9"/>
  <c r="D51" i="9"/>
  <c r="C51" i="9"/>
  <c r="B51" i="9"/>
  <c r="D50" i="9"/>
  <c r="C50" i="9"/>
  <c r="B50" i="9"/>
  <c r="D49" i="9"/>
  <c r="C49" i="9"/>
  <c r="B49" i="9"/>
  <c r="D48" i="9"/>
  <c r="C48" i="9"/>
  <c r="B48" i="9"/>
  <c r="D47" i="9"/>
  <c r="C47" i="9"/>
  <c r="B47" i="9"/>
  <c r="D46" i="9"/>
  <c r="C46" i="9"/>
  <c r="B46" i="9"/>
  <c r="D45" i="9"/>
  <c r="C45" i="9"/>
  <c r="B45" i="9"/>
</calcChain>
</file>

<file path=xl/sharedStrings.xml><?xml version="1.0" encoding="utf-8"?>
<sst xmlns="http://schemas.openxmlformats.org/spreadsheetml/2006/main" count="244" uniqueCount="192">
  <si>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</si>
  <si>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</si>
  <si>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</si>
  <si>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</si>
  <si>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</si>
  <si>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</si>
  <si>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</si>
  <si>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</si>
  <si>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</si>
  <si>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</si>
  <si>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</si>
  <si>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</si>
  <si>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</si>
  <si>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</si>
  <si>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</si>
  <si>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</si>
  <si>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</si>
  <si>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</si>
  <si>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</si>
  <si>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</si>
  <si>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</si>
  <si>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</si>
  <si>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Waren der Ernährungswirtschaft</t>
  </si>
  <si>
    <t>davon</t>
  </si>
  <si>
    <t>lebende Tiere</t>
  </si>
  <si>
    <t xml:space="preserve">Nahrungsmittel tierischen Ursprungs </t>
  </si>
  <si>
    <t xml:space="preserve">Nahrungsmittel pflanzlichen Ursprungs </t>
  </si>
  <si>
    <t>Genussmittel</t>
  </si>
  <si>
    <t>Ölkuchen</t>
  </si>
  <si>
    <t xml:space="preserve">darunter </t>
  </si>
  <si>
    <t>pflanzliche Öle, Fette zur Ernährung</t>
  </si>
  <si>
    <t>Waren der gewerblichen Wirtschaft</t>
  </si>
  <si>
    <t>Rohstoffe</t>
  </si>
  <si>
    <t>Halbwaren</t>
  </si>
  <si>
    <t>darunter</t>
  </si>
  <si>
    <t xml:space="preserve">Aluminium, roh, auch Legierungen </t>
  </si>
  <si>
    <t xml:space="preserve">Kupfer, roh, auch Legierungen </t>
  </si>
  <si>
    <t>Mineralölerzeugnisse</t>
  </si>
  <si>
    <t>Fettsäuren, Paraffin, Vaseline und Wachse</t>
  </si>
  <si>
    <t>Fertigwaren</t>
  </si>
  <si>
    <t xml:space="preserve">Vorerzeugnisse </t>
  </si>
  <si>
    <t>Kunststoffe</t>
  </si>
  <si>
    <t xml:space="preserve">Halbzeug aus Kupfer </t>
  </si>
  <si>
    <t xml:space="preserve">andere chemische Vorerzeugnisse </t>
  </si>
  <si>
    <t>Enderzeugnisse</t>
  </si>
  <si>
    <t xml:space="preserve">Kautschukwaren </t>
  </si>
  <si>
    <t xml:space="preserve">Maschinen </t>
  </si>
  <si>
    <t xml:space="preserve">Elektrotechnische Erzeugnisse </t>
  </si>
  <si>
    <t xml:space="preserve">Feinmechanische und optische </t>
  </si>
  <si>
    <t xml:space="preserve">Erzeugnisse </t>
  </si>
  <si>
    <t xml:space="preserve">Waren aus Kunststoffen </t>
  </si>
  <si>
    <t xml:space="preserve">Pharmazeutische Erzeugnisse </t>
  </si>
  <si>
    <t xml:space="preserve">Wasserfahrzeuge </t>
  </si>
  <si>
    <t xml:space="preserve">Luftfahrzeuge </t>
  </si>
  <si>
    <t xml:space="preserve">Kraftfahrzeuge </t>
  </si>
  <si>
    <t>Insgesamt</t>
  </si>
  <si>
    <t>Bestimmungsland</t>
  </si>
  <si>
    <t>Europa</t>
  </si>
  <si>
    <t>EU-Länder</t>
  </si>
  <si>
    <t>Euro-Länder</t>
  </si>
  <si>
    <t xml:space="preserve">Frankreich </t>
  </si>
  <si>
    <t>Belgien</t>
  </si>
  <si>
    <t>Luxemburg</t>
  </si>
  <si>
    <t>Niederlande</t>
  </si>
  <si>
    <t>Italien</t>
  </si>
  <si>
    <t>Irland</t>
  </si>
  <si>
    <t>Portugal</t>
  </si>
  <si>
    <t>Griechenland</t>
  </si>
  <si>
    <t>Spanien</t>
  </si>
  <si>
    <t>Finnland</t>
  </si>
  <si>
    <t>Österreich</t>
  </si>
  <si>
    <t>Malta</t>
  </si>
  <si>
    <t>Zypern</t>
  </si>
  <si>
    <t>Slowenien</t>
  </si>
  <si>
    <t>Slowakei</t>
  </si>
  <si>
    <t>übrige EU-Länder zusammen</t>
  </si>
  <si>
    <t>Dänemark</t>
  </si>
  <si>
    <t>Polen</t>
  </si>
  <si>
    <t>Schweden</t>
  </si>
  <si>
    <t>Estland</t>
  </si>
  <si>
    <t>Lettland</t>
  </si>
  <si>
    <t>Litauen</t>
  </si>
  <si>
    <t>Tschechische Republik</t>
  </si>
  <si>
    <t>Ungarn</t>
  </si>
  <si>
    <t>Rumänien</t>
  </si>
  <si>
    <t>Bulgarien</t>
  </si>
  <si>
    <t>übrige europäische Länder</t>
  </si>
  <si>
    <t>Norwegen</t>
  </si>
  <si>
    <t>Russland</t>
  </si>
  <si>
    <t>Schweiz</t>
  </si>
  <si>
    <t>Türkei</t>
  </si>
  <si>
    <t>Afrika</t>
  </si>
  <si>
    <t>Ägypten</t>
  </si>
  <si>
    <t>Nigeria</t>
  </si>
  <si>
    <t>Südafrika</t>
  </si>
  <si>
    <t>Amerika</t>
  </si>
  <si>
    <t>NAFTA</t>
  </si>
  <si>
    <t>USA</t>
  </si>
  <si>
    <t>Kanada</t>
  </si>
  <si>
    <t>Brasilien</t>
  </si>
  <si>
    <t>Asien</t>
  </si>
  <si>
    <t>ASEAN</t>
  </si>
  <si>
    <t>China</t>
  </si>
  <si>
    <t>Südkorea</t>
  </si>
  <si>
    <t>Japan</t>
  </si>
  <si>
    <t>Taiwan</t>
  </si>
  <si>
    <t>Australien, Ozeanien</t>
  </si>
  <si>
    <t>JJJJ</t>
  </si>
  <si>
    <t>JJ-1</t>
  </si>
  <si>
    <t>Land</t>
  </si>
  <si>
    <t xml:space="preserve">Ausfuhr im Zeitraum </t>
  </si>
  <si>
    <t>sonstige Länder</t>
  </si>
  <si>
    <t>JJ-2</t>
  </si>
  <si>
    <t>Januar</t>
  </si>
  <si>
    <t>Februar</t>
  </si>
  <si>
    <t>März</t>
  </si>
  <si>
    <t>April</t>
  </si>
  <si>
    <t>Mai</t>
  </si>
  <si>
    <t>Juni</t>
  </si>
  <si>
    <t>Juli</t>
  </si>
  <si>
    <t>August</t>
  </si>
  <si>
    <t>September</t>
  </si>
  <si>
    <t>Oktober</t>
  </si>
  <si>
    <t>November</t>
  </si>
  <si>
    <t>Dezember</t>
  </si>
  <si>
    <t>Schiffs- und Luftfahrzeugbedarf, 
nicht ermittelte Länder</t>
  </si>
  <si>
    <t>Ausfuhr des Landes Hamburg</t>
  </si>
  <si>
    <t>in Mio. Euro</t>
  </si>
  <si>
    <t>Statistisches Amt für Hamburg und Schleswig-Holstein</t>
  </si>
  <si>
    <t>Australien</t>
  </si>
  <si>
    <t>Auskunft zu dieser Veröffentlichung:</t>
  </si>
  <si>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</si>
  <si>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</si>
  <si>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Warengruppe
Warenuntergruppe</t>
  </si>
  <si>
    <t>Telefon:</t>
  </si>
  <si>
    <t>E-Mail:</t>
  </si>
  <si>
    <t xml:space="preserve">E-Mail: </t>
  </si>
  <si>
    <t>info@statistik-nord.de</t>
  </si>
  <si>
    <t xml:space="preserve">Auskünfte: </t>
  </si>
  <si>
    <t xml:space="preserve">040 42831-1766 </t>
  </si>
  <si>
    <t>u. dgl.</t>
  </si>
  <si>
    <t>Herausgeber:</t>
  </si>
  <si>
    <t>Auskunftsdienst:</t>
  </si>
  <si>
    <t xml:space="preserve">Internet: </t>
  </si>
  <si>
    <t>www.statistik-nord.de</t>
  </si>
  <si>
    <t>Zeichenerklärung:</t>
  </si>
  <si>
    <t xml:space="preserve">a. n. g. </t>
  </si>
  <si>
    <t>STATISTISCHE BERICHTE</t>
  </si>
  <si>
    <t>Südamerika</t>
  </si>
  <si>
    <t>Sofern in den Produkten auf das Vorhandensein von Copyrightrechten Dritter 
hingewiesen wird, sind die in deren Produkten ausgewiesenen Copyrightbestimmungen 
zu wahren. Alle übrigen Rechte bleiben vorbehalten.</t>
  </si>
  <si>
    <r>
      <t xml:space="preserve"> Veränderung</t>
    </r>
    <r>
      <rPr>
        <vertAlign val="superscript"/>
        <sz val="9"/>
        <color theme="1"/>
        <rFont val="Arial"/>
        <family val="2"/>
      </rPr>
      <t>1</t>
    </r>
    <r>
      <rPr>
        <sz val="9"/>
        <color theme="1"/>
        <rFont val="Arial"/>
        <family val="2"/>
      </rPr>
      <t xml:space="preserve"> 
in %</t>
    </r>
  </si>
  <si>
    <r>
      <rPr>
        <vertAlign val="superscript"/>
        <sz val="8"/>
        <rFont val="Arial"/>
        <family val="2"/>
      </rPr>
      <t>1</t>
    </r>
    <r>
      <rPr>
        <sz val="8"/>
        <rFont val="Arial"/>
        <family val="2"/>
      </rPr>
      <t xml:space="preserve">  Die Veränderungsraten wurden aus den nicht gerundeten Zahlen gerechnet</t>
    </r>
  </si>
  <si>
    <r>
      <t>1. Ausfuhr des Landes Hamburg</t>
    </r>
    <r>
      <rPr>
        <b/>
        <sz val="10"/>
        <rFont val="Arial"/>
        <family val="2"/>
      </rPr>
      <t xml:space="preserve"> nach Warengruppen und -untergruppen</t>
    </r>
  </si>
  <si>
    <r>
      <t>Veränderung</t>
    </r>
    <r>
      <rPr>
        <vertAlign val="superscript"/>
        <sz val="9"/>
        <rFont val="Arial"/>
        <family val="2"/>
      </rPr>
      <t>1</t>
    </r>
    <r>
      <rPr>
        <sz val="9"/>
        <rFont val="Arial"/>
        <family val="2"/>
      </rPr>
      <t xml:space="preserve"> in %</t>
    </r>
  </si>
  <si>
    <t>2. Ausfuhr des Landes Hamburg nach Bestimmungsländern</t>
  </si>
  <si>
    <t>1. Ausfuhr des Landes Hamburg nach Bestimmungsländern (TOP 15) im Vorjahresvergleich</t>
  </si>
  <si>
    <t>Ausfuhr nach ausgewählten Ländern (TOP 15) im Jahresverlauf</t>
  </si>
  <si>
    <t>Rückwaren und Ersatzlieferungen</t>
  </si>
  <si>
    <t>! Vorstehende Null-Werte mit #NV wg. Grafik: Nullwert unterdrücken!</t>
  </si>
  <si>
    <t>Druckerzeugnisse und Papierwaren</t>
  </si>
  <si>
    <t xml:space="preserve">Eisen-, Kupfer und Stahlwaren </t>
  </si>
  <si>
    <t>Benedikt Hálfdanarson</t>
  </si>
  <si>
    <t>040 42831-2513</t>
  </si>
  <si>
    <t>hafen@statistik-nord.de</t>
  </si>
  <si>
    <r>
      <rPr>
        <vertAlign val="superscript"/>
        <sz val="8"/>
        <rFont val="Arial"/>
        <family val="2"/>
      </rPr>
      <t>2</t>
    </r>
    <r>
      <rPr>
        <sz val="8"/>
        <rFont val="Arial"/>
        <family val="2"/>
      </rPr>
      <t xml:space="preserve">  Kroatien: Eintritt in die Euro-Zone 01/2023</t>
    </r>
  </si>
  <si>
    <t>Vereinigtes Königreich</t>
  </si>
  <si>
    <r>
      <t>Kroatien</t>
    </r>
    <r>
      <rPr>
        <vertAlign val="superscript"/>
        <sz val="9"/>
        <rFont val="Arial"/>
        <family val="2"/>
      </rPr>
      <t xml:space="preserve"> 2</t>
    </r>
  </si>
  <si>
    <t>Kennziffer: G III 1 - vj 3/24 HH</t>
  </si>
  <si>
    <t>3. Quartal 2024</t>
  </si>
  <si>
    <t>Januar - September</t>
  </si>
  <si>
    <r>
      <t>2024</t>
    </r>
    <r>
      <rPr>
        <vertAlign val="superscript"/>
        <sz val="9"/>
        <rFont val="Arial"/>
        <family val="2"/>
      </rPr>
      <t>a</t>
    </r>
  </si>
  <si>
    <r>
      <t>2024</t>
    </r>
    <r>
      <rPr>
        <vertAlign val="superscript"/>
        <sz val="9"/>
        <color theme="1"/>
        <rFont val="Arial"/>
        <family val="2"/>
      </rPr>
      <t>a</t>
    </r>
  </si>
  <si>
    <t>der Monate Januar bis September</t>
  </si>
  <si>
    <t>2. Ausfuhr des Landes Hamburg 2022 bis 2024 im Monatsvergleich</t>
  </si>
  <si>
    <t>Januar - September 2024</t>
  </si>
  <si>
    <t>Verein.Staaten (USA)</t>
  </si>
  <si>
    <t>Vereinigt.Königreich</t>
  </si>
  <si>
    <t>Frankreich</t>
  </si>
  <si>
    <t>China, Volksrepublik</t>
  </si>
  <si>
    <t>Indien</t>
  </si>
  <si>
    <t>Tschechische Republ.</t>
  </si>
  <si>
    <t>Mexiko</t>
  </si>
  <si>
    <t xml:space="preserve">2. Ausfuhr des Landes Hamburg im monatlichen Jahresvergleich in 2022 bis 2024 </t>
  </si>
  <si>
    <r>
      <t>2023</t>
    </r>
    <r>
      <rPr>
        <vertAlign val="superscript"/>
        <sz val="9"/>
        <rFont val="Arial"/>
        <family val="2"/>
      </rPr>
      <t>b</t>
    </r>
  </si>
  <si>
    <t>Revidiert im Februar 2025</t>
  </si>
  <si>
    <t xml:space="preserve">Im Januar 2025 wurde das Zuschätzverfahren für Antwortausfälle und Befreiungen in der </t>
  </si>
  <si>
    <t xml:space="preserve">Außenhandelsstatistik modernisiert. Da die Ergebnisse der Berichtsjahre 2022 und 2023 für eine bessere </t>
  </si>
  <si>
    <t xml:space="preserve">Vergleichbarkeit vom Statistischen Bundesamt (Destatis) außerplanmäßig revidiert worden sind, wurden auch </t>
  </si>
  <si>
    <t xml:space="preserve">die entsprechenden Statistischen Berichte zur Ein- und Ausfuhr überarbeitet. </t>
  </si>
  <si>
    <t xml:space="preserve">Hinweis: Im Januar 2025 wurde das Zuschätzverfahren für Antwortausfälle und Befreiungen in der Außenhandelsstatistik modernisiert. Da die Ergebnisse der Berichtsjahre 2022 und 2023 für eine bessere Vergleichbarkeit vom Statistischen Bundesamt (Destatis) außerplanmäßig revidiert worden sind, wurden auch die entsprechenden Statistischen Berichte zur Ein- und Ausfuhr überarbeitet. </t>
  </si>
  <si>
    <t xml:space="preserve">© Statistisches Amt für Hamburg und Schleswig-Holstein, Hamburg 2025  
Auszugsweise Vervielfältigung und Verbreitung mit Quellenangabe gestattet.        </t>
  </si>
  <si>
    <t>Herausgegeben am: 7. März 2025 (Revision)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</si>
</sst>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 _€_-;\-* #,##0.00\ _€_-;_-* &quot;-&quot;??\ _€_-;_-@_-"/>
    <numFmt numFmtId="164" formatCode="###\ ###\ ##0\ ;\-###\ ###\ ##0\ ;\-\ "/>
    <numFmt numFmtId="165" formatCode="0.0"/>
    <numFmt numFmtId="166" formatCode="###\ ###\ ##0&quot;  &quot;;\-###\ ###\ ##0&quot;  &quot;;&quot;-  &quot;"/>
    <numFmt numFmtId="167" formatCode="###\ ##0.0&quot;  &quot;;\-###\ ##0.0&quot;  &quot;;&quot;-  &quot;"/>
    <numFmt numFmtId="168" formatCode="###\ ###\ ##0\ \ ;\-###\ ###\ ##0\ \ ;&quot; &quot;\ \ "/>
    <numFmt numFmtId="169" formatCode="###\ ##0.0\ \ ;\-\ ###\ ##0.0\ \ ;\-\ \ \ \ \ \ "/>
  </numFmts>
  <fonts count="31" x14ac:knownFonts="1">
    <font>
      <sz val="10"/>
      <color theme="1"/>
      <name val="Arial"/>
      <family val="2"/>
    </font>
    <font>
      <sz val="10"/>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vertAlign val="superscript"/>
      <sz val="9"/>
      <name val="Arial"/>
      <family val="2"/>
    </font>
    <font>
      <sz val="16"/>
      <color theme="1"/>
      <name val="Arial"/>
      <family val="2"/>
    </font>
    <font>
      <sz val="30"/>
      <color theme="1"/>
      <name val="Arial"/>
      <family val="2"/>
    </font>
    <font>
      <sz val="10"/>
      <color indexed="8"/>
      <name val="MS Sans Serif"/>
      <family val="2"/>
    </font>
    <font>
      <sz val="18"/>
      <color theme="1"/>
      <name val="Arial"/>
      <family val="2"/>
    </font>
    <font>
      <b/>
      <sz val="12"/>
      <color theme="1"/>
      <name val="Arial"/>
      <family val="2"/>
    </font>
    <font>
      <vertAlign val="superscript"/>
      <sz val="9"/>
      <color theme="1"/>
      <name val="Arial"/>
      <family val="2"/>
    </font>
    <font>
      <b/>
      <sz val="9"/>
      <color theme="1"/>
      <name val="Arial"/>
      <family val="2"/>
    </font>
    <font>
      <u/>
      <sz val="11"/>
      <color theme="10"/>
      <name val="Arial"/>
      <family val="2"/>
    </font>
    <font>
      <u/>
      <sz val="10"/>
      <color theme="10"/>
      <name val="Arial"/>
      <family val="2"/>
    </font>
    <font>
      <sz val="11"/>
      <color theme="1"/>
      <name val="Arial"/>
      <family val="2"/>
    </font>
  </fonts>
  <fills count="5">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D9D9D9"/>
        <bgColor indexed="64"/>
      </patternFill>
    </fill>
  </fills>
  <borders count="17">
    <border>
      <left/>
      <right/>
      <top/>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right/>
      <top/>
      <bottom style="thin">
        <color theme="3"/>
      </bottom>
      <diagonal/>
    </border>
    <border>
      <left style="thin">
        <color theme="3"/>
      </left>
      <right/>
      <top/>
      <bottom style="thin">
        <color theme="3"/>
      </bottom>
      <diagonal/>
    </border>
    <border>
      <left/>
      <right style="thin">
        <color theme="3"/>
      </right>
      <top/>
      <bottom/>
      <diagonal/>
    </border>
    <border>
      <left/>
      <right style="thin">
        <color theme="3"/>
      </right>
      <top/>
      <bottom style="thin">
        <color theme="3"/>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style="thin">
        <color rgb="FF1E467D"/>
      </left>
      <right/>
      <top/>
      <bottom style="thin">
        <color rgb="FF1E467D"/>
      </bottom>
      <diagonal/>
    </border>
    <border>
      <left/>
      <right/>
      <top/>
      <bottom style="thin">
        <color rgb="FF1E467D"/>
      </bottom>
      <diagonal/>
    </border>
    <border>
      <left style="thin">
        <color rgb="FF1E467D"/>
      </left>
      <right/>
      <top style="thin">
        <color rgb="FF1E467D"/>
      </top>
      <bottom/>
      <diagonal/>
    </border>
    <border>
      <left style="thin">
        <color indexed="24"/>
      </left>
      <right/>
      <top/>
      <bottom/>
      <diagonal/>
    </border>
  </borders>
  <cellStyleXfs count="5">
    <xf numFmtId="0" fontId="0" fillId="0" borderId="0"/>
    <xf numFmtId="0" fontId="23" fillId="0" borderId="0"/>
    <xf numFmtId="0" fontId="28" fillId="0" borderId="0" applyNumberFormat="0" applyFill="0" applyBorder="0" applyAlignment="0" applyProtection="0"/>
    <xf numFmtId="0" fontId="1" fillId="0" borderId="0"/>
    <xf numFmtId="43" fontId="30" fillId="0" borderId="0" applyFont="0" applyFill="0" applyBorder="0" applyAlignment="0" applyProtection="0"/>
  </cellStyleXfs>
  <cellXfs count="153">
    <xf numFmtId="0" fontId="0" fillId="0" borderId="0" xfId="0"/>
    <xf numFmtId="0" fontId="3" fillId="0" borderId="0" xfId="0" applyFont="1"/>
    <xf numFmtId="0" fontId="5" fillId="0" borderId="0" xfId="0" applyFont="1"/>
    <xf numFmtId="0" fontId="6" fillId="0" borderId="0" xfId="0" applyFont="1"/>
    <xf numFmtId="0" fontId="5" fillId="0" borderId="0" xfId="0" applyFont="1" applyAlignment="1">
      <alignment horizontal="right"/>
    </xf>
    <xf numFmtId="0" fontId="12"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4"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0" borderId="0" xfId="0" applyNumberFormat="1" applyFont="1" applyFill="1" applyBorder="1" applyAlignment="1">
      <alignment horizontal="left" vertical="center"/>
    </xf>
    <xf numFmtId="164" fontId="3" fillId="0" borderId="0" xfId="0" applyNumberFormat="1" applyFont="1" applyFill="1" applyBorder="1" applyAlignment="1">
      <alignment horizontal="right" vertical="center"/>
    </xf>
    <xf numFmtId="164" fontId="10"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0" borderId="0" xfId="0" applyFont="1" applyFill="1" applyAlignment="1">
      <alignment horizontal="centerContinuous" vertical="center"/>
    </xf>
    <xf numFmtId="0" fontId="19" fillId="0" borderId="0" xfId="0" applyFont="1" applyFill="1" applyAlignment="1">
      <alignment horizontal="centerContinuous" vertical="center"/>
    </xf>
    <xf numFmtId="0" fontId="3" fillId="0" borderId="0" xfId="0" applyFont="1" applyAlignment="1">
      <alignment horizontal="centerContinuous"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5" fontId="3" fillId="0" borderId="0" xfId="0" applyNumberFormat="1" applyFont="1"/>
    <xf numFmtId="0" fontId="4" fillId="0" borderId="0" xfId="0" applyFont="1" applyAlignment="1">
      <alignment horizontal="center"/>
    </xf>
    <xf numFmtId="0" fontId="21" fillId="0" borderId="0" xfId="0" applyFont="1"/>
    <xf numFmtId="0" fontId="22" fillId="0" borderId="0" xfId="0" applyFont="1" applyAlignment="1">
      <alignment horizontal="right"/>
    </xf>
    <xf numFmtId="0" fontId="8" fillId="0" borderId="0" xfId="0" applyFont="1" applyAlignment="1">
      <alignment horizontal="left" vertical="top"/>
    </xf>
    <xf numFmtId="0" fontId="8" fillId="0" borderId="0" xfId="0" applyFont="1" applyAlignment="1">
      <alignment vertical="top"/>
    </xf>
    <xf numFmtId="0" fontId="16" fillId="3" borderId="8" xfId="0" quotePrefix="1" applyFont="1" applyFill="1" applyBorder="1" applyAlignment="1">
      <alignment horizontal="center" vertical="center" wrapText="1"/>
    </xf>
    <xf numFmtId="0" fontId="15" fillId="0" borderId="10" xfId="0" applyFont="1" applyBorder="1" applyAlignment="1">
      <alignment horizontal="center" vertical="center"/>
    </xf>
    <xf numFmtId="0" fontId="16" fillId="0" borderId="11" xfId="0" applyFont="1" applyBorder="1"/>
    <xf numFmtId="0" fontId="16" fillId="0" borderId="11" xfId="0" applyFont="1" applyBorder="1" applyAlignment="1">
      <alignment horizontal="left" indent="4"/>
    </xf>
    <xf numFmtId="0" fontId="16" fillId="0" borderId="11" xfId="0" applyFont="1" applyBorder="1" applyAlignment="1">
      <alignment horizontal="left" indent="2"/>
    </xf>
    <xf numFmtId="0" fontId="14" fillId="0" borderId="11" xfId="0" applyFont="1" applyBorder="1"/>
    <xf numFmtId="0" fontId="14" fillId="0" borderId="11" xfId="0" applyFont="1" applyBorder="1" applyAlignment="1">
      <alignment horizontal="left" indent="2"/>
    </xf>
    <xf numFmtId="0" fontId="14" fillId="0" borderId="11" xfId="0" applyFont="1" applyBorder="1" applyAlignment="1">
      <alignment wrapText="1"/>
    </xf>
    <xf numFmtId="0" fontId="13" fillId="0" borderId="12" xfId="0" applyFont="1" applyBorder="1" applyAlignment="1">
      <alignment wrapText="1"/>
    </xf>
    <xf numFmtId="0" fontId="0" fillId="0" borderId="0" xfId="0" applyAlignment="1">
      <alignment horizontal="left"/>
    </xf>
    <xf numFmtId="0" fontId="0" fillId="0" borderId="0" xfId="0" applyAlignment="1"/>
    <xf numFmtId="0" fontId="14" fillId="0" borderId="11" xfId="0" applyFont="1" applyBorder="1" applyAlignment="1">
      <alignment horizontal="left" vertical="top" wrapText="1" indent="1"/>
    </xf>
    <xf numFmtId="0" fontId="16" fillId="0" borderId="11" xfId="0" applyFont="1" applyBorder="1" applyAlignment="1">
      <alignment horizontal="left" vertical="top" wrapText="1" indent="1"/>
    </xf>
    <xf numFmtId="0" fontId="16" fillId="0" borderId="11" xfId="0" applyFont="1" applyBorder="1" applyAlignment="1">
      <alignment horizontal="left" vertical="center" indent="2"/>
    </xf>
    <xf numFmtId="0" fontId="16" fillId="0" borderId="11" xfId="0" applyFont="1" applyBorder="1" applyAlignment="1">
      <alignment horizontal="left" indent="1"/>
    </xf>
    <xf numFmtId="0" fontId="14" fillId="0" borderId="11" xfId="0" applyFont="1" applyBorder="1" applyAlignment="1">
      <alignment horizontal="left" indent="1"/>
    </xf>
    <xf numFmtId="0" fontId="14" fillId="0" borderId="11" xfId="0" applyFont="1" applyBorder="1" applyAlignment="1">
      <alignment horizontal="left" indent="3"/>
    </xf>
    <xf numFmtId="0" fontId="16" fillId="0" borderId="11" xfId="0" applyFont="1" applyBorder="1" applyAlignment="1">
      <alignment horizontal="left" indent="3"/>
    </xf>
    <xf numFmtId="0" fontId="6" fillId="0" borderId="0" xfId="0" applyFont="1" applyAlignment="1">
      <alignment horizontal="right" vertical="center"/>
    </xf>
    <xf numFmtId="0" fontId="24" fillId="0" borderId="0" xfId="0" applyFont="1" applyAlignment="1">
      <alignment horizontal="right" vertical="center"/>
    </xf>
    <xf numFmtId="0" fontId="0" fillId="0" borderId="0" xfId="0" applyFont="1"/>
    <xf numFmtId="0" fontId="14" fillId="0" borderId="6" xfId="0" applyFont="1" applyBorder="1" applyAlignment="1">
      <alignment horizontal="left" vertical="top" indent="2"/>
    </xf>
    <xf numFmtId="0" fontId="16" fillId="0" borderId="6" xfId="0" applyFont="1" applyBorder="1" applyAlignment="1">
      <alignment horizontal="left" vertical="top" indent="2"/>
    </xf>
    <xf numFmtId="0" fontId="16" fillId="0" borderId="6" xfId="0" applyFont="1" applyBorder="1" applyAlignment="1">
      <alignment horizontal="left" vertical="top"/>
    </xf>
    <xf numFmtId="0" fontId="14" fillId="0" borderId="6" xfId="0" applyFont="1" applyBorder="1" applyAlignment="1">
      <alignment horizontal="left" vertical="top"/>
    </xf>
    <xf numFmtId="0" fontId="16" fillId="0" borderId="6" xfId="0" applyFont="1" applyBorder="1"/>
    <xf numFmtId="0" fontId="14" fillId="0" borderId="6" xfId="0" applyFont="1" applyBorder="1" applyAlignment="1">
      <alignment horizontal="left" wrapText="1"/>
    </xf>
    <xf numFmtId="0" fontId="27" fillId="0" borderId="7" xfId="0" applyFont="1" applyBorder="1" applyAlignment="1">
      <alignment horizontal="left" wrapText="1"/>
    </xf>
    <xf numFmtId="0" fontId="14" fillId="0" borderId="6" xfId="0" applyFont="1" applyBorder="1" applyAlignment="1">
      <alignment horizontal="left" vertical="top" indent="1"/>
    </xf>
    <xf numFmtId="0" fontId="14" fillId="0" borderId="6" xfId="0" applyFont="1" applyBorder="1" applyAlignment="1">
      <alignment horizontal="left" vertical="top" indent="3"/>
    </xf>
    <xf numFmtId="0" fontId="16" fillId="0" borderId="6" xfId="0" applyFont="1" applyBorder="1" applyAlignment="1">
      <alignment horizontal="left" vertical="top" indent="3"/>
    </xf>
    <xf numFmtId="0" fontId="16" fillId="0" borderId="6" xfId="0" applyFont="1" applyBorder="1" applyAlignment="1">
      <alignment horizontal="left" vertical="top" indent="1"/>
    </xf>
    <xf numFmtId="0" fontId="16" fillId="0" borderId="6" xfId="0" applyFont="1" applyBorder="1" applyAlignment="1">
      <alignment horizontal="left" indent="1"/>
    </xf>
    <xf numFmtId="0" fontId="14" fillId="0" borderId="6" xfId="0" applyFont="1" applyBorder="1" applyAlignment="1">
      <alignment horizontal="left" indent="1"/>
    </xf>
    <xf numFmtId="0" fontId="11" fillId="0" borderId="0" xfId="0" applyFont="1" applyAlignment="1">
      <alignment horizontal="left"/>
    </xf>
    <xf numFmtId="0" fontId="11" fillId="0" borderId="0" xfId="0" applyFont="1" applyAlignment="1">
      <alignment horizontal="left" wrapText="1"/>
    </xf>
    <xf numFmtId="0" fontId="2" fillId="0" borderId="0" xfId="0" applyFont="1" applyAlignment="1">
      <alignment horizontal="left"/>
    </xf>
    <xf numFmtId="0" fontId="2" fillId="0" borderId="0" xfId="0" applyFont="1" applyAlignment="1">
      <alignment horizontal="left" wrapText="1"/>
    </xf>
    <xf numFmtId="0" fontId="29" fillId="0" borderId="0" xfId="2" applyFont="1" applyAlignment="1">
      <alignment horizontal="left"/>
    </xf>
    <xf numFmtId="0" fontId="6" fillId="0" borderId="0" xfId="0" applyFont="1" applyAlignment="1">
      <alignment horizontal="right"/>
    </xf>
    <xf numFmtId="0" fontId="18" fillId="0" borderId="0" xfId="0" applyFont="1" applyFill="1" applyAlignment="1">
      <alignment horizontal="left" vertical="center"/>
    </xf>
    <xf numFmtId="0" fontId="16" fillId="2" borderId="0" xfId="0" applyFont="1" applyFill="1" applyAlignment="1">
      <alignment vertical="center"/>
    </xf>
    <xf numFmtId="165" fontId="9" fillId="2" borderId="0" xfId="0" applyNumberFormat="1" applyFont="1" applyFill="1" applyAlignment="1">
      <alignment vertical="center"/>
    </xf>
    <xf numFmtId="0" fontId="3" fillId="2" borderId="0" xfId="0" applyFont="1" applyFill="1" applyBorder="1" applyAlignment="1" applyProtection="1">
      <alignment horizontal="right"/>
      <protection locked="0"/>
    </xf>
    <xf numFmtId="0" fontId="22" fillId="0" borderId="0" xfId="0" quotePrefix="1" applyFont="1" applyAlignment="1">
      <alignment horizontal="right"/>
    </xf>
    <xf numFmtId="0" fontId="16" fillId="3" borderId="8" xfId="0" quotePrefix="1" applyFont="1" applyFill="1" applyBorder="1" applyAlignment="1">
      <alignment horizontal="centerContinuous" vertical="center" wrapText="1"/>
    </xf>
    <xf numFmtId="166" fontId="14" fillId="0" borderId="0" xfId="0" applyNumberFormat="1" applyFont="1"/>
    <xf numFmtId="167" fontId="14" fillId="0" borderId="0" xfId="0" applyNumberFormat="1" applyFont="1"/>
    <xf numFmtId="166" fontId="27" fillId="0" borderId="13" xfId="0" applyNumberFormat="1" applyFont="1" applyBorder="1"/>
    <xf numFmtId="166" fontId="27" fillId="0" borderId="14" xfId="0" applyNumberFormat="1" applyFont="1" applyBorder="1"/>
    <xf numFmtId="167" fontId="27" fillId="0" borderId="14" xfId="0" applyNumberFormat="1" applyFont="1" applyBorder="1"/>
    <xf numFmtId="0" fontId="14" fillId="3" borderId="8" xfId="0" quotePrefix="1" applyFont="1" applyFill="1" applyBorder="1" applyAlignment="1">
      <alignment horizontal="center" vertical="center"/>
    </xf>
    <xf numFmtId="0" fontId="14" fillId="3" borderId="8" xfId="0" quotePrefix="1" applyFont="1" applyFill="1" applyBorder="1" applyAlignment="1">
      <alignment horizontal="center" vertical="center" wrapText="1"/>
    </xf>
    <xf numFmtId="166" fontId="27" fillId="0" borderId="5" xfId="0" applyNumberFormat="1" applyFont="1" applyBorder="1"/>
    <xf numFmtId="166" fontId="27" fillId="0" borderId="4" xfId="0" applyNumberFormat="1" applyFont="1" applyBorder="1"/>
    <xf numFmtId="167" fontId="27" fillId="0" borderId="4" xfId="0" applyNumberFormat="1" applyFont="1" applyBorder="1"/>
    <xf numFmtId="168" fontId="3" fillId="0" borderId="0" xfId="0" applyNumberFormat="1" applyFont="1" applyFill="1" applyBorder="1" applyAlignment="1">
      <alignment vertical="center"/>
    </xf>
    <xf numFmtId="168" fontId="3" fillId="0" borderId="0" xfId="0" applyNumberFormat="1" applyFont="1" applyAlignment="1">
      <alignment horizontal="right" vertical="center"/>
    </xf>
    <xf numFmtId="168" fontId="3" fillId="0" borderId="0" xfId="0" applyNumberFormat="1" applyFont="1" applyFill="1" applyBorder="1" applyAlignment="1">
      <alignment horizontal="right" vertical="center"/>
    </xf>
    <xf numFmtId="169" fontId="3" fillId="0" borderId="0" xfId="0" applyNumberFormat="1" applyFont="1" applyFill="1" applyBorder="1" applyAlignment="1">
      <alignment horizontal="right" vertical="center"/>
    </xf>
    <xf numFmtId="169" fontId="3" fillId="0" borderId="0" xfId="0" applyNumberFormat="1" applyFont="1" applyFill="1" applyBorder="1" applyAlignment="1">
      <alignment vertical="center"/>
    </xf>
    <xf numFmtId="169" fontId="3" fillId="0" borderId="0" xfId="0" applyNumberFormat="1" applyFont="1" applyAlignment="1">
      <alignment horizontal="right" vertical="center"/>
    </xf>
    <xf numFmtId="168" fontId="3" fillId="0" borderId="0" xfId="0" applyNumberFormat="1" applyFont="1"/>
    <xf numFmtId="0" fontId="11" fillId="0" borderId="0" xfId="0" applyFont="1" applyAlignment="1">
      <alignment horizontal="center"/>
    </xf>
    <xf numFmtId="0" fontId="0" fillId="0" borderId="0" xfId="0" applyAlignment="1">
      <alignment horizontal="center"/>
    </xf>
    <xf numFmtId="0" fontId="0" fillId="0" borderId="11" xfId="0" applyFill="1" applyBorder="1" applyAlignment="1">
      <alignment horizontal="left" vertical="center" indent="1"/>
    </xf>
    <xf numFmtId="17" fontId="16" fillId="0" borderId="0" xfId="0" quotePrefix="1" applyNumberFormat="1" applyFont="1" applyFill="1" applyBorder="1" applyAlignment="1">
      <alignment horizontal="center" vertical="center" wrapText="1"/>
    </xf>
    <xf numFmtId="0" fontId="14" fillId="0" borderId="0" xfId="0" applyFont="1" applyFill="1" applyBorder="1" applyAlignment="1">
      <alignment horizontal="center" vertical="center" wrapText="1"/>
    </xf>
    <xf numFmtId="0" fontId="0" fillId="0" borderId="0" xfId="0" applyFill="1" applyBorder="1" applyAlignment="1">
      <alignment horizontal="center" vertical="center" wrapText="1"/>
    </xf>
    <xf numFmtId="0" fontId="3" fillId="2" borderId="0" xfId="0" applyFont="1" applyFill="1" applyAlignment="1">
      <alignment vertical="center"/>
    </xf>
    <xf numFmtId="0" fontId="1" fillId="2" borderId="0" xfId="0" applyFont="1" applyFill="1" applyAlignment="1">
      <alignment horizontal="left"/>
    </xf>
    <xf numFmtId="0" fontId="3" fillId="2" borderId="0" xfId="0" applyFont="1" applyFill="1"/>
    <xf numFmtId="0" fontId="3" fillId="2" borderId="0" xfId="0" applyFont="1" applyFill="1" applyAlignment="1">
      <alignment horizontal="left"/>
    </xf>
    <xf numFmtId="43" fontId="14" fillId="0" borderId="0" xfId="4" applyFont="1" applyFill="1"/>
    <xf numFmtId="0" fontId="0" fillId="2" borderId="0" xfId="0" applyFill="1" applyAlignment="1">
      <alignment horizontal="left"/>
    </xf>
    <xf numFmtId="0" fontId="7" fillId="0" borderId="0" xfId="0" applyFont="1" applyAlignment="1">
      <alignment horizontal="center" wrapText="1"/>
    </xf>
    <xf numFmtId="0" fontId="2" fillId="0" borderId="0" xfId="0" applyFont="1" applyAlignment="1">
      <alignment horizontal="left" wrapText="1"/>
    </xf>
    <xf numFmtId="0" fontId="11" fillId="0" borderId="0" xfId="0" applyFont="1" applyAlignment="1">
      <alignment horizontal="left"/>
    </xf>
    <xf numFmtId="0" fontId="0" fillId="0" borderId="0" xfId="0" applyFont="1" applyAlignment="1">
      <alignment horizontal="left" wrapText="1"/>
    </xf>
    <xf numFmtId="0" fontId="11" fillId="0" borderId="0" xfId="0" applyFont="1" applyAlignment="1">
      <alignment horizontal="left" wrapText="1"/>
    </xf>
    <xf numFmtId="0" fontId="1" fillId="0" borderId="0" xfId="0" applyFont="1" applyAlignment="1">
      <alignment horizontal="left" wrapText="1"/>
    </xf>
    <xf numFmtId="0" fontId="29" fillId="0" borderId="0" xfId="2" applyFont="1" applyAlignment="1">
      <alignment horizontal="left" wrapText="1"/>
    </xf>
    <xf numFmtId="0" fontId="25" fillId="0" borderId="0" xfId="0" applyFont="1" applyAlignment="1">
      <alignment horizontal="left"/>
    </xf>
    <xf numFmtId="0" fontId="6" fillId="0" borderId="0" xfId="0" applyFont="1" applyAlignment="1">
      <alignment horizontal="left"/>
    </xf>
    <xf numFmtId="0" fontId="2" fillId="0" borderId="0" xfId="0" applyFont="1" applyAlignment="1">
      <alignment horizontal="left"/>
    </xf>
    <xf numFmtId="0" fontId="18" fillId="0" borderId="0" xfId="0" applyFont="1" applyAlignment="1">
      <alignment horizontal="left" vertical="center"/>
    </xf>
    <xf numFmtId="0" fontId="8" fillId="2" borderId="0" xfId="0" applyFont="1" applyFill="1" applyAlignment="1">
      <alignment horizontal="left" vertical="top" wrapText="1"/>
    </xf>
    <xf numFmtId="0" fontId="8" fillId="0" borderId="0" xfId="0" applyFont="1" applyAlignment="1">
      <alignment horizontal="left" vertical="top"/>
    </xf>
    <xf numFmtId="0" fontId="10" fillId="0" borderId="0" xfId="0" applyFont="1" applyFill="1" applyAlignment="1">
      <alignment horizontal="center" vertical="center"/>
    </xf>
    <xf numFmtId="17" fontId="16" fillId="3" borderId="8" xfId="0" quotePrefix="1" applyNumberFormat="1" applyFont="1" applyFill="1" applyBorder="1" applyAlignment="1">
      <alignment horizontal="center" vertical="center" wrapText="1"/>
    </xf>
    <xf numFmtId="0" fontId="14" fillId="3" borderId="8" xfId="0" applyFont="1" applyFill="1" applyBorder="1" applyAlignment="1">
      <alignment horizontal="center" vertical="center" wrapText="1"/>
    </xf>
    <xf numFmtId="0" fontId="16" fillId="3" borderId="8" xfId="0" applyFont="1" applyFill="1" applyBorder="1" applyAlignment="1">
      <alignment horizontal="center" vertical="center" wrapText="1"/>
    </xf>
    <xf numFmtId="0" fontId="14" fillId="3" borderId="8" xfId="0" applyFont="1" applyFill="1" applyBorder="1" applyAlignment="1">
      <alignment vertical="center" wrapText="1"/>
    </xf>
    <xf numFmtId="0" fontId="0" fillId="3" borderId="9" xfId="0" applyFill="1" applyBorder="1" applyAlignment="1"/>
    <xf numFmtId="0" fontId="16" fillId="3" borderId="9" xfId="0" applyFont="1" applyFill="1" applyBorder="1" applyAlignment="1">
      <alignment horizontal="center" vertical="center" wrapText="1"/>
    </xf>
    <xf numFmtId="0" fontId="0" fillId="3" borderId="9" xfId="0" applyFill="1" applyBorder="1" applyAlignment="1">
      <alignment horizontal="center" vertical="center" wrapText="1"/>
    </xf>
    <xf numFmtId="0" fontId="14" fillId="4" borderId="10" xfId="0" applyFont="1" applyFill="1" applyBorder="1" applyAlignment="1">
      <alignment horizontal="left" vertical="center" wrapText="1" indent="1"/>
    </xf>
    <xf numFmtId="0" fontId="14" fillId="4" borderId="11" xfId="0" applyFont="1" applyFill="1" applyBorder="1" applyAlignment="1">
      <alignment horizontal="left" vertical="center" indent="1"/>
    </xf>
    <xf numFmtId="0" fontId="0" fillId="4" borderId="12" xfId="0" applyFill="1" applyBorder="1" applyAlignment="1">
      <alignment horizontal="left" vertical="center" indent="1"/>
    </xf>
    <xf numFmtId="0" fontId="11" fillId="0" borderId="0" xfId="0" applyFont="1" applyAlignment="1">
      <alignment horizontal="center" vertical="center"/>
    </xf>
    <xf numFmtId="0" fontId="0" fillId="0" borderId="0" xfId="0" applyAlignment="1">
      <alignment horizontal="center" vertical="center"/>
    </xf>
    <xf numFmtId="0" fontId="14" fillId="3" borderId="8" xfId="0" quotePrefix="1" applyFont="1" applyFill="1" applyBorder="1" applyAlignment="1">
      <alignment horizontal="center" vertical="center" wrapText="1"/>
    </xf>
    <xf numFmtId="0" fontId="14" fillId="3" borderId="10" xfId="0" applyFont="1" applyFill="1" applyBorder="1" applyAlignment="1">
      <alignment horizontal="left" vertical="center" indent="1"/>
    </xf>
    <xf numFmtId="0" fontId="14" fillId="3" borderId="11" xfId="0" applyFont="1" applyFill="1" applyBorder="1" applyAlignment="1">
      <alignment horizontal="left" vertical="center" indent="1"/>
    </xf>
    <xf numFmtId="0" fontId="14" fillId="0" borderId="12" xfId="0" applyFont="1" applyBorder="1" applyAlignment="1">
      <alignment horizontal="left" vertical="center" indent="1"/>
    </xf>
    <xf numFmtId="0" fontId="14" fillId="0" borderId="8" xfId="0" applyFont="1" applyBorder="1" applyAlignment="1">
      <alignment horizontal="center" vertical="center" wrapText="1"/>
    </xf>
    <xf numFmtId="0" fontId="14" fillId="3" borderId="8" xfId="0" applyFont="1" applyFill="1" applyBorder="1" applyAlignment="1">
      <alignment horizontal="center" vertical="center"/>
    </xf>
    <xf numFmtId="0" fontId="14" fillId="0" borderId="9" xfId="0" applyFont="1" applyBorder="1" applyAlignment="1"/>
    <xf numFmtId="0" fontId="14" fillId="3" borderId="15" xfId="0" applyFont="1" applyFill="1" applyBorder="1" applyAlignment="1">
      <alignment horizontal="center" vertical="center" wrapText="1"/>
    </xf>
    <xf numFmtId="0" fontId="14" fillId="0" borderId="13"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6" xfId="0" applyFont="1" applyFill="1" applyBorder="1" applyAlignment="1">
      <alignment horizontal="center" vertical="center"/>
    </xf>
    <xf numFmtId="0" fontId="0" fillId="0" borderId="0" xfId="0" applyBorder="1" applyAlignment="1">
      <alignment horizontal="center" vertical="center"/>
    </xf>
    <xf numFmtId="0" fontId="0" fillId="0" borderId="0" xfId="0" applyAlignment="1">
      <alignment vertical="center"/>
    </xf>
    <xf numFmtId="0" fontId="3" fillId="0" borderId="16" xfId="0" quotePrefix="1" applyFont="1" applyFill="1" applyBorder="1" applyAlignment="1">
      <alignment horizontal="center" vertical="center"/>
    </xf>
    <xf numFmtId="0" fontId="3" fillId="0" borderId="0" xfId="0" applyFont="1" applyFill="1" applyBorder="1" applyAlignment="1">
      <alignment horizontal="center" vertical="center"/>
    </xf>
    <xf numFmtId="0" fontId="0" fillId="0" borderId="16" xfId="0" applyBorder="1" applyAlignment="1">
      <alignment vertical="center"/>
    </xf>
  </cellXfs>
  <cellStyles count="5">
    <cellStyle name="Komma" xfId="4" builtinId="3"/>
    <cellStyle name="Link" xfId="2" builtinId="8"/>
    <cellStyle name="Standard" xfId="0" builtinId="0" customBuiltin="1"/>
    <cellStyle name="Standard 2" xfId="3" xr:uid="{00000000-0005-0000-0000-000002000000}"/>
    <cellStyle name="Standard 3 2" xfId="1" xr:uid="{00000000-0005-0000-0000-000003000000}"/>
  </cellStyles>
  <dxfs count="3">
    <dxf>
      <fill>
        <patternFill>
          <bgColor rgb="FFEBEBEB"/>
        </patternFill>
      </fill>
    </dxf>
    <dxf>
      <fill>
        <patternFill>
          <bgColor theme="0" tint="-4.9989318521683403E-2"/>
        </patternFill>
      </fill>
    </dxf>
    <dxf>
      <fill>
        <patternFill>
          <bgColor theme="0" tint="-4.9989318521683403E-2"/>
        </patternFill>
      </fill>
    </dxf>
  </dxfs>
  <tableStyles count="0" defaultTableStyle="TableStyleMedium2" defaultPivotStyle="PivotStyleLight16"/>
  <colors>
    <mruColors>
      <color rgb="FFEBEBEB"/>
      <color rgb="FF000000"/>
      <color rgb="FFF2F2F2"/>
      <color rgb="FF1E467D"/>
      <color rgb="FF64AAC8"/>
      <color rgb="FFFADC37"/>
      <color rgb="FF800000"/>
      <color rgb="FFD9D9D9"/>
      <color rgb="FF1F497D"/>
      <color rgb="FFF8DC3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161015873015873"/>
          <c:y val="0.11197828617879456"/>
          <c:w val="0.76969869475774988"/>
          <c:h val="0.66705120876283908"/>
        </c:manualLayout>
      </c:layout>
      <c:barChart>
        <c:barDir val="col"/>
        <c:grouping val="clustered"/>
        <c:varyColors val="1"/>
        <c:ser>
          <c:idx val="0"/>
          <c:order val="0"/>
          <c:tx>
            <c:strRef>
              <c:f>T3_1!$B$9</c:f>
              <c:strCache>
                <c:ptCount val="1"/>
                <c:pt idx="0">
                  <c:v>2024</c:v>
                </c:pt>
              </c:strCache>
            </c:strRef>
          </c:tx>
          <c:invertIfNegative val="0"/>
          <c:dLbls>
            <c:delete val="1"/>
          </c:dLbls>
          <c:cat>
            <c:strRef>
              <c:f>T3_1!$A$10:$A$24</c:f>
              <c:strCache>
                <c:ptCount val="15"/>
                <c:pt idx="0">
                  <c:v>Verein.Staaten (USA)</c:v>
                </c:pt>
                <c:pt idx="1">
                  <c:v>Vereinigt.Königreich</c:v>
                </c:pt>
                <c:pt idx="2">
                  <c:v>Frankreich</c:v>
                </c:pt>
                <c:pt idx="3">
                  <c:v>Niederlande</c:v>
                </c:pt>
                <c:pt idx="4">
                  <c:v>China, Volksrepublik</c:v>
                </c:pt>
                <c:pt idx="5">
                  <c:v>Ungarn</c:v>
                </c:pt>
                <c:pt idx="6">
                  <c:v>Polen</c:v>
                </c:pt>
                <c:pt idx="7">
                  <c:v>Indien</c:v>
                </c:pt>
                <c:pt idx="8">
                  <c:v>Tschechische Republ.</c:v>
                </c:pt>
                <c:pt idx="9">
                  <c:v>Italien</c:v>
                </c:pt>
                <c:pt idx="10">
                  <c:v>Türkei</c:v>
                </c:pt>
                <c:pt idx="11">
                  <c:v>Belgien</c:v>
                </c:pt>
                <c:pt idx="12">
                  <c:v>Österreich</c:v>
                </c:pt>
                <c:pt idx="13">
                  <c:v>Mexiko</c:v>
                </c:pt>
                <c:pt idx="14">
                  <c:v>Schweiz</c:v>
                </c:pt>
              </c:strCache>
            </c:strRef>
          </c:cat>
          <c:val>
            <c:numRef>
              <c:f>T3_1!$B$10:$B$24</c:f>
              <c:numCache>
                <c:formatCode>###\ ###\ ##0\ \ ;\-###\ ###\ ##0\ \ ;" "\ \ </c:formatCode>
                <c:ptCount val="15"/>
                <c:pt idx="0">
                  <c:v>4094.87041</c:v>
                </c:pt>
                <c:pt idx="1">
                  <c:v>3711.2402910000001</c:v>
                </c:pt>
                <c:pt idx="2">
                  <c:v>3229.1823850000001</c:v>
                </c:pt>
                <c:pt idx="3">
                  <c:v>2315.869494</c:v>
                </c:pt>
                <c:pt idx="4">
                  <c:v>2021.390635</c:v>
                </c:pt>
                <c:pt idx="5">
                  <c:v>1911.99937</c:v>
                </c:pt>
                <c:pt idx="6">
                  <c:v>1709.1875230000001</c:v>
                </c:pt>
                <c:pt idx="7">
                  <c:v>1568.359825</c:v>
                </c:pt>
                <c:pt idx="8">
                  <c:v>1370.3767780000001</c:v>
                </c:pt>
                <c:pt idx="9">
                  <c:v>1283.7962600000001</c:v>
                </c:pt>
                <c:pt idx="10">
                  <c:v>1219.921231</c:v>
                </c:pt>
                <c:pt idx="11">
                  <c:v>989.66236200000003</c:v>
                </c:pt>
                <c:pt idx="12">
                  <c:v>760.20267100000001</c:v>
                </c:pt>
                <c:pt idx="13">
                  <c:v>735.20388300000002</c:v>
                </c:pt>
                <c:pt idx="14">
                  <c:v>681.84747300000004</c:v>
                </c:pt>
              </c:numCache>
            </c:numRef>
          </c:val>
          <c:extLst>
            <c:ext xmlns:c16="http://schemas.microsoft.com/office/drawing/2014/chart" uri="{C3380CC4-5D6E-409C-BE32-E72D297353CC}">
              <c16:uniqueId val="{00000000-AD9F-4CA7-8354-7E14DBDC1223}"/>
            </c:ext>
          </c:extLst>
        </c:ser>
        <c:ser>
          <c:idx val="1"/>
          <c:order val="1"/>
          <c:tx>
            <c:strRef>
              <c:f>T3_1!$D$9</c:f>
              <c:strCache>
                <c:ptCount val="1"/>
                <c:pt idx="0">
                  <c:v>2023</c:v>
                </c:pt>
              </c:strCache>
            </c:strRef>
          </c:tx>
          <c:spPr>
            <a:solidFill>
              <a:srgbClr val="FADC37"/>
            </a:solidFill>
          </c:spPr>
          <c:invertIfNegative val="0"/>
          <c:dLbls>
            <c:delete val="1"/>
          </c:dLbls>
          <c:cat>
            <c:strRef>
              <c:f>T3_1!$A$10:$A$24</c:f>
              <c:strCache>
                <c:ptCount val="15"/>
                <c:pt idx="0">
                  <c:v>Verein.Staaten (USA)</c:v>
                </c:pt>
                <c:pt idx="1">
                  <c:v>Vereinigt.Königreich</c:v>
                </c:pt>
                <c:pt idx="2">
                  <c:v>Frankreich</c:v>
                </c:pt>
                <c:pt idx="3">
                  <c:v>Niederlande</c:v>
                </c:pt>
                <c:pt idx="4">
                  <c:v>China, Volksrepublik</c:v>
                </c:pt>
                <c:pt idx="5">
                  <c:v>Ungarn</c:v>
                </c:pt>
                <c:pt idx="6">
                  <c:v>Polen</c:v>
                </c:pt>
                <c:pt idx="7">
                  <c:v>Indien</c:v>
                </c:pt>
                <c:pt idx="8">
                  <c:v>Tschechische Republ.</c:v>
                </c:pt>
                <c:pt idx="9">
                  <c:v>Italien</c:v>
                </c:pt>
                <c:pt idx="10">
                  <c:v>Türkei</c:v>
                </c:pt>
                <c:pt idx="11">
                  <c:v>Belgien</c:v>
                </c:pt>
                <c:pt idx="12">
                  <c:v>Österreich</c:v>
                </c:pt>
                <c:pt idx="13">
                  <c:v>Mexiko</c:v>
                </c:pt>
                <c:pt idx="14">
                  <c:v>Schweiz</c:v>
                </c:pt>
              </c:strCache>
            </c:strRef>
          </c:cat>
          <c:val>
            <c:numRef>
              <c:f>T3_1!$D$10:$D$24</c:f>
              <c:numCache>
                <c:formatCode>###\ ###\ ##0\ \ ;\-###\ ###\ ##0\ \ ;" "\ \ </c:formatCode>
                <c:ptCount val="15"/>
                <c:pt idx="0">
                  <c:v>3147.6065589999998</c:v>
                </c:pt>
                <c:pt idx="1">
                  <c:v>1395.699766</c:v>
                </c:pt>
                <c:pt idx="2">
                  <c:v>3416.5116039999998</c:v>
                </c:pt>
                <c:pt idx="3">
                  <c:v>1434.3814279999999</c:v>
                </c:pt>
                <c:pt idx="4">
                  <c:v>2988.914804</c:v>
                </c:pt>
                <c:pt idx="5">
                  <c:v>1831.219918</c:v>
                </c:pt>
                <c:pt idx="6">
                  <c:v>1691.1982129999999</c:v>
                </c:pt>
                <c:pt idx="7">
                  <c:v>2389.9728700000001</c:v>
                </c:pt>
                <c:pt idx="8">
                  <c:v>1357.011575</c:v>
                </c:pt>
                <c:pt idx="9">
                  <c:v>1005.859274</c:v>
                </c:pt>
                <c:pt idx="10">
                  <c:v>1895.514932</c:v>
                </c:pt>
                <c:pt idx="11">
                  <c:v>1096.33827</c:v>
                </c:pt>
                <c:pt idx="12">
                  <c:v>1475.115213</c:v>
                </c:pt>
                <c:pt idx="13">
                  <c:v>994.99207699999999</c:v>
                </c:pt>
                <c:pt idx="14">
                  <c:v>829.04339200000004</c:v>
                </c:pt>
              </c:numCache>
            </c:numRef>
          </c:val>
          <c:extLst>
            <c:ext xmlns:c16="http://schemas.microsoft.com/office/drawing/2014/chart" uri="{C3380CC4-5D6E-409C-BE32-E72D297353CC}">
              <c16:uniqueId val="{00000001-AD9F-4CA7-8354-7E14DBDC1223}"/>
            </c:ext>
          </c:extLst>
        </c:ser>
        <c:dLbls>
          <c:showLegendKey val="0"/>
          <c:showVal val="1"/>
          <c:showCatName val="0"/>
          <c:showSerName val="0"/>
          <c:showPercent val="0"/>
          <c:showBubbleSize val="0"/>
        </c:dLbls>
        <c:gapWidth val="150"/>
        <c:axId val="431350960"/>
        <c:axId val="431356056"/>
      </c:barChart>
      <c:catAx>
        <c:axId val="431350960"/>
        <c:scaling>
          <c:orientation val="minMax"/>
        </c:scaling>
        <c:delete val="0"/>
        <c:axPos val="b"/>
        <c:numFmt formatCode="General" sourceLinked="1"/>
        <c:majorTickMark val="out"/>
        <c:minorTickMark val="none"/>
        <c:tickLblPos val="nextTo"/>
        <c:txPr>
          <a:bodyPr/>
          <a:lstStyle/>
          <a:p>
            <a:pPr>
              <a:defRPr sz="800"/>
            </a:pPr>
            <a:endParaRPr lang="de-DE"/>
          </a:p>
        </c:txPr>
        <c:crossAx val="431356056"/>
        <c:crosses val="autoZero"/>
        <c:auto val="1"/>
        <c:lblAlgn val="ctr"/>
        <c:lblOffset val="100"/>
        <c:noMultiLvlLbl val="0"/>
      </c:catAx>
      <c:valAx>
        <c:axId val="431356056"/>
        <c:scaling>
          <c:orientation val="minMax"/>
        </c:scaling>
        <c:delete val="0"/>
        <c:axPos val="l"/>
        <c:majorGridlines/>
        <c:numFmt formatCode="###\ ###\ ##0\ \ ;\-###\ ###\ ##0\ \ ;&quot; &quot;\ \ " sourceLinked="1"/>
        <c:majorTickMark val="out"/>
        <c:minorTickMark val="none"/>
        <c:tickLblPos val="nextTo"/>
        <c:crossAx val="431350960"/>
        <c:crosses val="autoZero"/>
        <c:crossBetween val="between"/>
      </c:valAx>
    </c:plotArea>
    <c:legend>
      <c:legendPos val="r"/>
      <c:layout>
        <c:manualLayout>
          <c:xMode val="edge"/>
          <c:yMode val="edge"/>
          <c:x val="0.89835532147885488"/>
          <c:y val="0.45019651232120578"/>
          <c:w val="8.8399645408562336E-2"/>
          <c:h val="9.9606729486683018E-2"/>
        </c:manualLayout>
      </c:layout>
      <c:overlay val="0"/>
    </c:legend>
    <c:plotVisOnly val="1"/>
    <c:dispBlanksAs val="gap"/>
    <c:showDLblsOverMax val="0"/>
  </c:chart>
  <c:spPr>
    <a:ln>
      <a:solidFill>
        <a:schemeClr val="tx1"/>
      </a:solidFill>
    </a:ln>
    <a:scene3d>
      <a:camera prst="orthographicFront"/>
      <a:lightRig rig="threePt" dir="t">
        <a:rot lat="0" lon="0" rev="0"/>
      </a:lightRig>
    </a:scene3d>
  </c:spPr>
  <c:txPr>
    <a:bodyPr/>
    <a:lstStyle/>
    <a:p>
      <a:pPr>
        <a:defRPr sz="900">
          <a:latin typeface="Arial" pitchFamily="34" charset="0"/>
          <a:cs typeface="Arial" pitchFamily="34" charset="0"/>
        </a:defRPr>
      </a:pPr>
      <a:endParaRPr lang="de-DE"/>
    </a:p>
  </c:txPr>
  <c:printSettings>
    <c:headerFooter>
      <c:oddFooter>&amp;LStatistischer Bericht G III - vj</c:oddFooter>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17619047619049"/>
          <c:y val="8.8008950617283949E-2"/>
          <c:w val="0.80567530068842408"/>
          <c:h val="0.68258634336698798"/>
        </c:manualLayout>
      </c:layout>
      <c:lineChart>
        <c:grouping val="standard"/>
        <c:varyColors val="0"/>
        <c:ser>
          <c:idx val="0"/>
          <c:order val="0"/>
          <c:tx>
            <c:strRef>
              <c:f>T3_1!$B$30</c:f>
              <c:strCache>
                <c:ptCount val="1"/>
                <c:pt idx="0">
                  <c:v>2024</c:v>
                </c:pt>
              </c:strCache>
            </c:strRef>
          </c:tx>
          <c:cat>
            <c:strRef>
              <c:f>T3_1!$A$31:$A$42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T3_1!$B$45:$B$56</c:f>
              <c:numCache>
                <c:formatCode>0.0</c:formatCode>
                <c:ptCount val="12"/>
                <c:pt idx="0">
                  <c:v>3975.3478060000002</c:v>
                </c:pt>
                <c:pt idx="1">
                  <c:v>4332.6311580000001</c:v>
                </c:pt>
                <c:pt idx="2">
                  <c:v>4722.0396870000004</c:v>
                </c:pt>
                <c:pt idx="3">
                  <c:v>4961.0991969999995</c:v>
                </c:pt>
                <c:pt idx="4">
                  <c:v>4311.7758469999999</c:v>
                </c:pt>
                <c:pt idx="5">
                  <c:v>4611.2823840000001</c:v>
                </c:pt>
                <c:pt idx="6">
                  <c:v>4584.8393720000004</c:v>
                </c:pt>
                <c:pt idx="7">
                  <c:v>3875.3386930000001</c:v>
                </c:pt>
                <c:pt idx="8">
                  <c:v>4378.8312500000002</c:v>
                </c:pt>
                <c:pt idx="9">
                  <c:v>#N/A</c:v>
                </c:pt>
                <c:pt idx="10">
                  <c:v>#N/A</c:v>
                </c:pt>
                <c:pt idx="11">
                  <c:v>#N/A</c:v>
                </c:pt>
              </c:numCache>
            </c:numRef>
          </c:val>
          <c:smooth val="0"/>
          <c:extLst>
            <c:ext xmlns:c16="http://schemas.microsoft.com/office/drawing/2014/chart" uri="{C3380CC4-5D6E-409C-BE32-E72D297353CC}">
              <c16:uniqueId val="{00000000-25BA-4BAA-A9BA-2ACEE1E2F547}"/>
            </c:ext>
          </c:extLst>
        </c:ser>
        <c:ser>
          <c:idx val="1"/>
          <c:order val="1"/>
          <c:tx>
            <c:strRef>
              <c:f>T3_1!$C$30</c:f>
              <c:strCache>
                <c:ptCount val="1"/>
                <c:pt idx="0">
                  <c:v>2023</c:v>
                </c:pt>
              </c:strCache>
            </c:strRef>
          </c:tx>
          <c:spPr>
            <a:ln>
              <a:solidFill>
                <a:srgbClr val="FADC37"/>
              </a:solidFill>
            </a:ln>
          </c:spPr>
          <c:marker>
            <c:symbol val="circle"/>
            <c:size val="7"/>
            <c:spPr>
              <a:solidFill>
                <a:srgbClr val="FADC37"/>
              </a:solidFill>
              <a:ln>
                <a:solidFill>
                  <a:srgbClr val="FADC37"/>
                </a:solidFill>
              </a:ln>
            </c:spPr>
          </c:marker>
          <c:dPt>
            <c:idx val="2"/>
            <c:bubble3D val="0"/>
            <c:extLst>
              <c:ext xmlns:c16="http://schemas.microsoft.com/office/drawing/2014/chart" uri="{C3380CC4-5D6E-409C-BE32-E72D297353CC}">
                <c16:uniqueId val="{00000001-25BA-4BAA-A9BA-2ACEE1E2F547}"/>
              </c:ext>
            </c:extLst>
          </c:dPt>
          <c:cat>
            <c:strRef>
              <c:f>T3_1!$A$31:$A$42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T3_1!$C$45:$C$56</c:f>
              <c:numCache>
                <c:formatCode>0.0</c:formatCode>
                <c:ptCount val="12"/>
                <c:pt idx="0">
                  <c:v>3529.0418810000001</c:v>
                </c:pt>
                <c:pt idx="1">
                  <c:v>4504.8091969999996</c:v>
                </c:pt>
                <c:pt idx="2">
                  <c:v>5341.0880719999996</c:v>
                </c:pt>
                <c:pt idx="3">
                  <c:v>4046.5817590000001</c:v>
                </c:pt>
                <c:pt idx="4">
                  <c:v>5213.3625679999996</c:v>
                </c:pt>
                <c:pt idx="5">
                  <c:v>5032.7718180000002</c:v>
                </c:pt>
                <c:pt idx="6">
                  <c:v>4636.1399590000001</c:v>
                </c:pt>
                <c:pt idx="7">
                  <c:v>4283.8531620000003</c:v>
                </c:pt>
                <c:pt idx="8">
                  <c:v>4203.6176089999999</c:v>
                </c:pt>
                <c:pt idx="9">
                  <c:v>4956.8202419999998</c:v>
                </c:pt>
                <c:pt idx="10">
                  <c:v>4653.2868840000001</c:v>
                </c:pt>
                <c:pt idx="11">
                  <c:v>5764.255846</c:v>
                </c:pt>
              </c:numCache>
            </c:numRef>
          </c:val>
          <c:smooth val="0"/>
          <c:extLst>
            <c:ext xmlns:c16="http://schemas.microsoft.com/office/drawing/2014/chart" uri="{C3380CC4-5D6E-409C-BE32-E72D297353CC}">
              <c16:uniqueId val="{00000002-25BA-4BAA-A9BA-2ACEE1E2F547}"/>
            </c:ext>
          </c:extLst>
        </c:ser>
        <c:ser>
          <c:idx val="2"/>
          <c:order val="2"/>
          <c:tx>
            <c:strRef>
              <c:f>T3_1!$D$30</c:f>
              <c:strCache>
                <c:ptCount val="1"/>
                <c:pt idx="0">
                  <c:v>2022</c:v>
                </c:pt>
              </c:strCache>
            </c:strRef>
          </c:tx>
          <c:spPr>
            <a:ln>
              <a:solidFill>
                <a:schemeClr val="accent3">
                  <a:lumMod val="75000"/>
                </a:schemeClr>
              </a:solidFill>
            </a:ln>
          </c:spPr>
          <c:marker>
            <c:spPr>
              <a:solidFill>
                <a:schemeClr val="accent3">
                  <a:lumMod val="75000"/>
                </a:schemeClr>
              </a:solidFill>
              <a:ln>
                <a:solidFill>
                  <a:schemeClr val="accent3">
                    <a:lumMod val="75000"/>
                  </a:schemeClr>
                </a:solidFill>
              </a:ln>
            </c:spPr>
          </c:marker>
          <c:dPt>
            <c:idx val="2"/>
            <c:bubble3D val="0"/>
            <c:extLst>
              <c:ext xmlns:c16="http://schemas.microsoft.com/office/drawing/2014/chart" uri="{C3380CC4-5D6E-409C-BE32-E72D297353CC}">
                <c16:uniqueId val="{00000003-25BA-4BAA-A9BA-2ACEE1E2F547}"/>
              </c:ext>
            </c:extLst>
          </c:dPt>
          <c:cat>
            <c:strRef>
              <c:f>T3_1!$A$31:$A$42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T3_1!$D$45:$D$56</c:f>
              <c:numCache>
                <c:formatCode>0.0</c:formatCode>
                <c:ptCount val="12"/>
                <c:pt idx="0">
                  <c:v>3016.2247510000002</c:v>
                </c:pt>
                <c:pt idx="1">
                  <c:v>3735.1024480000001</c:v>
                </c:pt>
                <c:pt idx="2">
                  <c:v>4208.6331300000002</c:v>
                </c:pt>
                <c:pt idx="3">
                  <c:v>3977.943303</c:v>
                </c:pt>
                <c:pt idx="4">
                  <c:v>4270.0960400000004</c:v>
                </c:pt>
                <c:pt idx="5">
                  <c:v>4865.1102410000003</c:v>
                </c:pt>
                <c:pt idx="6">
                  <c:v>4275.2766899999997</c:v>
                </c:pt>
                <c:pt idx="7">
                  <c:v>3534.560031</c:v>
                </c:pt>
                <c:pt idx="8">
                  <c:v>4748.7889020000002</c:v>
                </c:pt>
                <c:pt idx="9">
                  <c:v>5229.3509119999999</c:v>
                </c:pt>
                <c:pt idx="10">
                  <c:v>4596.0588850000004</c:v>
                </c:pt>
                <c:pt idx="11">
                  <c:v>5844.8629460000002</c:v>
                </c:pt>
              </c:numCache>
            </c:numRef>
          </c:val>
          <c:smooth val="0"/>
          <c:extLst>
            <c:ext xmlns:c16="http://schemas.microsoft.com/office/drawing/2014/chart" uri="{C3380CC4-5D6E-409C-BE32-E72D297353CC}">
              <c16:uniqueId val="{00000004-25BA-4BAA-A9BA-2ACEE1E2F547}"/>
            </c:ext>
          </c:extLst>
        </c:ser>
        <c:dLbls>
          <c:showLegendKey val="0"/>
          <c:showVal val="0"/>
          <c:showCatName val="0"/>
          <c:showSerName val="0"/>
          <c:showPercent val="0"/>
          <c:showBubbleSize val="0"/>
        </c:dLbls>
        <c:marker val="1"/>
        <c:smooth val="0"/>
        <c:axId val="431358016"/>
        <c:axId val="431350568"/>
      </c:lineChart>
      <c:catAx>
        <c:axId val="431358016"/>
        <c:scaling>
          <c:orientation val="minMax"/>
        </c:scaling>
        <c:delete val="0"/>
        <c:axPos val="b"/>
        <c:numFmt formatCode="General" sourceLinked="1"/>
        <c:majorTickMark val="out"/>
        <c:minorTickMark val="none"/>
        <c:tickLblPos val="nextTo"/>
        <c:txPr>
          <a:bodyPr/>
          <a:lstStyle/>
          <a:p>
            <a:pPr>
              <a:defRPr sz="900"/>
            </a:pPr>
            <a:endParaRPr lang="de-DE"/>
          </a:p>
        </c:txPr>
        <c:crossAx val="431350568"/>
        <c:crosses val="autoZero"/>
        <c:auto val="1"/>
        <c:lblAlgn val="ctr"/>
        <c:lblOffset val="100"/>
        <c:noMultiLvlLbl val="0"/>
      </c:catAx>
      <c:valAx>
        <c:axId val="431350568"/>
        <c:scaling>
          <c:orientation val="minMax"/>
        </c:scaling>
        <c:delete val="0"/>
        <c:axPos val="l"/>
        <c:majorGridlines/>
        <c:numFmt formatCode="#,##0" sourceLinked="0"/>
        <c:majorTickMark val="out"/>
        <c:minorTickMark val="none"/>
        <c:tickLblPos val="nextTo"/>
        <c:txPr>
          <a:bodyPr/>
          <a:lstStyle/>
          <a:p>
            <a:pPr>
              <a:defRPr sz="900"/>
            </a:pPr>
            <a:endParaRPr lang="de-DE"/>
          </a:p>
        </c:txPr>
        <c:crossAx val="431358016"/>
        <c:crosses val="autoZero"/>
        <c:crossBetween val="between"/>
      </c:valAx>
    </c:plotArea>
    <c:legend>
      <c:legendPos val="b"/>
      <c:layout>
        <c:manualLayout>
          <c:xMode val="edge"/>
          <c:yMode val="edge"/>
          <c:x val="0.32207253796245766"/>
          <c:y val="0.92620422826257898"/>
          <c:w val="0.34265343069740045"/>
          <c:h val="6.2761290576697895E-2"/>
        </c:manualLayout>
      </c:layout>
      <c:overlay val="0"/>
    </c:legend>
    <c:plotVisOnly val="1"/>
    <c:dispBlanksAs val="gap"/>
    <c:showDLblsOverMax val="0"/>
  </c:chart>
  <c:spPr>
    <a:solidFill>
      <a:schemeClr val="bg1"/>
    </a:solidFill>
    <a:ln>
      <a:solidFill>
        <a:schemeClr val="tx1"/>
      </a:solidFill>
    </a:ln>
  </c:spPr>
  <c:txPr>
    <a:bodyPr/>
    <a:lstStyle/>
    <a:p>
      <a:pPr>
        <a:defRPr>
          <a:latin typeface="Arial" pitchFamily="34" charset="0"/>
          <a:cs typeface="Arial" pitchFamily="34" charset="0"/>
        </a:defRPr>
      </a:pPr>
      <a:endParaRPr lang="de-DE"/>
    </a:p>
  </c:txPr>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76199</xdr:colOff>
      <xdr:row>4</xdr:row>
      <xdr:rowOff>9525</xdr:rowOff>
    </xdr:from>
    <xdr:to>
      <xdr:col>6</xdr:col>
      <xdr:colOff>746924</xdr:colOff>
      <xdr:row>26</xdr:row>
      <xdr:rowOff>76200</xdr:rowOff>
    </xdr:to>
    <xdr:graphicFrame macro="">
      <xdr:nvGraphicFramePr>
        <xdr:cNvPr id="2" name="Diagramm 1">
          <a:extLst>
            <a:ext uri="{FF2B5EF4-FFF2-40B4-BE49-F238E27FC236}">
              <a16:creationId xmlns:a16="http://schemas.microsoft.com/office/drawing/2014/main" id="{00000000-0008-0000-05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66674</xdr:colOff>
      <xdr:row>33</xdr:row>
      <xdr:rowOff>14285</xdr:rowOff>
    </xdr:from>
    <xdr:to>
      <xdr:col>6</xdr:col>
      <xdr:colOff>737399</xdr:colOff>
      <xdr:row>53</xdr:row>
      <xdr:rowOff>15785</xdr:rowOff>
    </xdr:to>
    <xdr:graphicFrame macro="">
      <xdr:nvGraphicFramePr>
        <xdr:cNvPr id="3" name="Diagramm 2">
          <a:extLst>
            <a:ext uri="{FF2B5EF4-FFF2-40B4-BE49-F238E27FC236}">
              <a16:creationId xmlns:a16="http://schemas.microsoft.com/office/drawing/2014/main" id="{00000000-0008-0000-05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0.02588</cdr:x>
      <cdr:y>0.01198</cdr:y>
    </cdr:from>
    <cdr:to>
      <cdr:x>0.20962</cdr:x>
      <cdr:y>0.08224</cdr:y>
    </cdr:to>
    <cdr:sp macro="" textlink="">
      <cdr:nvSpPr>
        <cdr:cNvPr id="2" name="Textfeld 1"/>
        <cdr:cNvSpPr txBox="1"/>
      </cdr:nvSpPr>
      <cdr:spPr>
        <a:xfrm xmlns:a="http://schemas.openxmlformats.org/drawingml/2006/main">
          <a:off x="163047" y="43493"/>
          <a:ext cx="1157562" cy="25497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800" b="1">
              <a:latin typeface="Arial" pitchFamily="34" charset="0"/>
              <a:cs typeface="Arial" pitchFamily="34" charset="0"/>
            </a:rPr>
            <a:t>in Mio. Euro</a:t>
          </a:r>
        </a:p>
      </cdr:txBody>
    </cdr:sp>
  </cdr:relSizeAnchor>
</c:userShapes>
</file>

<file path=xl/drawings/drawing3.xml><?xml version="1.0" encoding="utf-8"?>
<c:userShapes xmlns:c="http://schemas.openxmlformats.org/drawingml/2006/chart">
  <cdr:relSizeAnchor xmlns:cdr="http://schemas.openxmlformats.org/drawingml/2006/chartDrawing">
    <cdr:from>
      <cdr:x>0.02889</cdr:x>
      <cdr:y>0</cdr:y>
    </cdr:from>
    <cdr:to>
      <cdr:x>0.19223</cdr:x>
      <cdr:y>0.08276</cdr:y>
    </cdr:to>
    <cdr:sp macro="" textlink="">
      <cdr:nvSpPr>
        <cdr:cNvPr id="3" name="Textfeld 2"/>
        <cdr:cNvSpPr txBox="1"/>
      </cdr:nvSpPr>
      <cdr:spPr>
        <a:xfrm xmlns:a="http://schemas.openxmlformats.org/drawingml/2006/main">
          <a:off x="182034" y="0"/>
          <a:ext cx="1029042" cy="26814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b="1">
              <a:latin typeface="Arial" pitchFamily="34" charset="0"/>
              <a:cs typeface="Arial" pitchFamily="34" charset="0"/>
            </a:rPr>
            <a:t>in Mio. Euro</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sven.ohlsen@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G22"/>
  <sheetViews>
    <sheetView showGridLines="0" tabSelected="1" view="pageLayout" zoomScaleNormal="100" workbookViewId="0"/>
  </sheetViews>
  <sheetFormatPr baseColWidth="10" defaultRowHeight="12.75" x14ac:dyDescent="0.2"/>
  <cols>
    <col min="1" max="7" width="13.140625" customWidth="1"/>
  </cols>
  <sheetData>
    <row r="3" spans="1:7" ht="20.25" x14ac:dyDescent="0.3">
      <c r="A3" s="30"/>
    </row>
    <row r="4" spans="1:7" ht="20.25" x14ac:dyDescent="0.3">
      <c r="A4" s="30"/>
    </row>
    <row r="11" spans="1:7" ht="15" x14ac:dyDescent="0.2">
      <c r="A11" s="2"/>
      <c r="F11" s="3"/>
      <c r="G11" s="4"/>
    </row>
    <row r="13" spans="1:7" x14ac:dyDescent="0.2">
      <c r="A13" s="1"/>
    </row>
    <row r="15" spans="1:7" ht="23.25" x14ac:dyDescent="0.2">
      <c r="G15" s="53" t="s">
        <v>147</v>
      </c>
    </row>
    <row r="16" spans="1:7" ht="15" x14ac:dyDescent="0.2">
      <c r="G16" s="52" t="s">
        <v>167</v>
      </c>
    </row>
    <row r="17" spans="1:7" x14ac:dyDescent="0.2">
      <c r="G17" s="54"/>
    </row>
    <row r="18" spans="1:7" ht="37.5" x14ac:dyDescent="0.5">
      <c r="G18" s="31" t="s">
        <v>126</v>
      </c>
    </row>
    <row r="19" spans="1:7" ht="37.5" x14ac:dyDescent="0.5">
      <c r="G19" s="78" t="s">
        <v>168</v>
      </c>
    </row>
    <row r="20" spans="1:7" ht="16.5" x14ac:dyDescent="0.25">
      <c r="A20" s="29"/>
      <c r="B20" s="29"/>
      <c r="C20" s="29"/>
      <c r="D20" s="29"/>
      <c r="E20" s="29"/>
      <c r="F20" s="29"/>
      <c r="G20" s="54"/>
    </row>
    <row r="21" spans="1:7" ht="15" x14ac:dyDescent="0.2">
      <c r="G21" s="73" t="s">
        <v>191</v>
      </c>
    </row>
    <row r="22" spans="1:7" ht="20.25" customHeight="1" x14ac:dyDescent="0.25">
      <c r="A22" s="109"/>
      <c r="B22" s="109"/>
      <c r="C22" s="109"/>
      <c r="D22" s="109"/>
      <c r="E22" s="109"/>
      <c r="F22" s="109"/>
      <c r="G22" s="109"/>
    </row>
  </sheetData>
  <mergeCells count="1">
    <mergeCell ref="A22:G22"/>
  </mergeCells>
  <pageMargins left="0.59055118110236227" right="0.59055118110236227" top="0.59055118110236227" bottom="0.59055118110236227" header="0" footer="0.39370078740157483"/>
  <pageSetup paperSize="9" orientation="portrait" r:id="rId1"/>
  <headerFooter differentFirst="1" scaleWithDoc="0" alignWithMargins="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H175"/>
  <sheetViews>
    <sheetView view="pageLayout" zoomScaleNormal="100" workbookViewId="0">
      <selection sqref="A1:G1"/>
    </sheetView>
  </sheetViews>
  <sheetFormatPr baseColWidth="10" defaultColWidth="9.5703125" defaultRowHeight="12.75" x14ac:dyDescent="0.2"/>
  <cols>
    <col min="1" max="2" width="9" customWidth="1"/>
    <col min="3" max="7" width="12.5703125" customWidth="1"/>
    <col min="8" max="8" width="9.42578125" customWidth="1"/>
    <col min="9" max="36" width="12.140625" customWidth="1"/>
  </cols>
  <sheetData>
    <row r="1" spans="1:7" s="43" customFormat="1" ht="15.75" x14ac:dyDescent="0.2">
      <c r="A1" s="119" t="s">
        <v>0</v>
      </c>
      <c r="B1" s="119"/>
      <c r="C1" s="119"/>
      <c r="D1" s="119"/>
      <c r="E1" s="119"/>
      <c r="F1" s="119"/>
      <c r="G1" s="119"/>
    </row>
    <row r="2" spans="1:7" s="43" customFormat="1" x14ac:dyDescent="0.2"/>
    <row r="3" spans="1:7" s="43" customFormat="1" x14ac:dyDescent="0.2"/>
    <row r="4" spans="1:7" s="43" customFormat="1" ht="15.75" x14ac:dyDescent="0.25">
      <c r="A4" s="116" t="s">
        <v>1</v>
      </c>
      <c r="B4" s="117"/>
      <c r="C4" s="117"/>
      <c r="D4" s="117"/>
      <c r="E4" s="117"/>
      <c r="F4" s="117"/>
      <c r="G4" s="117"/>
    </row>
    <row r="5" spans="1:7" s="43" customFormat="1" x14ac:dyDescent="0.2">
      <c r="A5" s="111"/>
      <c r="B5" s="111"/>
      <c r="C5" s="111"/>
      <c r="D5" s="111"/>
      <c r="E5" s="111"/>
      <c r="F5" s="111"/>
      <c r="G5" s="111"/>
    </row>
    <row r="6" spans="1:7" s="43" customFormat="1" x14ac:dyDescent="0.2">
      <c r="A6" s="68" t="s">
        <v>141</v>
      </c>
      <c r="B6" s="70"/>
      <c r="C6" s="70"/>
      <c r="D6" s="70"/>
      <c r="E6" s="70"/>
      <c r="F6" s="70"/>
      <c r="G6" s="70"/>
    </row>
    <row r="7" spans="1:7" s="43" customFormat="1" ht="5.85" customHeight="1" x14ac:dyDescent="0.2">
      <c r="A7" s="68"/>
      <c r="B7" s="70"/>
      <c r="C7" s="70"/>
      <c r="D7" s="70"/>
      <c r="E7" s="70"/>
      <c r="F7" s="70"/>
      <c r="G7" s="70"/>
    </row>
    <row r="8" spans="1:7" s="43" customFormat="1" x14ac:dyDescent="0.2">
      <c r="A8" s="113" t="s">
        <v>128</v>
      </c>
      <c r="B8" s="110"/>
      <c r="C8" s="110"/>
      <c r="D8" s="110"/>
      <c r="E8" s="110"/>
      <c r="F8" s="110"/>
      <c r="G8" s="110"/>
    </row>
    <row r="9" spans="1:7" s="43" customFormat="1" x14ac:dyDescent="0.2">
      <c r="A9" s="110" t="s">
        <v>4</v>
      </c>
      <c r="B9" s="110"/>
      <c r="C9" s="110"/>
      <c r="D9" s="110"/>
      <c r="E9" s="110"/>
      <c r="F9" s="110"/>
      <c r="G9" s="110"/>
    </row>
    <row r="10" spans="1:7" s="43" customFormat="1" ht="5.85" customHeight="1" x14ac:dyDescent="0.2">
      <c r="A10" s="70"/>
      <c r="B10" s="70"/>
      <c r="C10" s="70"/>
      <c r="D10" s="70"/>
      <c r="E10" s="70"/>
      <c r="F10" s="70"/>
      <c r="G10" s="70"/>
    </row>
    <row r="11" spans="1:7" s="43" customFormat="1" x14ac:dyDescent="0.2">
      <c r="A11" s="118" t="s">
        <v>2</v>
      </c>
      <c r="B11" s="118"/>
      <c r="C11" s="118"/>
      <c r="D11" s="118"/>
      <c r="E11" s="118"/>
      <c r="F11" s="118"/>
      <c r="G11" s="118"/>
    </row>
    <row r="12" spans="1:7" s="43" customFormat="1" x14ac:dyDescent="0.2">
      <c r="A12" s="110" t="s">
        <v>3</v>
      </c>
      <c r="B12" s="110"/>
      <c r="C12" s="110"/>
      <c r="D12" s="110"/>
      <c r="E12" s="110"/>
      <c r="F12" s="110"/>
      <c r="G12" s="110"/>
    </row>
    <row r="13" spans="1:7" s="43" customFormat="1" x14ac:dyDescent="0.2">
      <c r="A13" s="70"/>
      <c r="B13" s="70"/>
      <c r="C13" s="70"/>
      <c r="D13" s="70"/>
      <c r="E13" s="70"/>
      <c r="F13" s="70"/>
      <c r="G13" s="70"/>
    </row>
    <row r="14" spans="1:7" s="43" customFormat="1" x14ac:dyDescent="0.2">
      <c r="A14" s="70"/>
      <c r="B14" s="70"/>
      <c r="C14" s="70"/>
      <c r="D14" s="70"/>
      <c r="E14" s="70"/>
      <c r="F14" s="70"/>
      <c r="G14" s="70"/>
    </row>
    <row r="15" spans="1:7" s="43" customFormat="1" ht="12.75" customHeight="1" x14ac:dyDescent="0.2">
      <c r="A15" s="113" t="s">
        <v>130</v>
      </c>
      <c r="B15" s="110"/>
      <c r="C15" s="110"/>
      <c r="D15" s="69"/>
      <c r="E15" s="69"/>
      <c r="F15" s="69"/>
      <c r="G15" s="69"/>
    </row>
    <row r="16" spans="1:7" s="43" customFormat="1" ht="5.85" customHeight="1" x14ac:dyDescent="0.2">
      <c r="A16" s="69"/>
      <c r="B16" s="71"/>
      <c r="C16" s="71"/>
      <c r="D16" s="69"/>
      <c r="E16" s="69"/>
      <c r="F16" s="69"/>
      <c r="G16" s="69"/>
    </row>
    <row r="17" spans="1:7" s="43" customFormat="1" ht="12.75" customHeight="1" x14ac:dyDescent="0.2">
      <c r="A17" s="114" t="s">
        <v>161</v>
      </c>
      <c r="B17" s="110"/>
      <c r="C17" s="110"/>
      <c r="D17" s="71"/>
      <c r="E17" s="71"/>
      <c r="F17" s="71"/>
      <c r="G17" s="71"/>
    </row>
    <row r="18" spans="1:7" s="43" customFormat="1" ht="12.75" customHeight="1" x14ac:dyDescent="0.2">
      <c r="A18" s="71" t="s">
        <v>134</v>
      </c>
      <c r="B18" s="114" t="s">
        <v>162</v>
      </c>
      <c r="C18" s="110"/>
      <c r="D18" s="71"/>
      <c r="E18" s="71"/>
      <c r="F18" s="71"/>
      <c r="G18" s="71"/>
    </row>
    <row r="19" spans="1:7" s="43" customFormat="1" ht="12.75" customHeight="1" x14ac:dyDescent="0.2">
      <c r="A19" s="71" t="s">
        <v>135</v>
      </c>
      <c r="B19" s="115" t="s">
        <v>163</v>
      </c>
      <c r="C19" s="115"/>
      <c r="D19" s="115"/>
      <c r="E19" s="71"/>
      <c r="F19" s="71"/>
      <c r="G19" s="71"/>
    </row>
    <row r="20" spans="1:7" s="43" customFormat="1" x14ac:dyDescent="0.2">
      <c r="A20" s="71"/>
      <c r="B20" s="71"/>
      <c r="C20" s="71"/>
      <c r="D20" s="71"/>
      <c r="E20" s="71"/>
      <c r="F20" s="71"/>
      <c r="G20" s="71"/>
    </row>
    <row r="21" spans="1:7" s="43" customFormat="1" ht="12.75" customHeight="1" x14ac:dyDescent="0.2">
      <c r="A21" s="113" t="s">
        <v>142</v>
      </c>
      <c r="B21" s="110"/>
      <c r="C21" s="69"/>
      <c r="D21" s="69"/>
      <c r="E21" s="69"/>
      <c r="F21" s="69"/>
      <c r="G21" s="69"/>
    </row>
    <row r="22" spans="1:7" s="43" customFormat="1" ht="5.85" customHeight="1" x14ac:dyDescent="0.2">
      <c r="A22" s="69"/>
      <c r="B22" s="71"/>
      <c r="C22" s="69"/>
      <c r="D22" s="69"/>
      <c r="E22" s="69"/>
      <c r="F22" s="69"/>
      <c r="G22" s="69"/>
    </row>
    <row r="23" spans="1:7" s="43" customFormat="1" ht="12.75" customHeight="1" x14ac:dyDescent="0.2">
      <c r="A23" s="71" t="s">
        <v>136</v>
      </c>
      <c r="B23" s="110" t="s">
        <v>137</v>
      </c>
      <c r="C23" s="110"/>
      <c r="D23" s="71"/>
      <c r="E23" s="71"/>
      <c r="F23" s="71"/>
      <c r="G23" s="71"/>
    </row>
    <row r="24" spans="1:7" s="43" customFormat="1" ht="12.75" customHeight="1" x14ac:dyDescent="0.2">
      <c r="A24" s="71" t="s">
        <v>138</v>
      </c>
      <c r="B24" s="110" t="s">
        <v>139</v>
      </c>
      <c r="C24" s="110"/>
      <c r="D24" s="71"/>
      <c r="E24" s="71"/>
      <c r="F24" s="71"/>
      <c r="G24" s="71"/>
    </row>
    <row r="25" spans="1:7" s="43" customFormat="1" ht="12.75" customHeight="1" x14ac:dyDescent="0.2">
      <c r="A25" s="71"/>
      <c r="B25" s="110"/>
      <c r="C25" s="110"/>
      <c r="D25" s="71"/>
      <c r="E25" s="71"/>
      <c r="F25" s="71"/>
      <c r="G25" s="71"/>
    </row>
    <row r="26" spans="1:7" s="43" customFormat="1" x14ac:dyDescent="0.2">
      <c r="A26" s="70"/>
      <c r="B26" s="70"/>
      <c r="C26" s="70"/>
      <c r="D26" s="70"/>
      <c r="E26" s="70"/>
      <c r="F26" s="70"/>
      <c r="G26" s="70"/>
    </row>
    <row r="27" spans="1:7" s="43" customFormat="1" x14ac:dyDescent="0.2">
      <c r="A27" s="70" t="s">
        <v>143</v>
      </c>
      <c r="B27" s="72" t="s">
        <v>144</v>
      </c>
      <c r="C27" s="70"/>
      <c r="D27" s="70"/>
      <c r="E27" s="70"/>
      <c r="F27" s="70"/>
      <c r="G27" s="70"/>
    </row>
    <row r="28" spans="1:7" s="43" customFormat="1" x14ac:dyDescent="0.2">
      <c r="A28" s="70"/>
      <c r="B28" s="70"/>
      <c r="C28" s="70"/>
      <c r="D28" s="70"/>
      <c r="E28" s="70"/>
      <c r="F28" s="70"/>
      <c r="G28" s="70"/>
    </row>
    <row r="29" spans="1:7" s="43" customFormat="1" ht="27.75" customHeight="1" x14ac:dyDescent="0.2">
      <c r="A29" s="112" t="s">
        <v>190</v>
      </c>
      <c r="B29" s="110"/>
      <c r="C29" s="110"/>
      <c r="D29" s="110"/>
      <c r="E29" s="110"/>
      <c r="F29" s="110"/>
      <c r="G29" s="110"/>
    </row>
    <row r="30" spans="1:7" s="43" customFormat="1" ht="41.85" customHeight="1" x14ac:dyDescent="0.2">
      <c r="A30" s="110" t="s">
        <v>149</v>
      </c>
      <c r="B30" s="110"/>
      <c r="C30" s="110"/>
      <c r="D30" s="110"/>
      <c r="E30" s="110"/>
      <c r="F30" s="110"/>
      <c r="G30" s="110"/>
    </row>
    <row r="31" spans="1:7" s="43" customFormat="1" x14ac:dyDescent="0.2">
      <c r="A31" s="70"/>
      <c r="B31" s="70"/>
      <c r="C31" s="70"/>
      <c r="D31" s="70"/>
      <c r="E31" s="70"/>
      <c r="F31" s="70"/>
      <c r="G31" s="70"/>
    </row>
    <row r="32" spans="1:7" s="43" customFormat="1" x14ac:dyDescent="0.2">
      <c r="A32" s="70"/>
      <c r="B32" s="70"/>
      <c r="C32" s="70"/>
      <c r="D32" s="70"/>
      <c r="E32" s="70"/>
      <c r="F32" s="70"/>
      <c r="G32" s="70"/>
    </row>
    <row r="33" spans="1:8" s="43" customFormat="1" x14ac:dyDescent="0.2">
      <c r="A33" s="103" t="s">
        <v>184</v>
      </c>
      <c r="B33" s="104"/>
      <c r="C33" s="104"/>
      <c r="D33" s="104"/>
      <c r="E33" s="104"/>
      <c r="F33" s="104"/>
      <c r="G33" s="104"/>
      <c r="H33" s="108"/>
    </row>
    <row r="34" spans="1:8" s="43" customFormat="1" x14ac:dyDescent="0.2">
      <c r="A34" s="105" t="s">
        <v>185</v>
      </c>
      <c r="B34" s="104"/>
      <c r="C34" s="104"/>
      <c r="D34" s="104"/>
      <c r="E34" s="104"/>
      <c r="F34" s="104"/>
      <c r="G34" s="104"/>
      <c r="H34" s="108"/>
    </row>
    <row r="35" spans="1:8" s="43" customFormat="1" x14ac:dyDescent="0.2">
      <c r="A35" s="106" t="s">
        <v>186</v>
      </c>
      <c r="B35" s="104"/>
      <c r="C35" s="104"/>
      <c r="D35" s="104"/>
      <c r="E35" s="104"/>
      <c r="F35" s="104"/>
      <c r="G35" s="104"/>
      <c r="H35" s="108"/>
    </row>
    <row r="36" spans="1:8" s="43" customFormat="1" x14ac:dyDescent="0.2">
      <c r="A36" s="106" t="s">
        <v>187</v>
      </c>
      <c r="B36" s="104"/>
      <c r="C36" s="104"/>
      <c r="D36" s="104"/>
      <c r="E36" s="104"/>
      <c r="F36" s="104"/>
      <c r="G36" s="104"/>
      <c r="H36" s="108"/>
    </row>
    <row r="37" spans="1:8" s="43" customFormat="1" x14ac:dyDescent="0.2">
      <c r="A37" s="106" t="s">
        <v>188</v>
      </c>
      <c r="B37" s="104"/>
      <c r="C37" s="104"/>
      <c r="D37" s="104"/>
      <c r="E37" s="104"/>
      <c r="F37" s="104"/>
      <c r="G37" s="104"/>
      <c r="H37" s="108"/>
    </row>
    <row r="38" spans="1:8" s="43" customFormat="1" x14ac:dyDescent="0.2">
      <c r="A38" s="70"/>
      <c r="B38" s="70"/>
      <c r="C38" s="70"/>
      <c r="D38" s="70"/>
      <c r="E38" s="70"/>
      <c r="F38" s="70"/>
      <c r="G38" s="70"/>
    </row>
    <row r="39" spans="1:8" s="43" customFormat="1" x14ac:dyDescent="0.2">
      <c r="A39" s="70"/>
      <c r="B39" s="70"/>
      <c r="C39" s="70"/>
      <c r="D39" s="70"/>
      <c r="E39" s="70"/>
      <c r="F39" s="70"/>
      <c r="G39" s="70"/>
    </row>
    <row r="40" spans="1:8" s="43" customFormat="1" x14ac:dyDescent="0.2">
      <c r="A40" s="70"/>
      <c r="B40" s="70"/>
      <c r="C40" s="70"/>
      <c r="D40" s="70"/>
      <c r="E40" s="70"/>
      <c r="F40" s="70"/>
      <c r="G40" s="70"/>
    </row>
    <row r="41" spans="1:8" s="43" customFormat="1" x14ac:dyDescent="0.2">
      <c r="A41" s="111" t="s">
        <v>145</v>
      </c>
      <c r="B41" s="111"/>
      <c r="C41" s="70"/>
      <c r="D41" s="70"/>
      <c r="E41" s="70"/>
      <c r="F41" s="70"/>
      <c r="G41" s="70"/>
    </row>
    <row r="42" spans="1:8" s="43" customFormat="1" x14ac:dyDescent="0.2">
      <c r="A42" s="70"/>
      <c r="B42" s="70"/>
      <c r="C42" s="70"/>
      <c r="D42" s="70"/>
      <c r="E42" s="70"/>
      <c r="F42" s="70"/>
      <c r="G42" s="70"/>
    </row>
    <row r="43" spans="1:8" s="43" customFormat="1" x14ac:dyDescent="0.2">
      <c r="A43" s="7">
        <v>0</v>
      </c>
      <c r="B43" s="8" t="s">
        <v>5</v>
      </c>
      <c r="C43" s="70"/>
      <c r="D43" s="70"/>
      <c r="E43" s="70"/>
      <c r="F43" s="70"/>
      <c r="G43" s="70"/>
    </row>
    <row r="44" spans="1:8" s="43" customFormat="1" x14ac:dyDescent="0.2">
      <c r="A44" s="8" t="s">
        <v>19</v>
      </c>
      <c r="B44" s="8" t="s">
        <v>6</v>
      </c>
      <c r="C44" s="70"/>
      <c r="D44" s="70"/>
      <c r="E44" s="70"/>
      <c r="F44" s="70"/>
      <c r="G44" s="70"/>
    </row>
    <row r="45" spans="1:8" s="43" customFormat="1" x14ac:dyDescent="0.2">
      <c r="A45" s="8" t="s">
        <v>20</v>
      </c>
      <c r="B45" s="8" t="s">
        <v>7</v>
      </c>
      <c r="C45" s="70"/>
      <c r="D45" s="70"/>
      <c r="E45" s="70"/>
      <c r="F45" s="70"/>
      <c r="G45" s="70"/>
    </row>
    <row r="46" spans="1:8" s="43" customFormat="1" x14ac:dyDescent="0.2">
      <c r="A46" s="8" t="s">
        <v>21</v>
      </c>
      <c r="B46" s="8" t="s">
        <v>8</v>
      </c>
      <c r="C46" s="70"/>
      <c r="D46" s="70"/>
      <c r="E46" s="70"/>
      <c r="F46" s="70"/>
      <c r="G46" s="70"/>
    </row>
    <row r="47" spans="1:8" s="43" customFormat="1" x14ac:dyDescent="0.2">
      <c r="A47" s="8" t="s">
        <v>15</v>
      </c>
      <c r="B47" s="8" t="s">
        <v>9</v>
      </c>
      <c r="C47" s="70"/>
      <c r="D47" s="70"/>
      <c r="E47" s="70"/>
      <c r="F47" s="70"/>
      <c r="G47" s="70"/>
    </row>
    <row r="48" spans="1:8" s="43" customFormat="1" x14ac:dyDescent="0.2">
      <c r="A48" s="8" t="s">
        <v>16</v>
      </c>
      <c r="B48" s="8" t="s">
        <v>10</v>
      </c>
      <c r="C48" s="70"/>
      <c r="D48" s="70"/>
      <c r="E48" s="70"/>
      <c r="F48" s="70"/>
      <c r="G48" s="70"/>
    </row>
    <row r="49" spans="1:7" s="43" customFormat="1" x14ac:dyDescent="0.2">
      <c r="A49" s="8" t="s">
        <v>17</v>
      </c>
      <c r="B49" s="8" t="s">
        <v>11</v>
      </c>
      <c r="C49" s="70"/>
      <c r="D49" s="70"/>
      <c r="E49" s="70"/>
      <c r="F49" s="70"/>
      <c r="G49" s="70"/>
    </row>
    <row r="50" spans="1:7" s="43" customFormat="1" x14ac:dyDescent="0.2">
      <c r="A50" s="8" t="s">
        <v>18</v>
      </c>
      <c r="B50" s="8" t="s">
        <v>12</v>
      </c>
      <c r="C50" s="70"/>
      <c r="D50" s="70"/>
      <c r="E50" s="70"/>
      <c r="F50" s="70"/>
      <c r="G50" s="70"/>
    </row>
    <row r="51" spans="1:7" s="43" customFormat="1" x14ac:dyDescent="0.2">
      <c r="A51" s="8" t="s">
        <v>146</v>
      </c>
      <c r="B51" s="8" t="s">
        <v>13</v>
      </c>
      <c r="C51" s="70"/>
      <c r="D51" s="70"/>
      <c r="E51" s="70"/>
      <c r="F51" s="70"/>
      <c r="G51" s="70"/>
    </row>
    <row r="52" spans="1:7" s="43" customFormat="1" x14ac:dyDescent="0.2">
      <c r="A52" s="8" t="s">
        <v>140</v>
      </c>
      <c r="B52" s="8" t="s">
        <v>14</v>
      </c>
      <c r="C52" s="70"/>
      <c r="D52" s="70"/>
      <c r="E52" s="70"/>
      <c r="F52" s="70"/>
      <c r="G52" s="70"/>
    </row>
    <row r="53" spans="1:7" s="43" customFormat="1" x14ac:dyDescent="0.2"/>
    <row r="54" spans="1:7" x14ac:dyDescent="0.2">
      <c r="A54" s="44"/>
      <c r="B54" s="44"/>
      <c r="C54" s="44"/>
      <c r="D54" s="44"/>
      <c r="E54" s="44"/>
      <c r="F54" s="44"/>
      <c r="G54" s="44"/>
    </row>
    <row r="55" spans="1:7" x14ac:dyDescent="0.2">
      <c r="A55" s="44"/>
      <c r="B55" s="44"/>
      <c r="C55" s="44"/>
      <c r="D55" s="44"/>
      <c r="E55" s="44"/>
      <c r="F55" s="44"/>
      <c r="G55" s="44"/>
    </row>
    <row r="56" spans="1:7" x14ac:dyDescent="0.2">
      <c r="A56" s="44"/>
      <c r="B56" s="44"/>
      <c r="C56" s="44"/>
      <c r="D56" s="44"/>
      <c r="E56" s="44"/>
      <c r="F56" s="44"/>
      <c r="G56" s="44"/>
    </row>
    <row r="57" spans="1:7" x14ac:dyDescent="0.2">
      <c r="A57" s="44"/>
      <c r="B57" s="44"/>
      <c r="C57" s="44"/>
      <c r="D57" s="44"/>
      <c r="E57" s="44"/>
      <c r="F57" s="44"/>
      <c r="G57" s="44"/>
    </row>
    <row r="58" spans="1:7" x14ac:dyDescent="0.2">
      <c r="A58" s="44"/>
      <c r="B58" s="44"/>
      <c r="C58" s="44"/>
      <c r="D58" s="44"/>
      <c r="E58" s="44"/>
      <c r="F58" s="44"/>
      <c r="G58" s="44"/>
    </row>
    <row r="59" spans="1:7" x14ac:dyDescent="0.2">
      <c r="A59" s="44"/>
      <c r="B59" s="44"/>
      <c r="C59" s="44"/>
      <c r="D59" s="44"/>
      <c r="E59" s="44"/>
      <c r="F59" s="44"/>
      <c r="G59" s="44"/>
    </row>
    <row r="60" spans="1:7" x14ac:dyDescent="0.2">
      <c r="A60" s="44"/>
      <c r="B60" s="44"/>
      <c r="C60" s="44"/>
      <c r="D60" s="44"/>
      <c r="E60" s="44"/>
      <c r="F60" s="44"/>
      <c r="G60" s="44"/>
    </row>
    <row r="61" spans="1:7" x14ac:dyDescent="0.2">
      <c r="A61" s="44"/>
      <c r="B61" s="44"/>
      <c r="C61" s="44"/>
      <c r="D61" s="44"/>
      <c r="E61" s="44"/>
      <c r="F61" s="44"/>
      <c r="G61" s="44"/>
    </row>
    <row r="62" spans="1:7" x14ac:dyDescent="0.2">
      <c r="A62" s="44"/>
      <c r="B62" s="44"/>
      <c r="C62" s="44"/>
      <c r="D62" s="44"/>
      <c r="E62" s="44"/>
      <c r="F62" s="44"/>
      <c r="G62" s="44"/>
    </row>
    <row r="63" spans="1:7" x14ac:dyDescent="0.2">
      <c r="A63" s="44"/>
      <c r="B63" s="44"/>
      <c r="C63" s="44"/>
      <c r="D63" s="44"/>
      <c r="E63" s="44"/>
      <c r="F63" s="44"/>
      <c r="G63" s="44"/>
    </row>
    <row r="64" spans="1:7" x14ac:dyDescent="0.2">
      <c r="A64" s="44"/>
      <c r="B64" s="44"/>
      <c r="C64" s="44"/>
      <c r="D64" s="44"/>
      <c r="E64" s="44"/>
      <c r="F64" s="44"/>
      <c r="G64" s="44"/>
    </row>
    <row r="65" spans="1:7" x14ac:dyDescent="0.2">
      <c r="A65" s="44"/>
      <c r="B65" s="44"/>
      <c r="C65" s="44"/>
      <c r="D65" s="44"/>
      <c r="E65" s="44"/>
      <c r="F65" s="44"/>
      <c r="G65" s="44"/>
    </row>
    <row r="66" spans="1:7" x14ac:dyDescent="0.2">
      <c r="A66" s="44"/>
      <c r="B66" s="44"/>
      <c r="C66" s="44"/>
      <c r="D66" s="44"/>
      <c r="E66" s="44"/>
      <c r="F66" s="44"/>
      <c r="G66" s="44"/>
    </row>
    <row r="67" spans="1:7" x14ac:dyDescent="0.2">
      <c r="A67" s="44"/>
      <c r="B67" s="44"/>
      <c r="C67" s="44"/>
      <c r="D67" s="44"/>
      <c r="E67" s="44"/>
      <c r="F67" s="44"/>
      <c r="G67" s="44"/>
    </row>
    <row r="68" spans="1:7" x14ac:dyDescent="0.2">
      <c r="A68" s="44"/>
      <c r="B68" s="44"/>
      <c r="C68" s="44"/>
      <c r="D68" s="44"/>
      <c r="E68" s="44"/>
      <c r="F68" s="44"/>
      <c r="G68" s="44"/>
    </row>
    <row r="69" spans="1:7" x14ac:dyDescent="0.2">
      <c r="A69" s="44"/>
      <c r="B69" s="44"/>
      <c r="C69" s="44"/>
      <c r="D69" s="44"/>
      <c r="E69" s="44"/>
      <c r="F69" s="44"/>
      <c r="G69" s="44"/>
    </row>
    <row r="70" spans="1:7" x14ac:dyDescent="0.2">
      <c r="A70" s="44"/>
      <c r="B70" s="44"/>
      <c r="C70" s="44"/>
      <c r="D70" s="44"/>
      <c r="E70" s="44"/>
      <c r="F70" s="44"/>
      <c r="G70" s="44"/>
    </row>
    <row r="71" spans="1:7" x14ac:dyDescent="0.2">
      <c r="A71" s="44"/>
      <c r="B71" s="44"/>
      <c r="C71" s="44"/>
      <c r="D71" s="44"/>
      <c r="E71" s="44"/>
      <c r="F71" s="44"/>
      <c r="G71" s="44"/>
    </row>
    <row r="72" spans="1:7" x14ac:dyDescent="0.2">
      <c r="A72" s="44"/>
      <c r="B72" s="44"/>
      <c r="C72" s="44"/>
      <c r="D72" s="44"/>
      <c r="E72" s="44"/>
      <c r="F72" s="44"/>
      <c r="G72" s="44"/>
    </row>
    <row r="73" spans="1:7" x14ac:dyDescent="0.2">
      <c r="A73" s="44"/>
      <c r="B73" s="44"/>
      <c r="C73" s="44"/>
      <c r="D73" s="44"/>
      <c r="E73" s="44"/>
      <c r="F73" s="44"/>
      <c r="G73" s="44"/>
    </row>
    <row r="74" spans="1:7" x14ac:dyDescent="0.2">
      <c r="A74" s="44"/>
      <c r="B74" s="44"/>
      <c r="C74" s="44"/>
      <c r="D74" s="44"/>
      <c r="E74" s="44"/>
      <c r="F74" s="44"/>
      <c r="G74" s="44"/>
    </row>
    <row r="75" spans="1:7" x14ac:dyDescent="0.2">
      <c r="A75" s="44"/>
      <c r="B75" s="44"/>
      <c r="C75" s="44"/>
      <c r="D75" s="44"/>
      <c r="E75" s="44"/>
      <c r="F75" s="44"/>
      <c r="G75" s="44"/>
    </row>
    <row r="76" spans="1:7" x14ac:dyDescent="0.2">
      <c r="A76" s="44"/>
      <c r="B76" s="44"/>
      <c r="C76" s="44"/>
      <c r="D76" s="44"/>
      <c r="E76" s="44"/>
      <c r="F76" s="44"/>
      <c r="G76" s="44"/>
    </row>
    <row r="77" spans="1:7" x14ac:dyDescent="0.2">
      <c r="A77" s="44"/>
      <c r="B77" s="44"/>
      <c r="C77" s="44"/>
      <c r="D77" s="44"/>
      <c r="E77" s="44"/>
      <c r="F77" s="44"/>
      <c r="G77" s="44"/>
    </row>
    <row r="78" spans="1:7" x14ac:dyDescent="0.2">
      <c r="A78" s="44"/>
      <c r="B78" s="44"/>
      <c r="C78" s="44"/>
      <c r="D78" s="44"/>
      <c r="E78" s="44"/>
      <c r="F78" s="44"/>
      <c r="G78" s="44"/>
    </row>
    <row r="79" spans="1:7" x14ac:dyDescent="0.2">
      <c r="A79" s="44"/>
      <c r="B79" s="44"/>
      <c r="C79" s="44"/>
      <c r="D79" s="44"/>
      <c r="E79" s="44"/>
      <c r="F79" s="44"/>
      <c r="G79" s="44"/>
    </row>
    <row r="80" spans="1:7" x14ac:dyDescent="0.2">
      <c r="A80" s="44"/>
      <c r="B80" s="44"/>
      <c r="C80" s="44"/>
      <c r="D80" s="44"/>
      <c r="E80" s="44"/>
      <c r="F80" s="44"/>
      <c r="G80" s="44"/>
    </row>
    <row r="81" spans="1:7" x14ac:dyDescent="0.2">
      <c r="A81" s="44"/>
      <c r="B81" s="44"/>
      <c r="C81" s="44"/>
      <c r="D81" s="44"/>
      <c r="E81" s="44"/>
      <c r="F81" s="44"/>
      <c r="G81" s="44"/>
    </row>
    <row r="82" spans="1:7" x14ac:dyDescent="0.2">
      <c r="A82" s="44"/>
      <c r="B82" s="44"/>
      <c r="C82" s="44"/>
      <c r="D82" s="44"/>
      <c r="E82" s="44"/>
      <c r="F82" s="44"/>
      <c r="G82" s="44"/>
    </row>
    <row r="83" spans="1:7" x14ac:dyDescent="0.2">
      <c r="A83" s="44"/>
      <c r="B83" s="44"/>
      <c r="C83" s="44"/>
      <c r="D83" s="44"/>
      <c r="E83" s="44"/>
      <c r="F83" s="44"/>
      <c r="G83" s="44"/>
    </row>
    <row r="84" spans="1:7" x14ac:dyDescent="0.2">
      <c r="A84" s="44"/>
      <c r="B84" s="44"/>
      <c r="C84" s="44"/>
      <c r="D84" s="44"/>
      <c r="E84" s="44"/>
      <c r="F84" s="44"/>
      <c r="G84" s="44"/>
    </row>
    <row r="85" spans="1:7" x14ac:dyDescent="0.2">
      <c r="A85" s="44"/>
      <c r="B85" s="44"/>
      <c r="C85" s="44"/>
      <c r="D85" s="44"/>
      <c r="E85" s="44"/>
      <c r="F85" s="44"/>
      <c r="G85" s="44"/>
    </row>
    <row r="86" spans="1:7" x14ac:dyDescent="0.2">
      <c r="A86" s="44"/>
      <c r="B86" s="44"/>
      <c r="C86" s="44"/>
      <c r="D86" s="44"/>
      <c r="E86" s="44"/>
      <c r="F86" s="44"/>
      <c r="G86" s="44"/>
    </row>
    <row r="87" spans="1:7" x14ac:dyDescent="0.2">
      <c r="A87" s="44"/>
      <c r="B87" s="44"/>
      <c r="C87" s="44"/>
      <c r="D87" s="44"/>
      <c r="E87" s="44"/>
      <c r="F87" s="44"/>
      <c r="G87" s="44"/>
    </row>
    <row r="88" spans="1:7" x14ac:dyDescent="0.2">
      <c r="A88" s="44"/>
      <c r="B88" s="44"/>
      <c r="C88" s="44"/>
      <c r="D88" s="44"/>
      <c r="E88" s="44"/>
      <c r="F88" s="44"/>
      <c r="G88" s="44"/>
    </row>
    <row r="89" spans="1:7" x14ac:dyDescent="0.2">
      <c r="A89" s="44"/>
      <c r="B89" s="44"/>
      <c r="C89" s="44"/>
      <c r="D89" s="44"/>
      <c r="E89" s="44"/>
      <c r="F89" s="44"/>
      <c r="G89" s="44"/>
    </row>
    <row r="90" spans="1:7" x14ac:dyDescent="0.2">
      <c r="A90" s="44"/>
      <c r="B90" s="44"/>
      <c r="C90" s="44"/>
      <c r="D90" s="44"/>
      <c r="E90" s="44"/>
      <c r="F90" s="44"/>
      <c r="G90" s="44"/>
    </row>
    <row r="91" spans="1:7" x14ac:dyDescent="0.2">
      <c r="A91" s="44"/>
      <c r="B91" s="44"/>
      <c r="C91" s="44"/>
      <c r="D91" s="44"/>
      <c r="E91" s="44"/>
      <c r="F91" s="44"/>
      <c r="G91" s="44"/>
    </row>
    <row r="92" spans="1:7" x14ac:dyDescent="0.2">
      <c r="A92" s="44"/>
      <c r="B92" s="44"/>
      <c r="C92" s="44"/>
      <c r="D92" s="44"/>
      <c r="E92" s="44"/>
      <c r="F92" s="44"/>
      <c r="G92" s="44"/>
    </row>
    <row r="93" spans="1:7" x14ac:dyDescent="0.2">
      <c r="A93" s="44"/>
      <c r="B93" s="44"/>
      <c r="C93" s="44"/>
      <c r="D93" s="44"/>
      <c r="E93" s="44"/>
      <c r="F93" s="44"/>
      <c r="G93" s="44"/>
    </row>
    <row r="94" spans="1:7" x14ac:dyDescent="0.2">
      <c r="A94" s="44"/>
      <c r="B94" s="44"/>
      <c r="C94" s="44"/>
      <c r="D94" s="44"/>
      <c r="E94" s="44"/>
      <c r="F94" s="44"/>
      <c r="G94" s="44"/>
    </row>
    <row r="95" spans="1:7" x14ac:dyDescent="0.2">
      <c r="A95" s="44"/>
      <c r="B95" s="44"/>
      <c r="C95" s="44"/>
      <c r="D95" s="44"/>
      <c r="E95" s="44"/>
      <c r="F95" s="44"/>
      <c r="G95" s="44"/>
    </row>
    <row r="96" spans="1:7" x14ac:dyDescent="0.2">
      <c r="A96" s="44"/>
      <c r="B96" s="44"/>
      <c r="C96" s="44"/>
      <c r="D96" s="44"/>
      <c r="E96" s="44"/>
      <c r="F96" s="44"/>
      <c r="G96" s="44"/>
    </row>
    <row r="97" spans="1:7" x14ac:dyDescent="0.2">
      <c r="A97" s="44"/>
      <c r="B97" s="44"/>
      <c r="C97" s="44"/>
      <c r="D97" s="44"/>
      <c r="E97" s="44"/>
      <c r="F97" s="44"/>
      <c r="G97" s="44"/>
    </row>
    <row r="98" spans="1:7" x14ac:dyDescent="0.2">
      <c r="A98" s="44"/>
      <c r="B98" s="44"/>
      <c r="C98" s="44"/>
      <c r="D98" s="44"/>
      <c r="E98" s="44"/>
      <c r="F98" s="44"/>
      <c r="G98" s="44"/>
    </row>
    <row r="99" spans="1:7" x14ac:dyDescent="0.2">
      <c r="A99" s="44"/>
      <c r="B99" s="44"/>
      <c r="C99" s="44"/>
      <c r="D99" s="44"/>
      <c r="E99" s="44"/>
      <c r="F99" s="44"/>
      <c r="G99" s="44"/>
    </row>
    <row r="100" spans="1:7" x14ac:dyDescent="0.2">
      <c r="A100" s="44"/>
      <c r="B100" s="44"/>
      <c r="C100" s="44"/>
      <c r="D100" s="44"/>
      <c r="E100" s="44"/>
      <c r="F100" s="44"/>
      <c r="G100" s="44"/>
    </row>
    <row r="101" spans="1:7" x14ac:dyDescent="0.2">
      <c r="A101" s="44"/>
      <c r="B101" s="44"/>
      <c r="C101" s="44"/>
      <c r="D101" s="44"/>
      <c r="E101" s="44"/>
      <c r="F101" s="44"/>
      <c r="G101" s="44"/>
    </row>
    <row r="102" spans="1:7" x14ac:dyDescent="0.2">
      <c r="A102" s="44"/>
      <c r="B102" s="44"/>
      <c r="C102" s="44"/>
      <c r="D102" s="44"/>
      <c r="E102" s="44"/>
      <c r="F102" s="44"/>
      <c r="G102" s="44"/>
    </row>
    <row r="103" spans="1:7" x14ac:dyDescent="0.2">
      <c r="A103" s="44"/>
      <c r="B103" s="44"/>
      <c r="C103" s="44"/>
      <c r="D103" s="44"/>
      <c r="E103" s="44"/>
      <c r="F103" s="44"/>
      <c r="G103" s="44"/>
    </row>
    <row r="104" spans="1:7" x14ac:dyDescent="0.2">
      <c r="A104" s="44"/>
      <c r="B104" s="44"/>
      <c r="C104" s="44"/>
      <c r="D104" s="44"/>
      <c r="E104" s="44"/>
      <c r="F104" s="44"/>
      <c r="G104" s="44"/>
    </row>
    <row r="105" spans="1:7" x14ac:dyDescent="0.2">
      <c r="A105" s="44"/>
      <c r="B105" s="44"/>
      <c r="C105" s="44"/>
      <c r="D105" s="44"/>
      <c r="E105" s="44"/>
      <c r="F105" s="44"/>
      <c r="G105" s="44"/>
    </row>
    <row r="106" spans="1:7" x14ac:dyDescent="0.2">
      <c r="A106" s="44"/>
      <c r="B106" s="44"/>
      <c r="C106" s="44"/>
      <c r="D106" s="44"/>
      <c r="E106" s="44"/>
      <c r="F106" s="44"/>
      <c r="G106" s="44"/>
    </row>
    <row r="107" spans="1:7" x14ac:dyDescent="0.2">
      <c r="A107" s="44"/>
      <c r="B107" s="44"/>
      <c r="C107" s="44"/>
      <c r="D107" s="44"/>
      <c r="E107" s="44"/>
      <c r="F107" s="44"/>
      <c r="G107" s="44"/>
    </row>
    <row r="108" spans="1:7" x14ac:dyDescent="0.2">
      <c r="A108" s="44"/>
      <c r="B108" s="44"/>
      <c r="C108" s="44"/>
      <c r="D108" s="44"/>
      <c r="E108" s="44"/>
      <c r="F108" s="44"/>
      <c r="G108" s="44"/>
    </row>
    <row r="109" spans="1:7" x14ac:dyDescent="0.2">
      <c r="A109" s="44"/>
      <c r="B109" s="44"/>
      <c r="C109" s="44"/>
      <c r="D109" s="44"/>
      <c r="E109" s="44"/>
      <c r="F109" s="44"/>
      <c r="G109" s="44"/>
    </row>
    <row r="110" spans="1:7" x14ac:dyDescent="0.2">
      <c r="A110" s="44"/>
      <c r="B110" s="44"/>
      <c r="C110" s="44"/>
      <c r="D110" s="44"/>
      <c r="E110" s="44"/>
      <c r="F110" s="44"/>
      <c r="G110" s="44"/>
    </row>
    <row r="111" spans="1:7" x14ac:dyDescent="0.2">
      <c r="A111" s="44"/>
      <c r="B111" s="44"/>
      <c r="C111" s="44"/>
      <c r="D111" s="44"/>
      <c r="E111" s="44"/>
      <c r="F111" s="44"/>
      <c r="G111" s="44"/>
    </row>
    <row r="112" spans="1:7" x14ac:dyDescent="0.2">
      <c r="A112" s="44"/>
      <c r="B112" s="44"/>
      <c r="C112" s="44"/>
      <c r="D112" s="44"/>
      <c r="E112" s="44"/>
      <c r="F112" s="44"/>
      <c r="G112" s="44"/>
    </row>
    <row r="113" spans="1:7" x14ac:dyDescent="0.2">
      <c r="A113" s="44"/>
      <c r="B113" s="44"/>
      <c r="C113" s="44"/>
      <c r="D113" s="44"/>
      <c r="E113" s="44"/>
      <c r="F113" s="44"/>
      <c r="G113" s="44"/>
    </row>
    <row r="114" spans="1:7" x14ac:dyDescent="0.2">
      <c r="A114" s="44"/>
      <c r="B114" s="44"/>
      <c r="C114" s="44"/>
      <c r="D114" s="44"/>
      <c r="E114" s="44"/>
      <c r="F114" s="44"/>
      <c r="G114" s="44"/>
    </row>
    <row r="115" spans="1:7" x14ac:dyDescent="0.2">
      <c r="A115" s="44"/>
      <c r="B115" s="44"/>
      <c r="C115" s="44"/>
      <c r="D115" s="44"/>
      <c r="E115" s="44"/>
      <c r="F115" s="44"/>
      <c r="G115" s="44"/>
    </row>
    <row r="116" spans="1:7" x14ac:dyDescent="0.2">
      <c r="A116" s="44"/>
      <c r="B116" s="44"/>
      <c r="C116" s="44"/>
      <c r="D116" s="44"/>
      <c r="E116" s="44"/>
      <c r="F116" s="44"/>
      <c r="G116" s="44"/>
    </row>
    <row r="117" spans="1:7" x14ac:dyDescent="0.2">
      <c r="A117" s="44"/>
      <c r="B117" s="44"/>
      <c r="C117" s="44"/>
      <c r="D117" s="44"/>
      <c r="E117" s="44"/>
      <c r="F117" s="44"/>
      <c r="G117" s="44"/>
    </row>
    <row r="118" spans="1:7" x14ac:dyDescent="0.2">
      <c r="A118" s="44"/>
      <c r="B118" s="44"/>
      <c r="C118" s="44"/>
      <c r="D118" s="44"/>
      <c r="E118" s="44"/>
      <c r="F118" s="44"/>
      <c r="G118" s="44"/>
    </row>
    <row r="119" spans="1:7" x14ac:dyDescent="0.2">
      <c r="A119" s="44"/>
      <c r="B119" s="44"/>
      <c r="C119" s="44"/>
      <c r="D119" s="44"/>
      <c r="E119" s="44"/>
      <c r="F119" s="44"/>
      <c r="G119" s="44"/>
    </row>
    <row r="120" spans="1:7" x14ac:dyDescent="0.2">
      <c r="A120" s="44"/>
      <c r="B120" s="44"/>
      <c r="C120" s="44"/>
      <c r="D120" s="44"/>
      <c r="E120" s="44"/>
      <c r="F120" s="44"/>
      <c r="G120" s="44"/>
    </row>
    <row r="121" spans="1:7" x14ac:dyDescent="0.2">
      <c r="A121" s="44"/>
      <c r="B121" s="44"/>
      <c r="C121" s="44"/>
      <c r="D121" s="44"/>
      <c r="E121" s="44"/>
      <c r="F121" s="44"/>
      <c r="G121" s="44"/>
    </row>
    <row r="122" spans="1:7" x14ac:dyDescent="0.2">
      <c r="A122" s="44"/>
      <c r="B122" s="44"/>
      <c r="C122" s="44"/>
      <c r="D122" s="44"/>
      <c r="E122" s="44"/>
      <c r="F122" s="44"/>
      <c r="G122" s="44"/>
    </row>
    <row r="123" spans="1:7" x14ac:dyDescent="0.2">
      <c r="A123" s="44"/>
      <c r="B123" s="44"/>
      <c r="C123" s="44"/>
      <c r="D123" s="44"/>
      <c r="E123" s="44"/>
      <c r="F123" s="44"/>
      <c r="G123" s="44"/>
    </row>
    <row r="124" spans="1:7" x14ac:dyDescent="0.2">
      <c r="A124" s="44"/>
      <c r="B124" s="44"/>
      <c r="C124" s="44"/>
      <c r="D124" s="44"/>
      <c r="E124" s="44"/>
      <c r="F124" s="44"/>
      <c r="G124" s="44"/>
    </row>
    <row r="125" spans="1:7" x14ac:dyDescent="0.2">
      <c r="A125" s="44"/>
      <c r="B125" s="44"/>
      <c r="C125" s="44"/>
      <c r="D125" s="44"/>
      <c r="E125" s="44"/>
      <c r="F125" s="44"/>
      <c r="G125" s="44"/>
    </row>
    <row r="126" spans="1:7" x14ac:dyDescent="0.2">
      <c r="A126" s="44"/>
      <c r="B126" s="44"/>
      <c r="C126" s="44"/>
      <c r="D126" s="44"/>
      <c r="E126" s="44"/>
      <c r="F126" s="44"/>
      <c r="G126" s="44"/>
    </row>
    <row r="127" spans="1:7" x14ac:dyDescent="0.2">
      <c r="A127" s="44"/>
      <c r="B127" s="44"/>
      <c r="C127" s="44"/>
      <c r="D127" s="44"/>
      <c r="E127" s="44"/>
      <c r="F127" s="44"/>
      <c r="G127" s="44"/>
    </row>
    <row r="128" spans="1:7" x14ac:dyDescent="0.2">
      <c r="A128" s="44"/>
      <c r="B128" s="44"/>
      <c r="C128" s="44"/>
      <c r="D128" s="44"/>
      <c r="E128" s="44"/>
      <c r="F128" s="44"/>
      <c r="G128" s="44"/>
    </row>
    <row r="129" spans="1:7" x14ac:dyDescent="0.2">
      <c r="A129" s="44"/>
      <c r="B129" s="44"/>
      <c r="C129" s="44"/>
      <c r="D129" s="44"/>
      <c r="E129" s="44"/>
      <c r="F129" s="44"/>
      <c r="G129" s="44"/>
    </row>
    <row r="130" spans="1:7" x14ac:dyDescent="0.2">
      <c r="A130" s="44"/>
      <c r="B130" s="44"/>
      <c r="C130" s="44"/>
      <c r="D130" s="44"/>
      <c r="E130" s="44"/>
      <c r="F130" s="44"/>
      <c r="G130" s="44"/>
    </row>
    <row r="131" spans="1:7" x14ac:dyDescent="0.2">
      <c r="A131" s="44"/>
      <c r="B131" s="44"/>
      <c r="C131" s="44"/>
      <c r="D131" s="44"/>
      <c r="E131" s="44"/>
      <c r="F131" s="44"/>
      <c r="G131" s="44"/>
    </row>
    <row r="132" spans="1:7" x14ac:dyDescent="0.2">
      <c r="A132" s="44"/>
      <c r="B132" s="44"/>
      <c r="C132" s="44"/>
      <c r="D132" s="44"/>
      <c r="E132" s="44"/>
      <c r="F132" s="44"/>
      <c r="G132" s="44"/>
    </row>
    <row r="133" spans="1:7" x14ac:dyDescent="0.2">
      <c r="A133" s="44"/>
      <c r="B133" s="44"/>
      <c r="C133" s="44"/>
      <c r="D133" s="44"/>
      <c r="E133" s="44"/>
      <c r="F133" s="44"/>
      <c r="G133" s="44"/>
    </row>
    <row r="134" spans="1:7" x14ac:dyDescent="0.2">
      <c r="A134" s="44"/>
      <c r="B134" s="44"/>
      <c r="C134" s="44"/>
      <c r="D134" s="44"/>
      <c r="E134" s="44"/>
      <c r="F134" s="44"/>
      <c r="G134" s="44"/>
    </row>
    <row r="135" spans="1:7" x14ac:dyDescent="0.2">
      <c r="A135" s="44"/>
      <c r="B135" s="44"/>
      <c r="C135" s="44"/>
      <c r="D135" s="44"/>
      <c r="E135" s="44"/>
      <c r="F135" s="44"/>
      <c r="G135" s="44"/>
    </row>
    <row r="136" spans="1:7" x14ac:dyDescent="0.2">
      <c r="A136" s="44"/>
      <c r="B136" s="44"/>
      <c r="C136" s="44"/>
      <c r="D136" s="44"/>
      <c r="E136" s="44"/>
      <c r="F136" s="44"/>
      <c r="G136" s="44"/>
    </row>
    <row r="137" spans="1:7" x14ac:dyDescent="0.2">
      <c r="A137" s="44"/>
      <c r="B137" s="44"/>
      <c r="C137" s="44"/>
      <c r="D137" s="44"/>
      <c r="E137" s="44"/>
      <c r="F137" s="44"/>
      <c r="G137" s="44"/>
    </row>
    <row r="138" spans="1:7" x14ac:dyDescent="0.2">
      <c r="A138" s="44"/>
      <c r="B138" s="44"/>
      <c r="C138" s="44"/>
      <c r="D138" s="44"/>
      <c r="E138" s="44"/>
      <c r="F138" s="44"/>
      <c r="G138" s="44"/>
    </row>
    <row r="139" spans="1:7" x14ac:dyDescent="0.2">
      <c r="A139" s="44"/>
      <c r="B139" s="44"/>
      <c r="C139" s="44"/>
      <c r="D139" s="44"/>
      <c r="E139" s="44"/>
      <c r="F139" s="44"/>
      <c r="G139" s="44"/>
    </row>
    <row r="140" spans="1:7" x14ac:dyDescent="0.2">
      <c r="A140" s="44"/>
      <c r="B140" s="44"/>
      <c r="C140" s="44"/>
      <c r="D140" s="44"/>
      <c r="E140" s="44"/>
      <c r="F140" s="44"/>
      <c r="G140" s="44"/>
    </row>
    <row r="141" spans="1:7" x14ac:dyDescent="0.2">
      <c r="A141" s="44"/>
      <c r="B141" s="44"/>
      <c r="C141" s="44"/>
      <c r="D141" s="44"/>
      <c r="E141" s="44"/>
      <c r="F141" s="44"/>
      <c r="G141" s="44"/>
    </row>
    <row r="142" spans="1:7" x14ac:dyDescent="0.2">
      <c r="A142" s="44"/>
      <c r="B142" s="44"/>
      <c r="C142" s="44"/>
      <c r="D142" s="44"/>
      <c r="E142" s="44"/>
      <c r="F142" s="44"/>
      <c r="G142" s="44"/>
    </row>
    <row r="143" spans="1:7" x14ac:dyDescent="0.2">
      <c r="A143" s="44"/>
      <c r="B143" s="44"/>
      <c r="C143" s="44"/>
      <c r="D143" s="44"/>
      <c r="E143" s="44"/>
      <c r="F143" s="44"/>
      <c r="G143" s="44"/>
    </row>
    <row r="144" spans="1:7" x14ac:dyDescent="0.2">
      <c r="A144" s="44"/>
      <c r="B144" s="44"/>
      <c r="C144" s="44"/>
      <c r="D144" s="44"/>
      <c r="E144" s="44"/>
      <c r="F144" s="44"/>
      <c r="G144" s="44"/>
    </row>
    <row r="145" spans="1:7" x14ac:dyDescent="0.2">
      <c r="A145" s="44"/>
      <c r="B145" s="44"/>
      <c r="C145" s="44"/>
      <c r="D145" s="44"/>
      <c r="E145" s="44"/>
      <c r="F145" s="44"/>
      <c r="G145" s="44"/>
    </row>
    <row r="146" spans="1:7" x14ac:dyDescent="0.2">
      <c r="A146" s="44"/>
      <c r="B146" s="44"/>
      <c r="C146" s="44"/>
      <c r="D146" s="44"/>
      <c r="E146" s="44"/>
      <c r="F146" s="44"/>
      <c r="G146" s="44"/>
    </row>
    <row r="147" spans="1:7" x14ac:dyDescent="0.2">
      <c r="A147" s="44"/>
      <c r="B147" s="44"/>
      <c r="C147" s="44"/>
      <c r="D147" s="44"/>
      <c r="E147" s="44"/>
      <c r="F147" s="44"/>
      <c r="G147" s="44"/>
    </row>
    <row r="148" spans="1:7" x14ac:dyDescent="0.2">
      <c r="A148" s="44"/>
      <c r="B148" s="44"/>
      <c r="C148" s="44"/>
      <c r="D148" s="44"/>
      <c r="E148" s="44"/>
      <c r="F148" s="44"/>
      <c r="G148" s="44"/>
    </row>
    <row r="149" spans="1:7" x14ac:dyDescent="0.2">
      <c r="A149" s="44"/>
      <c r="B149" s="44"/>
      <c r="C149" s="44"/>
      <c r="D149" s="44"/>
      <c r="E149" s="44"/>
      <c r="F149" s="44"/>
      <c r="G149" s="44"/>
    </row>
    <row r="150" spans="1:7" x14ac:dyDescent="0.2">
      <c r="A150" s="44"/>
      <c r="B150" s="44"/>
      <c r="C150" s="44"/>
      <c r="D150" s="44"/>
      <c r="E150" s="44"/>
      <c r="F150" s="44"/>
      <c r="G150" s="44"/>
    </row>
    <row r="151" spans="1:7" x14ac:dyDescent="0.2">
      <c r="A151" s="44"/>
      <c r="B151" s="44"/>
      <c r="C151" s="44"/>
      <c r="D151" s="44"/>
      <c r="E151" s="44"/>
      <c r="F151" s="44"/>
      <c r="G151" s="44"/>
    </row>
    <row r="152" spans="1:7" x14ac:dyDescent="0.2">
      <c r="A152" s="44"/>
      <c r="B152" s="44"/>
      <c r="C152" s="44"/>
      <c r="D152" s="44"/>
      <c r="E152" s="44"/>
      <c r="F152" s="44"/>
      <c r="G152" s="44"/>
    </row>
    <row r="153" spans="1:7" x14ac:dyDescent="0.2">
      <c r="A153" s="44"/>
      <c r="B153" s="44"/>
      <c r="C153" s="44"/>
      <c r="D153" s="44"/>
      <c r="E153" s="44"/>
      <c r="F153" s="44"/>
      <c r="G153" s="44"/>
    </row>
    <row r="154" spans="1:7" x14ac:dyDescent="0.2">
      <c r="A154" s="44"/>
      <c r="B154" s="44"/>
      <c r="C154" s="44"/>
      <c r="D154" s="44"/>
      <c r="E154" s="44"/>
      <c r="F154" s="44"/>
      <c r="G154" s="44"/>
    </row>
    <row r="155" spans="1:7" x14ac:dyDescent="0.2">
      <c r="A155" s="44"/>
      <c r="B155" s="44"/>
      <c r="C155" s="44"/>
      <c r="D155" s="44"/>
      <c r="E155" s="44"/>
      <c r="F155" s="44"/>
      <c r="G155" s="44"/>
    </row>
    <row r="156" spans="1:7" x14ac:dyDescent="0.2">
      <c r="A156" s="44"/>
      <c r="B156" s="44"/>
      <c r="C156" s="44"/>
      <c r="D156" s="44"/>
      <c r="E156" s="44"/>
      <c r="F156" s="44"/>
      <c r="G156" s="44"/>
    </row>
    <row r="157" spans="1:7" x14ac:dyDescent="0.2">
      <c r="A157" s="44"/>
      <c r="B157" s="44"/>
      <c r="C157" s="44"/>
      <c r="D157" s="44"/>
      <c r="E157" s="44"/>
      <c r="F157" s="44"/>
      <c r="G157" s="44"/>
    </row>
    <row r="158" spans="1:7" x14ac:dyDescent="0.2">
      <c r="A158" s="44"/>
      <c r="B158" s="44"/>
      <c r="C158" s="44"/>
      <c r="D158" s="44"/>
      <c r="E158" s="44"/>
      <c r="F158" s="44"/>
      <c r="G158" s="44"/>
    </row>
    <row r="159" spans="1:7" x14ac:dyDescent="0.2">
      <c r="A159" s="44"/>
      <c r="B159" s="44"/>
      <c r="C159" s="44"/>
      <c r="D159" s="44"/>
      <c r="E159" s="44"/>
      <c r="F159" s="44"/>
      <c r="G159" s="44"/>
    </row>
    <row r="160" spans="1:7" x14ac:dyDescent="0.2">
      <c r="A160" s="44"/>
      <c r="B160" s="44"/>
      <c r="C160" s="44"/>
      <c r="D160" s="44"/>
      <c r="E160" s="44"/>
      <c r="F160" s="44"/>
      <c r="G160" s="44"/>
    </row>
    <row r="161" spans="1:7" x14ac:dyDescent="0.2">
      <c r="A161" s="44"/>
      <c r="B161" s="44"/>
      <c r="C161" s="44"/>
      <c r="D161" s="44"/>
      <c r="E161" s="44"/>
      <c r="F161" s="44"/>
      <c r="G161" s="44"/>
    </row>
    <row r="162" spans="1:7" x14ac:dyDescent="0.2">
      <c r="A162" s="44"/>
      <c r="B162" s="44"/>
      <c r="C162" s="44"/>
      <c r="D162" s="44"/>
      <c r="E162" s="44"/>
      <c r="F162" s="44"/>
      <c r="G162" s="44"/>
    </row>
    <row r="163" spans="1:7" x14ac:dyDescent="0.2">
      <c r="A163" s="44"/>
      <c r="B163" s="44"/>
      <c r="C163" s="44"/>
      <c r="D163" s="44"/>
      <c r="E163" s="44"/>
      <c r="F163" s="44"/>
      <c r="G163" s="44"/>
    </row>
    <row r="164" spans="1:7" x14ac:dyDescent="0.2">
      <c r="A164" s="44"/>
      <c r="B164" s="44"/>
      <c r="C164" s="44"/>
      <c r="D164" s="44"/>
      <c r="E164" s="44"/>
      <c r="F164" s="44"/>
      <c r="G164" s="44"/>
    </row>
    <row r="165" spans="1:7" x14ac:dyDescent="0.2">
      <c r="A165" s="44"/>
      <c r="B165" s="44"/>
      <c r="C165" s="44"/>
      <c r="D165" s="44"/>
      <c r="E165" s="44"/>
      <c r="F165" s="44"/>
      <c r="G165" s="44"/>
    </row>
    <row r="166" spans="1:7" x14ac:dyDescent="0.2">
      <c r="A166" s="44"/>
      <c r="B166" s="44"/>
      <c r="C166" s="44"/>
      <c r="D166" s="44"/>
      <c r="E166" s="44"/>
      <c r="F166" s="44"/>
      <c r="G166" s="44"/>
    </row>
    <row r="167" spans="1:7" x14ac:dyDescent="0.2">
      <c r="A167" s="44"/>
      <c r="B167" s="44"/>
      <c r="C167" s="44"/>
      <c r="D167" s="44"/>
      <c r="E167" s="44"/>
      <c r="F167" s="44"/>
      <c r="G167" s="44"/>
    </row>
    <row r="168" spans="1:7" x14ac:dyDescent="0.2">
      <c r="A168" s="44"/>
      <c r="B168" s="44"/>
      <c r="C168" s="44"/>
      <c r="D168" s="44"/>
      <c r="E168" s="44"/>
      <c r="F168" s="44"/>
      <c r="G168" s="44"/>
    </row>
    <row r="169" spans="1:7" x14ac:dyDescent="0.2">
      <c r="A169" s="44"/>
      <c r="B169" s="44"/>
      <c r="C169" s="44"/>
      <c r="D169" s="44"/>
      <c r="E169" s="44"/>
      <c r="F169" s="44"/>
      <c r="G169" s="44"/>
    </row>
    <row r="170" spans="1:7" x14ac:dyDescent="0.2">
      <c r="A170" s="44"/>
      <c r="B170" s="44"/>
      <c r="C170" s="44"/>
      <c r="D170" s="44"/>
      <c r="E170" s="44"/>
      <c r="F170" s="44"/>
      <c r="G170" s="44"/>
    </row>
    <row r="171" spans="1:7" x14ac:dyDescent="0.2">
      <c r="A171" s="44"/>
      <c r="B171" s="44"/>
      <c r="C171" s="44"/>
      <c r="D171" s="44"/>
      <c r="E171" s="44"/>
      <c r="F171" s="44"/>
      <c r="G171" s="44"/>
    </row>
    <row r="172" spans="1:7" x14ac:dyDescent="0.2">
      <c r="A172" s="44"/>
      <c r="B172" s="44"/>
      <c r="C172" s="44"/>
      <c r="D172" s="44"/>
      <c r="E172" s="44"/>
      <c r="F172" s="44"/>
      <c r="G172" s="44"/>
    </row>
    <row r="173" spans="1:7" x14ac:dyDescent="0.2">
      <c r="A173" s="44"/>
      <c r="B173" s="44"/>
      <c r="C173" s="44"/>
      <c r="D173" s="44"/>
      <c r="E173" s="44"/>
      <c r="F173" s="44"/>
      <c r="G173" s="44"/>
    </row>
    <row r="174" spans="1:7" x14ac:dyDescent="0.2">
      <c r="A174" s="44"/>
      <c r="B174" s="44"/>
      <c r="C174" s="44"/>
      <c r="D174" s="44"/>
      <c r="E174" s="44"/>
      <c r="F174" s="44"/>
      <c r="G174" s="44"/>
    </row>
    <row r="175" spans="1:7" x14ac:dyDescent="0.2">
      <c r="A175" s="44"/>
      <c r="B175" s="44"/>
      <c r="C175" s="44"/>
      <c r="D175" s="44"/>
      <c r="E175" s="44"/>
      <c r="F175" s="44"/>
      <c r="G175" s="44"/>
    </row>
  </sheetData>
  <mergeCells count="18">
    <mergeCell ref="A4:G4"/>
    <mergeCell ref="A5:G5"/>
    <mergeCell ref="A8:G8"/>
    <mergeCell ref="A11:G11"/>
    <mergeCell ref="A1:G1"/>
    <mergeCell ref="A30:G30"/>
    <mergeCell ref="A41:B41"/>
    <mergeCell ref="B25:C25"/>
    <mergeCell ref="A29:G29"/>
    <mergeCell ref="A9:G9"/>
    <mergeCell ref="A12:G12"/>
    <mergeCell ref="A15:C15"/>
    <mergeCell ref="A17:C17"/>
    <mergeCell ref="B18:C18"/>
    <mergeCell ref="B19:D19"/>
    <mergeCell ref="A21:B21"/>
    <mergeCell ref="B23:C23"/>
    <mergeCell ref="B24:C24"/>
  </mergeCells>
  <hyperlinks>
    <hyperlink ref="B26" r:id="rId1" display="www.statistik-nord.de" xr:uid="{00000000-0004-0000-0200-000001000000}"/>
    <hyperlink ref="B27" r:id="rId2" xr:uid="{00000000-0004-0000-0200-000002000000}"/>
    <hyperlink ref="B19" r:id="rId3" display="sven.ohlsen@statistik-nord.de" xr:uid="{00000000-0004-0000-0200-000000000000}"/>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1 - vj 3/24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H55"/>
  <sheetViews>
    <sheetView view="pageLayout" zoomScaleNormal="100" workbookViewId="0">
      <selection sqref="A1:G1"/>
    </sheetView>
  </sheetViews>
  <sheetFormatPr baseColWidth="10" defaultColWidth="10.85546875" defaultRowHeight="12.75" x14ac:dyDescent="0.2"/>
  <cols>
    <col min="1" max="1" width="35.5703125" style="5" customWidth="1"/>
    <col min="2" max="6" width="9" customWidth="1"/>
    <col min="7" max="7" width="11.5703125" customWidth="1"/>
  </cols>
  <sheetData>
    <row r="1" spans="1:8" x14ac:dyDescent="0.2">
      <c r="A1" s="122" t="s">
        <v>152</v>
      </c>
      <c r="B1" s="122"/>
      <c r="C1" s="122"/>
      <c r="D1" s="122"/>
      <c r="E1" s="122"/>
      <c r="F1" s="122"/>
      <c r="G1" s="122"/>
    </row>
    <row r="3" spans="1:8" s="9" customFormat="1" ht="26.25" customHeight="1" x14ac:dyDescent="0.2">
      <c r="A3" s="130" t="s">
        <v>133</v>
      </c>
      <c r="B3" s="79" t="s">
        <v>119</v>
      </c>
      <c r="C3" s="79" t="s">
        <v>120</v>
      </c>
      <c r="D3" s="79" t="s">
        <v>121</v>
      </c>
      <c r="E3" s="125" t="s">
        <v>169</v>
      </c>
      <c r="F3" s="126"/>
      <c r="G3" s="127"/>
    </row>
    <row r="4" spans="1:8" s="9" customFormat="1" ht="18" customHeight="1" x14ac:dyDescent="0.2">
      <c r="A4" s="131"/>
      <c r="B4" s="123" t="s">
        <v>170</v>
      </c>
      <c r="C4" s="124"/>
      <c r="D4" s="124"/>
      <c r="E4" s="34" t="s">
        <v>170</v>
      </c>
      <c r="F4" s="34" t="s">
        <v>183</v>
      </c>
      <c r="G4" s="128" t="s">
        <v>153</v>
      </c>
    </row>
    <row r="5" spans="1:8" s="9" customFormat="1" ht="17.25" customHeight="1" x14ac:dyDescent="0.2">
      <c r="A5" s="132"/>
      <c r="B5" s="123" t="s">
        <v>127</v>
      </c>
      <c r="C5" s="124"/>
      <c r="D5" s="124"/>
      <c r="E5" s="124"/>
      <c r="F5" s="124"/>
      <c r="G5" s="129"/>
    </row>
    <row r="6" spans="1:8" s="9" customFormat="1" ht="12.75" customHeight="1" x14ac:dyDescent="0.2">
      <c r="A6" s="99"/>
      <c r="B6" s="100"/>
      <c r="C6" s="101"/>
      <c r="D6" s="101"/>
      <c r="E6" s="101"/>
      <c r="F6" s="101"/>
      <c r="G6" s="102"/>
    </row>
    <row r="7" spans="1:8" s="9" customFormat="1" ht="12.75" customHeight="1" x14ac:dyDescent="0.2">
      <c r="A7" s="36" t="s">
        <v>22</v>
      </c>
      <c r="B7" s="80">
        <v>224.21118300000001</v>
      </c>
      <c r="C7" s="80">
        <v>198.35010600000001</v>
      </c>
      <c r="D7" s="80">
        <v>288.65407099999999</v>
      </c>
      <c r="E7" s="80">
        <v>2043.9574239999999</v>
      </c>
      <c r="F7" s="80">
        <v>2024.734633</v>
      </c>
      <c r="G7" s="81">
        <v>0.94939804390652682</v>
      </c>
      <c r="H7" s="107"/>
    </row>
    <row r="8" spans="1:8" s="9" customFormat="1" ht="12.75" customHeight="1" x14ac:dyDescent="0.2">
      <c r="A8" s="45" t="s">
        <v>23</v>
      </c>
      <c r="H8" s="107"/>
    </row>
    <row r="9" spans="1:8" s="9" customFormat="1" ht="12.75" customHeight="1" x14ac:dyDescent="0.2">
      <c r="A9" s="46" t="s">
        <v>24</v>
      </c>
      <c r="B9" s="80">
        <v>0.37209999999999999</v>
      </c>
      <c r="C9" s="80">
        <v>6.9574999999999998E-2</v>
      </c>
      <c r="D9" s="80">
        <v>9.3105999999999994E-2</v>
      </c>
      <c r="E9" s="80">
        <v>1.743207</v>
      </c>
      <c r="F9" s="80">
        <v>1.617874</v>
      </c>
      <c r="G9" s="81">
        <v>7.7467713802187319</v>
      </c>
      <c r="H9" s="107"/>
    </row>
    <row r="10" spans="1:8" s="9" customFormat="1" ht="12.75" customHeight="1" x14ac:dyDescent="0.2">
      <c r="A10" s="46" t="s">
        <v>25</v>
      </c>
      <c r="B10" s="80">
        <v>24.187190000000001</v>
      </c>
      <c r="C10" s="80">
        <v>25.592744</v>
      </c>
      <c r="D10" s="80">
        <v>22.845338999999999</v>
      </c>
      <c r="E10" s="80">
        <v>201.51181299999999</v>
      </c>
      <c r="F10" s="80">
        <v>203.66024999999999</v>
      </c>
      <c r="G10" s="81">
        <v>-1.0549122865163838</v>
      </c>
      <c r="H10" s="107"/>
    </row>
    <row r="11" spans="1:8" s="9" customFormat="1" ht="12.75" customHeight="1" x14ac:dyDescent="0.2">
      <c r="A11" s="46" t="s">
        <v>26</v>
      </c>
      <c r="B11" s="80">
        <v>172.722926</v>
      </c>
      <c r="C11" s="80">
        <v>154.409785</v>
      </c>
      <c r="D11" s="80">
        <v>236.50719599999999</v>
      </c>
      <c r="E11" s="80">
        <v>1613.7866919999999</v>
      </c>
      <c r="F11" s="80">
        <v>1610.80286</v>
      </c>
      <c r="G11" s="81">
        <v>0.18523880693878425</v>
      </c>
      <c r="H11" s="107"/>
    </row>
    <row r="12" spans="1:8" s="9" customFormat="1" ht="12.75" customHeight="1" x14ac:dyDescent="0.2">
      <c r="A12" s="38" t="s">
        <v>29</v>
      </c>
      <c r="H12" s="107"/>
    </row>
    <row r="13" spans="1:8" s="9" customFormat="1" ht="12.75" customHeight="1" x14ac:dyDescent="0.2">
      <c r="A13" s="38" t="s">
        <v>30</v>
      </c>
      <c r="B13" s="80">
        <v>19.477808</v>
      </c>
      <c r="C13" s="80">
        <v>7.2927580000000001</v>
      </c>
      <c r="D13" s="80">
        <v>33.290047999999999</v>
      </c>
      <c r="E13" s="80">
        <v>165.06394599999999</v>
      </c>
      <c r="F13" s="80">
        <v>286.62061199999999</v>
      </c>
      <c r="G13" s="81">
        <v>-42.410301601058613</v>
      </c>
      <c r="H13" s="107"/>
    </row>
    <row r="14" spans="1:8" s="9" customFormat="1" ht="12.75" customHeight="1" x14ac:dyDescent="0.2">
      <c r="A14" s="47" t="s">
        <v>28</v>
      </c>
      <c r="B14" s="80">
        <v>42.340819000000003</v>
      </c>
      <c r="C14" s="80">
        <v>9.102627</v>
      </c>
      <c r="D14" s="80">
        <v>63.437725</v>
      </c>
      <c r="E14" s="80">
        <v>432.23305800000003</v>
      </c>
      <c r="F14" s="80">
        <v>447.59683100000001</v>
      </c>
      <c r="G14" s="81">
        <v>-3.432502630922329</v>
      </c>
      <c r="H14" s="107"/>
    </row>
    <row r="15" spans="1:8" s="9" customFormat="1" ht="12.75" customHeight="1" x14ac:dyDescent="0.2">
      <c r="A15" s="48" t="s">
        <v>27</v>
      </c>
      <c r="B15" s="80">
        <v>26.928967</v>
      </c>
      <c r="C15" s="80">
        <v>18.278002000000001</v>
      </c>
      <c r="D15" s="80">
        <v>29.20843</v>
      </c>
      <c r="E15" s="80">
        <v>226.91571200000001</v>
      </c>
      <c r="F15" s="80">
        <v>208.653649</v>
      </c>
      <c r="G15" s="81">
        <v>8.7523333943706945</v>
      </c>
      <c r="H15" s="107"/>
    </row>
    <row r="16" spans="1:8" s="9" customFormat="1" ht="12.75" customHeight="1" x14ac:dyDescent="0.2">
      <c r="A16" s="39"/>
      <c r="H16" s="107"/>
    </row>
    <row r="17" spans="1:8" s="9" customFormat="1" ht="12.75" customHeight="1" x14ac:dyDescent="0.2">
      <c r="A17" s="36" t="s">
        <v>31</v>
      </c>
      <c r="B17" s="80">
        <v>4287.8000599999996</v>
      </c>
      <c r="C17" s="80">
        <v>3591.5946389999999</v>
      </c>
      <c r="D17" s="80">
        <v>4008.7895149999999</v>
      </c>
      <c r="E17" s="80">
        <v>37009.941976000002</v>
      </c>
      <c r="F17" s="80">
        <v>38350.397380000002</v>
      </c>
      <c r="G17" s="81">
        <v>-3.4952842619019577</v>
      </c>
      <c r="H17" s="107"/>
    </row>
    <row r="18" spans="1:8" s="9" customFormat="1" ht="12.75" customHeight="1" x14ac:dyDescent="0.2">
      <c r="A18" s="49" t="s">
        <v>23</v>
      </c>
      <c r="H18" s="107"/>
    </row>
    <row r="19" spans="1:8" s="9" customFormat="1" ht="12.75" customHeight="1" x14ac:dyDescent="0.2">
      <c r="A19" s="48" t="s">
        <v>32</v>
      </c>
      <c r="B19" s="80">
        <v>10.174607999999999</v>
      </c>
      <c r="C19" s="80">
        <v>8.0167339999999996</v>
      </c>
      <c r="D19" s="80">
        <v>10.071764</v>
      </c>
      <c r="E19" s="80">
        <v>221.84513799999999</v>
      </c>
      <c r="F19" s="80">
        <v>404.30281400000001</v>
      </c>
      <c r="G19" s="81">
        <v>-45.128965142448905</v>
      </c>
      <c r="H19" s="107"/>
    </row>
    <row r="20" spans="1:8" s="9" customFormat="1" ht="12.75" customHeight="1" x14ac:dyDescent="0.2">
      <c r="A20" s="48" t="s">
        <v>33</v>
      </c>
      <c r="B20" s="80">
        <v>894.80658000000005</v>
      </c>
      <c r="C20" s="80">
        <v>821.40441699999997</v>
      </c>
      <c r="D20" s="80">
        <v>887.66331200000002</v>
      </c>
      <c r="E20" s="80">
        <v>8258.4203219999999</v>
      </c>
      <c r="F20" s="80">
        <v>7162.4508470000001</v>
      </c>
      <c r="G20" s="81">
        <v>15.301598550711844</v>
      </c>
      <c r="H20" s="107"/>
    </row>
    <row r="21" spans="1:8" s="9" customFormat="1" ht="12.75" customHeight="1" x14ac:dyDescent="0.2">
      <c r="A21" s="38" t="s">
        <v>34</v>
      </c>
      <c r="H21" s="107"/>
    </row>
    <row r="22" spans="1:8" s="9" customFormat="1" ht="12.75" customHeight="1" x14ac:dyDescent="0.2">
      <c r="A22" s="38" t="s">
        <v>35</v>
      </c>
      <c r="B22" s="80">
        <v>5.0675119999999998</v>
      </c>
      <c r="C22" s="80">
        <v>3.5054110000000001</v>
      </c>
      <c r="D22" s="80">
        <v>4.981109</v>
      </c>
      <c r="E22" s="80">
        <v>44.445149000000001</v>
      </c>
      <c r="F22" s="80">
        <v>53.391123999999998</v>
      </c>
      <c r="G22" s="81">
        <v>-16.755547232907105</v>
      </c>
      <c r="H22" s="107"/>
    </row>
    <row r="23" spans="1:8" s="9" customFormat="1" ht="12.75" customHeight="1" x14ac:dyDescent="0.2">
      <c r="A23" s="38" t="s">
        <v>36</v>
      </c>
      <c r="B23" s="80">
        <v>49.333371</v>
      </c>
      <c r="C23" s="80">
        <v>32.029362999999996</v>
      </c>
      <c r="D23" s="80">
        <v>40.664977999999998</v>
      </c>
      <c r="E23" s="80">
        <v>444.09240299999999</v>
      </c>
      <c r="F23" s="80">
        <v>565.30228999999997</v>
      </c>
      <c r="G23" s="81">
        <v>-21.441605516935013</v>
      </c>
      <c r="H23" s="107"/>
    </row>
    <row r="24" spans="1:8" s="9" customFormat="1" ht="12.75" customHeight="1" x14ac:dyDescent="0.2">
      <c r="A24" s="38" t="s">
        <v>38</v>
      </c>
      <c r="B24" s="80">
        <v>21.542211000000002</v>
      </c>
      <c r="C24" s="80">
        <v>23.364470000000001</v>
      </c>
      <c r="D24" s="80">
        <v>25.693444</v>
      </c>
      <c r="E24" s="80">
        <v>209.45977300000001</v>
      </c>
      <c r="F24" s="80">
        <v>199.078574</v>
      </c>
      <c r="G24" s="81">
        <v>5.2146239504407959</v>
      </c>
      <c r="H24" s="107"/>
    </row>
    <row r="25" spans="1:8" s="9" customFormat="1" ht="12.75" customHeight="1" x14ac:dyDescent="0.2">
      <c r="A25" s="38" t="s">
        <v>37</v>
      </c>
      <c r="B25" s="80">
        <v>407.40434800000003</v>
      </c>
      <c r="C25" s="80">
        <v>393.29702200000003</v>
      </c>
      <c r="D25" s="80">
        <v>341.807571</v>
      </c>
      <c r="E25" s="80">
        <v>3529.8437399999998</v>
      </c>
      <c r="F25" s="80">
        <v>3230.4988159999998</v>
      </c>
      <c r="G25" s="81">
        <v>9.2662137041315589</v>
      </c>
      <c r="H25" s="107"/>
    </row>
    <row r="26" spans="1:8" s="9" customFormat="1" ht="12.75" customHeight="1" x14ac:dyDescent="0.2">
      <c r="A26" s="49" t="s">
        <v>39</v>
      </c>
      <c r="B26" s="80">
        <v>3382.8188719999998</v>
      </c>
      <c r="C26" s="80">
        <v>2762.1734879999999</v>
      </c>
      <c r="D26" s="80">
        <v>3111.054439</v>
      </c>
      <c r="E26" s="80">
        <v>28529.676516</v>
      </c>
      <c r="F26" s="80">
        <v>30783.643719</v>
      </c>
      <c r="G26" s="81">
        <v>-7.3219636491856335</v>
      </c>
      <c r="H26" s="107"/>
    </row>
    <row r="27" spans="1:8" s="9" customFormat="1" ht="12.75" customHeight="1" x14ac:dyDescent="0.2">
      <c r="A27" s="40" t="s">
        <v>23</v>
      </c>
      <c r="H27" s="107"/>
    </row>
    <row r="28" spans="1:8" s="9" customFormat="1" ht="12.75" customHeight="1" x14ac:dyDescent="0.2">
      <c r="A28" s="38" t="s">
        <v>40</v>
      </c>
      <c r="B28" s="80">
        <v>337.77982100000003</v>
      </c>
      <c r="C28" s="80">
        <v>263.14606900000001</v>
      </c>
      <c r="D28" s="80">
        <v>274.88702899999998</v>
      </c>
      <c r="E28" s="80">
        <v>2724.134716</v>
      </c>
      <c r="F28" s="80">
        <v>2852.4270710000001</v>
      </c>
      <c r="G28" s="81">
        <v>-4.4976559192107004</v>
      </c>
      <c r="H28" s="107"/>
    </row>
    <row r="29" spans="1:8" s="9" customFormat="1" ht="12.75" customHeight="1" x14ac:dyDescent="0.2">
      <c r="A29" s="50" t="s">
        <v>34</v>
      </c>
      <c r="H29" s="107"/>
    </row>
    <row r="30" spans="1:8" s="9" customFormat="1" ht="12.75" customHeight="1" x14ac:dyDescent="0.2">
      <c r="A30" s="51" t="s">
        <v>41</v>
      </c>
      <c r="B30" s="80">
        <v>23.270423999999998</v>
      </c>
      <c r="C30" s="80">
        <v>18.751849</v>
      </c>
      <c r="D30" s="80">
        <v>20.991354999999999</v>
      </c>
      <c r="E30" s="80">
        <v>210.89865900000001</v>
      </c>
      <c r="F30" s="80">
        <v>234.97502900000001</v>
      </c>
      <c r="G30" s="81">
        <v>-10.246352602854671</v>
      </c>
      <c r="H30" s="107"/>
    </row>
    <row r="31" spans="1:8" s="9" customFormat="1" ht="12.75" customHeight="1" x14ac:dyDescent="0.2">
      <c r="A31" s="51" t="s">
        <v>43</v>
      </c>
      <c r="B31" s="80">
        <v>56.159849000000001</v>
      </c>
      <c r="C31" s="80">
        <v>51.889054000000002</v>
      </c>
      <c r="D31" s="80">
        <v>56.691512000000003</v>
      </c>
      <c r="E31" s="80">
        <v>479.42599799999999</v>
      </c>
      <c r="F31" s="80">
        <v>470.33141999999998</v>
      </c>
      <c r="G31" s="81">
        <v>1.9336530823307641</v>
      </c>
      <c r="H31" s="107"/>
    </row>
    <row r="32" spans="1:8" s="9" customFormat="1" ht="12.75" customHeight="1" x14ac:dyDescent="0.2">
      <c r="A32" s="51" t="s">
        <v>42</v>
      </c>
      <c r="B32" s="80">
        <v>143.358868</v>
      </c>
      <c r="C32" s="80">
        <v>88.973076000000006</v>
      </c>
      <c r="D32" s="80">
        <v>86.065048000000004</v>
      </c>
      <c r="E32" s="80">
        <v>968.864193</v>
      </c>
      <c r="F32" s="80">
        <v>907.11913700000002</v>
      </c>
      <c r="G32" s="81">
        <v>6.8067195896893367</v>
      </c>
      <c r="H32" s="107"/>
    </row>
    <row r="33" spans="1:8" s="9" customFormat="1" ht="12.75" customHeight="1" x14ac:dyDescent="0.2">
      <c r="A33" s="40" t="s">
        <v>44</v>
      </c>
      <c r="B33" s="80">
        <v>3045.0390510000002</v>
      </c>
      <c r="C33" s="80">
        <v>2499.027419</v>
      </c>
      <c r="D33" s="80">
        <v>2836.16741</v>
      </c>
      <c r="E33" s="80">
        <v>25805.541799999999</v>
      </c>
      <c r="F33" s="80">
        <v>27931.216648000001</v>
      </c>
      <c r="G33" s="81">
        <v>-7.6103911791189773</v>
      </c>
      <c r="H33" s="107"/>
    </row>
    <row r="34" spans="1:8" s="9" customFormat="1" ht="12.75" customHeight="1" x14ac:dyDescent="0.2">
      <c r="A34" s="50" t="s">
        <v>34</v>
      </c>
      <c r="H34" s="107"/>
    </row>
    <row r="35" spans="1:8" s="9" customFormat="1" ht="12.75" customHeight="1" x14ac:dyDescent="0.2">
      <c r="A35" s="51" t="s">
        <v>159</v>
      </c>
      <c r="B35" s="80">
        <v>4.7680949999999998</v>
      </c>
      <c r="C35" s="80">
        <v>4.6406859999999996</v>
      </c>
      <c r="D35" s="80">
        <v>5.7873760000000001</v>
      </c>
      <c r="E35" s="80">
        <v>43.420931000000003</v>
      </c>
      <c r="F35" s="80">
        <v>42.306106</v>
      </c>
      <c r="G35" s="81">
        <v>2.6351397124566489</v>
      </c>
      <c r="H35" s="107"/>
    </row>
    <row r="36" spans="1:8" s="9" customFormat="1" ht="12.75" customHeight="1" x14ac:dyDescent="0.2">
      <c r="A36" s="51" t="s">
        <v>45</v>
      </c>
      <c r="B36" s="80">
        <v>15.383483999999999</v>
      </c>
      <c r="C36" s="80">
        <v>13.868956000000001</v>
      </c>
      <c r="D36" s="80">
        <v>14.996790000000001</v>
      </c>
      <c r="E36" s="80">
        <v>129.736557</v>
      </c>
      <c r="F36" s="80">
        <v>123.633709</v>
      </c>
      <c r="G36" s="81">
        <v>4.936233046280293</v>
      </c>
      <c r="H36" s="107"/>
    </row>
    <row r="37" spans="1:8" s="9" customFormat="1" ht="12.75" customHeight="1" x14ac:dyDescent="0.2">
      <c r="A37" s="51" t="s">
        <v>160</v>
      </c>
      <c r="B37" s="80">
        <v>32.274039999999999</v>
      </c>
      <c r="C37" s="80">
        <v>25.972505000000002</v>
      </c>
      <c r="D37" s="80">
        <v>23.728109</v>
      </c>
      <c r="E37" s="80">
        <v>258.94475599999998</v>
      </c>
      <c r="F37" s="80">
        <v>247.342221</v>
      </c>
      <c r="G37" s="81">
        <v>4.6908833247680803</v>
      </c>
      <c r="H37" s="107"/>
    </row>
    <row r="38" spans="1:8" s="9" customFormat="1" ht="12.75" customHeight="1" x14ac:dyDescent="0.2">
      <c r="A38" s="51" t="s">
        <v>46</v>
      </c>
      <c r="B38" s="80">
        <v>270.65562599999998</v>
      </c>
      <c r="C38" s="80">
        <v>195.08087</v>
      </c>
      <c r="D38" s="80">
        <v>273.20440600000001</v>
      </c>
      <c r="E38" s="80">
        <v>2140.9151360000001</v>
      </c>
      <c r="F38" s="80">
        <v>2039.796298</v>
      </c>
      <c r="G38" s="81">
        <v>4.9573007902380368</v>
      </c>
      <c r="H38" s="107"/>
    </row>
    <row r="39" spans="1:8" s="9" customFormat="1" ht="12.75" customHeight="1" x14ac:dyDescent="0.2">
      <c r="A39" s="51" t="s">
        <v>47</v>
      </c>
      <c r="B39" s="80">
        <v>79.020349999999993</v>
      </c>
      <c r="C39" s="80">
        <v>73.947187</v>
      </c>
      <c r="D39" s="80">
        <v>73.187321999999995</v>
      </c>
      <c r="E39" s="80">
        <v>722.63866900000005</v>
      </c>
      <c r="F39" s="80">
        <v>721.43097499999999</v>
      </c>
      <c r="G39" s="81">
        <v>0.16740257098055622</v>
      </c>
      <c r="H39" s="107"/>
    </row>
    <row r="40" spans="1:8" s="9" customFormat="1" ht="12.75" customHeight="1" x14ac:dyDescent="0.2">
      <c r="A40" s="51" t="s">
        <v>48</v>
      </c>
      <c r="H40" s="107"/>
    </row>
    <row r="41" spans="1:8" s="9" customFormat="1" ht="12.75" customHeight="1" x14ac:dyDescent="0.2">
      <c r="A41" s="51" t="s">
        <v>49</v>
      </c>
      <c r="B41" s="80">
        <v>26.596478000000001</v>
      </c>
      <c r="C41" s="80">
        <v>26.397095</v>
      </c>
      <c r="D41" s="80">
        <v>26.93683</v>
      </c>
      <c r="E41" s="80">
        <v>246.30510899999999</v>
      </c>
      <c r="F41" s="80">
        <v>247.03040799999999</v>
      </c>
      <c r="G41" s="81">
        <v>-0.29360717406093784</v>
      </c>
      <c r="H41" s="107"/>
    </row>
    <row r="42" spans="1:8" s="9" customFormat="1" ht="12.75" customHeight="1" x14ac:dyDescent="0.2">
      <c r="A42" s="51" t="s">
        <v>50</v>
      </c>
      <c r="B42" s="80">
        <v>49.152166999999999</v>
      </c>
      <c r="C42" s="80">
        <v>41.379562</v>
      </c>
      <c r="D42" s="80">
        <v>40.921773999999999</v>
      </c>
      <c r="E42" s="80">
        <v>400.818129</v>
      </c>
      <c r="F42" s="80">
        <v>367.44169799999997</v>
      </c>
      <c r="G42" s="81">
        <v>9.0834630858907133</v>
      </c>
      <c r="H42" s="107"/>
    </row>
    <row r="43" spans="1:8" s="9" customFormat="1" ht="12.75" customHeight="1" x14ac:dyDescent="0.2">
      <c r="A43" s="51" t="s">
        <v>51</v>
      </c>
      <c r="B43" s="80">
        <v>33.044184000000001</v>
      </c>
      <c r="C43" s="80">
        <v>35.548319999999997</v>
      </c>
      <c r="D43" s="80">
        <v>27.862682</v>
      </c>
      <c r="E43" s="80">
        <v>313.25175300000001</v>
      </c>
      <c r="F43" s="80">
        <v>339.08488999999997</v>
      </c>
      <c r="G43" s="81">
        <v>-7.6184866273457317</v>
      </c>
      <c r="H43" s="107"/>
    </row>
    <row r="44" spans="1:8" s="9" customFormat="1" ht="12.75" customHeight="1" x14ac:dyDescent="0.2">
      <c r="A44" s="51" t="s">
        <v>52</v>
      </c>
      <c r="B44" s="80">
        <v>75.515659999999997</v>
      </c>
      <c r="C44" s="80">
        <v>125.98765299999999</v>
      </c>
      <c r="D44" s="80">
        <v>55.461633999999997</v>
      </c>
      <c r="E44" s="80">
        <v>604.74736800000005</v>
      </c>
      <c r="F44" s="80">
        <v>1131.7939839999999</v>
      </c>
      <c r="G44" s="81">
        <v>-46.567363270239817</v>
      </c>
      <c r="H44" s="107"/>
    </row>
    <row r="45" spans="1:8" s="9" customFormat="1" ht="12.75" customHeight="1" x14ac:dyDescent="0.2">
      <c r="A45" s="51" t="s">
        <v>53</v>
      </c>
      <c r="B45" s="80">
        <v>1912.96029</v>
      </c>
      <c r="C45" s="80">
        <v>1463.7973850000001</v>
      </c>
      <c r="D45" s="80">
        <v>1781.1968409999999</v>
      </c>
      <c r="E45" s="80">
        <v>16196.099289</v>
      </c>
      <c r="F45" s="80">
        <v>17858.006498999999</v>
      </c>
      <c r="G45" s="81">
        <v>-9.3062302899993909</v>
      </c>
      <c r="H45" s="107"/>
    </row>
    <row r="46" spans="1:8" s="9" customFormat="1" ht="12.75" customHeight="1" x14ac:dyDescent="0.2">
      <c r="A46" s="51" t="s">
        <v>54</v>
      </c>
      <c r="B46" s="80">
        <v>152.34634</v>
      </c>
      <c r="C46" s="80">
        <v>145.144226</v>
      </c>
      <c r="D46" s="80">
        <v>138.662981</v>
      </c>
      <c r="E46" s="80">
        <v>1300.971536</v>
      </c>
      <c r="F46" s="80">
        <v>1158.2975060000001</v>
      </c>
      <c r="G46" s="81">
        <v>12.317563429166185</v>
      </c>
      <c r="H46" s="107"/>
    </row>
    <row r="47" spans="1:8" s="9" customFormat="1" ht="12.75" customHeight="1" x14ac:dyDescent="0.2">
      <c r="A47" s="37"/>
      <c r="H47" s="107"/>
    </row>
    <row r="48" spans="1:8" s="9" customFormat="1" ht="12.75" customHeight="1" x14ac:dyDescent="0.2">
      <c r="A48" s="41" t="s">
        <v>157</v>
      </c>
      <c r="B48" s="80">
        <v>72.828129000000004</v>
      </c>
      <c r="C48" s="80">
        <v>85.393947999999995</v>
      </c>
      <c r="D48" s="80">
        <v>81.387664000000001</v>
      </c>
      <c r="E48" s="80">
        <v>699.28599399999996</v>
      </c>
      <c r="F48" s="80">
        <v>416.13401199999998</v>
      </c>
      <c r="G48" s="81">
        <v>68.04346048022623</v>
      </c>
      <c r="H48" s="107"/>
    </row>
    <row r="49" spans="1:8" ht="12.75" customHeight="1" x14ac:dyDescent="0.2">
      <c r="A49" s="39"/>
      <c r="B49" s="9"/>
      <c r="C49" s="9"/>
      <c r="D49" s="9"/>
      <c r="E49" s="9"/>
      <c r="F49" s="9"/>
      <c r="G49" s="9"/>
      <c r="H49" s="107"/>
    </row>
    <row r="50" spans="1:8" ht="12.75" customHeight="1" x14ac:dyDescent="0.2">
      <c r="A50" s="42" t="s">
        <v>55</v>
      </c>
      <c r="B50" s="82">
        <v>4584.8393720000004</v>
      </c>
      <c r="C50" s="83">
        <v>3875.3386930000001</v>
      </c>
      <c r="D50" s="83">
        <v>4378.8312500000002</v>
      </c>
      <c r="E50" s="83">
        <v>39753.185394</v>
      </c>
      <c r="F50" s="83">
        <v>40791.266024999997</v>
      </c>
      <c r="G50" s="84">
        <v>-2.5448600451964012</v>
      </c>
      <c r="H50" s="107"/>
    </row>
    <row r="51" spans="1:8" ht="12" customHeight="1" x14ac:dyDescent="0.2">
      <c r="H51" s="107"/>
    </row>
    <row r="52" spans="1:8" x14ac:dyDescent="0.2">
      <c r="A52" s="33" t="s">
        <v>151</v>
      </c>
      <c r="H52" s="107"/>
    </row>
    <row r="53" spans="1:8" x14ac:dyDescent="0.2">
      <c r="A53" s="32" t="s">
        <v>131</v>
      </c>
      <c r="B53" s="32"/>
      <c r="C53" s="32"/>
      <c r="D53" s="32"/>
      <c r="E53" s="32"/>
      <c r="F53" s="32"/>
      <c r="G53" s="32"/>
      <c r="H53" s="107"/>
    </row>
    <row r="54" spans="1:8" x14ac:dyDescent="0.2">
      <c r="A54" s="121" t="s">
        <v>132</v>
      </c>
      <c r="B54" s="121"/>
      <c r="C54" s="121"/>
      <c r="D54" s="121"/>
      <c r="E54" s="121"/>
      <c r="F54" s="121"/>
      <c r="G54" s="121"/>
      <c r="H54" s="107"/>
    </row>
    <row r="55" spans="1:8" ht="35.25" customHeight="1" x14ac:dyDescent="0.2">
      <c r="A55" s="120" t="s">
        <v>189</v>
      </c>
      <c r="B55" s="120"/>
      <c r="C55" s="120"/>
      <c r="D55" s="120"/>
      <c r="E55" s="120"/>
      <c r="F55" s="120"/>
      <c r="G55" s="120"/>
    </row>
  </sheetData>
  <mergeCells count="8">
    <mergeCell ref="A55:G55"/>
    <mergeCell ref="A54:G54"/>
    <mergeCell ref="A1:G1"/>
    <mergeCell ref="B4:D4"/>
    <mergeCell ref="B5:F5"/>
    <mergeCell ref="E3:G3"/>
    <mergeCell ref="G4:G5"/>
    <mergeCell ref="A3:A5"/>
  </mergeCells>
  <conditionalFormatting sqref="A6:G6 A7:A50">
    <cfRule type="expression" dxfId="2" priority="3">
      <formula>MOD(ROW(),2)=1</formula>
    </cfRule>
  </conditionalFormatting>
  <conditionalFormatting sqref="B7:G50">
    <cfRule type="expression" dxfId="1"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G III 1 - vj 3/24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H81"/>
  <sheetViews>
    <sheetView view="pageLayout" zoomScaleNormal="100" zoomScaleSheetLayoutView="100" workbookViewId="0">
      <selection sqref="A1:G1"/>
    </sheetView>
  </sheetViews>
  <sheetFormatPr baseColWidth="10" defaultRowHeight="12.75" x14ac:dyDescent="0.2"/>
  <cols>
    <col min="1" max="1" width="35.5703125" customWidth="1"/>
    <col min="2" max="6" width="9" customWidth="1"/>
    <col min="7" max="7" width="11.5703125" customWidth="1"/>
    <col min="8" max="8" width="11.28515625" customWidth="1"/>
    <col min="9" max="9" width="11.42578125" customWidth="1"/>
    <col min="10" max="26" width="12.5703125" customWidth="1"/>
  </cols>
  <sheetData>
    <row r="1" spans="1:8" x14ac:dyDescent="0.2">
      <c r="A1" s="133" t="s">
        <v>154</v>
      </c>
      <c r="B1" s="134"/>
      <c r="C1" s="134"/>
      <c r="D1" s="134"/>
      <c r="E1" s="134"/>
      <c r="F1" s="134"/>
      <c r="G1" s="134"/>
    </row>
    <row r="2" spans="1:8" ht="12.75" customHeight="1" x14ac:dyDescent="0.2">
      <c r="A2" s="97"/>
      <c r="B2" s="98"/>
      <c r="C2" s="98"/>
      <c r="D2" s="98"/>
      <c r="E2" s="98"/>
      <c r="F2" s="98"/>
      <c r="G2" s="98"/>
    </row>
    <row r="3" spans="1:8" ht="26.1" customHeight="1" x14ac:dyDescent="0.2">
      <c r="A3" s="136" t="s">
        <v>56</v>
      </c>
      <c r="B3" s="85" t="s">
        <v>119</v>
      </c>
      <c r="C3" s="85" t="s">
        <v>120</v>
      </c>
      <c r="D3" s="85" t="s">
        <v>121</v>
      </c>
      <c r="E3" s="140" t="s">
        <v>169</v>
      </c>
      <c r="F3" s="140"/>
      <c r="G3" s="141"/>
      <c r="H3" s="9"/>
    </row>
    <row r="4" spans="1:8" ht="24" customHeight="1" x14ac:dyDescent="0.2">
      <c r="A4" s="137"/>
      <c r="B4" s="135" t="s">
        <v>171</v>
      </c>
      <c r="C4" s="124"/>
      <c r="D4" s="124"/>
      <c r="E4" s="86" t="s">
        <v>171</v>
      </c>
      <c r="F4" s="34" t="s">
        <v>183</v>
      </c>
      <c r="G4" s="142" t="s">
        <v>150</v>
      </c>
      <c r="H4" s="9"/>
    </row>
    <row r="5" spans="1:8" ht="17.25" customHeight="1" x14ac:dyDescent="0.2">
      <c r="A5" s="138"/>
      <c r="B5" s="124" t="s">
        <v>127</v>
      </c>
      <c r="C5" s="139"/>
      <c r="D5" s="139"/>
      <c r="E5" s="139"/>
      <c r="F5" s="139"/>
      <c r="G5" s="143"/>
      <c r="H5" s="9"/>
    </row>
    <row r="6" spans="1:8" ht="12" customHeight="1" x14ac:dyDescent="0.2">
      <c r="A6" s="35"/>
      <c r="B6" s="9"/>
      <c r="C6" s="9"/>
      <c r="D6" s="9"/>
      <c r="E6" s="9"/>
      <c r="F6" s="9"/>
      <c r="G6" s="9"/>
      <c r="H6" s="9"/>
    </row>
    <row r="7" spans="1:8" ht="12.75" customHeight="1" x14ac:dyDescent="0.2">
      <c r="A7" s="58" t="s">
        <v>57</v>
      </c>
      <c r="B7" s="80">
        <v>2655.7523489999999</v>
      </c>
      <c r="C7" s="80">
        <v>2042.221888</v>
      </c>
      <c r="D7" s="80">
        <v>2532.8367539999999</v>
      </c>
      <c r="E7" s="80">
        <v>23328.587771999999</v>
      </c>
      <c r="F7" s="80">
        <v>22326.338395999999</v>
      </c>
      <c r="G7" s="81">
        <v>4.489089783659125</v>
      </c>
      <c r="H7" s="107"/>
    </row>
    <row r="8" spans="1:8" ht="12.75" customHeight="1" x14ac:dyDescent="0.2">
      <c r="A8" s="62" t="s">
        <v>23</v>
      </c>
      <c r="B8" s="9"/>
      <c r="C8" s="9"/>
      <c r="D8" s="9"/>
      <c r="E8" s="9"/>
      <c r="F8" s="9"/>
      <c r="G8" s="9"/>
      <c r="H8" s="107"/>
    </row>
    <row r="9" spans="1:8" ht="12.75" customHeight="1" x14ac:dyDescent="0.2">
      <c r="A9" s="62" t="s">
        <v>58</v>
      </c>
      <c r="B9" s="80">
        <v>1750.5167550000001</v>
      </c>
      <c r="C9" s="80">
        <v>1412.0710489999999</v>
      </c>
      <c r="D9" s="80">
        <v>1766.3773739999999</v>
      </c>
      <c r="E9" s="80">
        <v>17171.494074999999</v>
      </c>
      <c r="F9" s="80">
        <v>17656.795910000001</v>
      </c>
      <c r="G9" s="81">
        <v>-2.7485271816793642</v>
      </c>
      <c r="H9" s="107"/>
    </row>
    <row r="10" spans="1:8" ht="12.75" customHeight="1" x14ac:dyDescent="0.2">
      <c r="A10" s="55" t="s">
        <v>23</v>
      </c>
      <c r="B10" s="9"/>
      <c r="C10" s="9"/>
      <c r="D10" s="9"/>
      <c r="E10" s="9"/>
      <c r="F10" s="9"/>
      <c r="G10" s="9"/>
      <c r="H10" s="107"/>
    </row>
    <row r="11" spans="1:8" ht="12.75" customHeight="1" x14ac:dyDescent="0.2">
      <c r="A11" s="55" t="s">
        <v>59</v>
      </c>
      <c r="B11" s="80">
        <v>929.60161500000004</v>
      </c>
      <c r="C11" s="80">
        <v>844.12894500000004</v>
      </c>
      <c r="D11" s="80">
        <v>1144.7165440000003</v>
      </c>
      <c r="E11" s="80">
        <v>10507.849413999997</v>
      </c>
      <c r="F11" s="80">
        <v>11090.598164999998</v>
      </c>
      <c r="G11" s="81">
        <v>-5.2544393217586247</v>
      </c>
      <c r="H11" s="107"/>
    </row>
    <row r="12" spans="1:8" ht="12.75" customHeight="1" x14ac:dyDescent="0.2">
      <c r="A12" s="63" t="s">
        <v>23</v>
      </c>
      <c r="B12" s="9"/>
      <c r="C12" s="9"/>
      <c r="D12" s="9"/>
      <c r="E12" s="9"/>
      <c r="F12" s="9"/>
      <c r="G12" s="9"/>
      <c r="H12" s="107"/>
    </row>
    <row r="13" spans="1:8" ht="12.75" customHeight="1" x14ac:dyDescent="0.2">
      <c r="A13" s="64" t="s">
        <v>60</v>
      </c>
      <c r="B13" s="80">
        <v>190.62394599999999</v>
      </c>
      <c r="C13" s="80">
        <v>208.944962</v>
      </c>
      <c r="D13" s="80">
        <v>327.468324</v>
      </c>
      <c r="E13" s="80">
        <v>3229.1823850000001</v>
      </c>
      <c r="F13" s="80">
        <v>3416.5116039999998</v>
      </c>
      <c r="G13" s="81">
        <v>-5.4830552538056025</v>
      </c>
      <c r="H13" s="107"/>
    </row>
    <row r="14" spans="1:8" ht="12.75" customHeight="1" x14ac:dyDescent="0.2">
      <c r="A14" s="64" t="s">
        <v>61</v>
      </c>
      <c r="B14" s="80">
        <v>95.556332999999995</v>
      </c>
      <c r="C14" s="80">
        <v>71.669473999999994</v>
      </c>
      <c r="D14" s="80">
        <v>84.767638000000005</v>
      </c>
      <c r="E14" s="80">
        <v>989.66236200000003</v>
      </c>
      <c r="F14" s="80">
        <v>1096.33827</v>
      </c>
      <c r="G14" s="81">
        <v>-9.7302001507253806</v>
      </c>
      <c r="H14" s="107"/>
    </row>
    <row r="15" spans="1:8" ht="12.75" customHeight="1" x14ac:dyDescent="0.2">
      <c r="A15" s="64" t="s">
        <v>62</v>
      </c>
      <c r="B15" s="80">
        <v>5.6179870000000003</v>
      </c>
      <c r="C15" s="80">
        <v>3.7794729999999999</v>
      </c>
      <c r="D15" s="80">
        <v>4.8898289999999998</v>
      </c>
      <c r="E15" s="80">
        <v>57.051504000000001</v>
      </c>
      <c r="F15" s="80">
        <v>86.761958000000007</v>
      </c>
      <c r="G15" s="81">
        <v>-34.243641666085963</v>
      </c>
      <c r="H15" s="107"/>
    </row>
    <row r="16" spans="1:8" ht="12.75" customHeight="1" x14ac:dyDescent="0.2">
      <c r="A16" s="64" t="s">
        <v>63</v>
      </c>
      <c r="B16" s="80">
        <v>173.568759</v>
      </c>
      <c r="C16" s="80">
        <v>229.48026899999999</v>
      </c>
      <c r="D16" s="80">
        <v>258.30174599999998</v>
      </c>
      <c r="E16" s="80">
        <v>2315.869494</v>
      </c>
      <c r="F16" s="80">
        <v>1434.3814279999999</v>
      </c>
      <c r="G16" s="81">
        <v>61.454230289992324</v>
      </c>
      <c r="H16" s="107"/>
    </row>
    <row r="17" spans="1:8" ht="12.75" customHeight="1" x14ac:dyDescent="0.2">
      <c r="A17" s="64" t="s">
        <v>64</v>
      </c>
      <c r="B17" s="80">
        <v>203.54187200000001</v>
      </c>
      <c r="C17" s="80">
        <v>77.136060000000001</v>
      </c>
      <c r="D17" s="80">
        <v>180.316169</v>
      </c>
      <c r="E17" s="80">
        <v>1283.7962600000001</v>
      </c>
      <c r="F17" s="80">
        <v>1005.859274</v>
      </c>
      <c r="G17" s="81">
        <v>27.631796334165941</v>
      </c>
      <c r="H17" s="107"/>
    </row>
    <row r="18" spans="1:8" ht="12.75" customHeight="1" x14ac:dyDescent="0.2">
      <c r="A18" s="64" t="s">
        <v>65</v>
      </c>
      <c r="B18" s="80">
        <v>10.464793999999999</v>
      </c>
      <c r="C18" s="80">
        <v>10.417033999999999</v>
      </c>
      <c r="D18" s="80">
        <v>21.98903</v>
      </c>
      <c r="E18" s="80">
        <v>138.29333299999999</v>
      </c>
      <c r="F18" s="80">
        <v>131.586243</v>
      </c>
      <c r="G18" s="81">
        <v>5.0971057817951362</v>
      </c>
      <c r="H18" s="107"/>
    </row>
    <row r="19" spans="1:8" ht="12.75" customHeight="1" x14ac:dyDescent="0.2">
      <c r="A19" s="64" t="s">
        <v>66</v>
      </c>
      <c r="B19" s="80">
        <v>12.737257</v>
      </c>
      <c r="C19" s="80">
        <v>16.608832</v>
      </c>
      <c r="D19" s="80">
        <v>12.199615</v>
      </c>
      <c r="E19" s="80">
        <v>118.829567</v>
      </c>
      <c r="F19" s="80">
        <v>314.70310899999998</v>
      </c>
      <c r="G19" s="81">
        <v>-62.240739413858158</v>
      </c>
      <c r="H19" s="107"/>
    </row>
    <row r="20" spans="1:8" ht="12.75" customHeight="1" x14ac:dyDescent="0.2">
      <c r="A20" s="64" t="s">
        <v>67</v>
      </c>
      <c r="B20" s="80">
        <v>10.523123999999999</v>
      </c>
      <c r="C20" s="80">
        <v>11.309448</v>
      </c>
      <c r="D20" s="80">
        <v>9.8121109999999998</v>
      </c>
      <c r="E20" s="80">
        <v>192.16396</v>
      </c>
      <c r="F20" s="80">
        <v>158.72421600000001</v>
      </c>
      <c r="G20" s="81">
        <v>21.067827482606674</v>
      </c>
      <c r="H20" s="107"/>
    </row>
    <row r="21" spans="1:8" ht="12.75" customHeight="1" x14ac:dyDescent="0.2">
      <c r="A21" s="64" t="s">
        <v>68</v>
      </c>
      <c r="B21" s="80">
        <v>50.515476</v>
      </c>
      <c r="C21" s="80">
        <v>53.458089999999999</v>
      </c>
      <c r="D21" s="80">
        <v>70.831952000000001</v>
      </c>
      <c r="E21" s="80">
        <v>501.76196399999998</v>
      </c>
      <c r="F21" s="80">
        <v>1064.07852</v>
      </c>
      <c r="G21" s="81">
        <v>-52.845400544313215</v>
      </c>
      <c r="H21" s="107"/>
    </row>
    <row r="22" spans="1:8" ht="12.75" customHeight="1" x14ac:dyDescent="0.2">
      <c r="A22" s="64" t="s">
        <v>69</v>
      </c>
      <c r="B22" s="80">
        <v>34.742237000000003</v>
      </c>
      <c r="C22" s="80">
        <v>36.090449</v>
      </c>
      <c r="D22" s="80">
        <v>39.261969000000001</v>
      </c>
      <c r="E22" s="80">
        <v>302.7885</v>
      </c>
      <c r="F22" s="80">
        <v>259.91497900000002</v>
      </c>
      <c r="G22" s="81">
        <v>16.495209766267436</v>
      </c>
      <c r="H22" s="107"/>
    </row>
    <row r="23" spans="1:8" ht="12.75" customHeight="1" x14ac:dyDescent="0.2">
      <c r="A23" s="64" t="s">
        <v>70</v>
      </c>
      <c r="B23" s="80">
        <v>76.345168000000001</v>
      </c>
      <c r="C23" s="80">
        <v>61.570473</v>
      </c>
      <c r="D23" s="80">
        <v>75.331003999999993</v>
      </c>
      <c r="E23" s="80">
        <v>760.20267100000001</v>
      </c>
      <c r="F23" s="80">
        <v>1475.115213</v>
      </c>
      <c r="G23" s="81">
        <v>-48.464861300294928</v>
      </c>
      <c r="H23" s="107"/>
    </row>
    <row r="24" spans="1:8" ht="12.75" customHeight="1" x14ac:dyDescent="0.2">
      <c r="A24" s="64" t="s">
        <v>166</v>
      </c>
      <c r="B24" s="80">
        <v>9.0698000000000008</v>
      </c>
      <c r="C24" s="80">
        <v>6.9144509999999997</v>
      </c>
      <c r="D24" s="80">
        <v>5.7482990000000003</v>
      </c>
      <c r="E24" s="80">
        <v>75.934521000000004</v>
      </c>
      <c r="F24" s="80">
        <v>74.782973999999996</v>
      </c>
      <c r="G24" s="81">
        <v>1.5398518384679534</v>
      </c>
      <c r="H24" s="107"/>
    </row>
    <row r="25" spans="1:8" ht="12.75" customHeight="1" x14ac:dyDescent="0.2">
      <c r="A25" s="64" t="s">
        <v>71</v>
      </c>
      <c r="B25" s="80">
        <v>0.78570600000000002</v>
      </c>
      <c r="C25" s="80">
        <v>0.45803300000000002</v>
      </c>
      <c r="D25" s="80">
        <v>0.59132300000000004</v>
      </c>
      <c r="E25" s="80">
        <v>6.7849890000000004</v>
      </c>
      <c r="F25" s="80">
        <v>11.362413</v>
      </c>
      <c r="G25" s="81">
        <v>-40.285668193895077</v>
      </c>
      <c r="H25" s="107"/>
    </row>
    <row r="26" spans="1:8" ht="12.75" customHeight="1" x14ac:dyDescent="0.2">
      <c r="A26" s="64" t="s">
        <v>72</v>
      </c>
      <c r="B26" s="80">
        <v>0.83245599999999997</v>
      </c>
      <c r="C26" s="80">
        <v>1.013914</v>
      </c>
      <c r="D26" s="80">
        <v>1.2156739999999999</v>
      </c>
      <c r="E26" s="80">
        <v>8.1456529999999994</v>
      </c>
      <c r="F26" s="80">
        <v>10.949241000000001</v>
      </c>
      <c r="G26" s="81">
        <v>-25.605318213381196</v>
      </c>
      <c r="H26" s="107"/>
    </row>
    <row r="27" spans="1:8" ht="12.75" customHeight="1" x14ac:dyDescent="0.2">
      <c r="A27" s="64" t="s">
        <v>80</v>
      </c>
      <c r="B27" s="80">
        <v>10.542373</v>
      </c>
      <c r="C27" s="80">
        <v>7.423165</v>
      </c>
      <c r="D27" s="80">
        <v>6.6642669999999997</v>
      </c>
      <c r="E27" s="80">
        <v>98.975176000000005</v>
      </c>
      <c r="F27" s="80">
        <v>57.153829999999999</v>
      </c>
      <c r="G27" s="81">
        <v>73.17330439622333</v>
      </c>
      <c r="H27" s="107"/>
    </row>
    <row r="28" spans="1:8" ht="12.75" customHeight="1" x14ac:dyDescent="0.2">
      <c r="A28" s="64" t="s">
        <v>81</v>
      </c>
      <c r="B28" s="80">
        <v>6.5663229999999997</v>
      </c>
      <c r="C28" s="80">
        <v>8.3323520000000002</v>
      </c>
      <c r="D28" s="80">
        <v>6.8205960000000001</v>
      </c>
      <c r="E28" s="80">
        <v>64.750156000000004</v>
      </c>
      <c r="F28" s="80">
        <v>64.555476999999996</v>
      </c>
      <c r="G28" s="81">
        <v>0.30156852531662537</v>
      </c>
      <c r="H28" s="107"/>
    </row>
    <row r="29" spans="1:8" ht="12.75" customHeight="1" x14ac:dyDescent="0.2">
      <c r="A29" s="64" t="s">
        <v>73</v>
      </c>
      <c r="B29" s="80">
        <v>4.6653640000000003</v>
      </c>
      <c r="C29" s="80">
        <v>4.3480660000000002</v>
      </c>
      <c r="D29" s="80">
        <v>5.1543070000000002</v>
      </c>
      <c r="E29" s="80">
        <v>41.214371999999997</v>
      </c>
      <c r="F29" s="80">
        <v>54.141545000000001</v>
      </c>
      <c r="G29" s="81">
        <v>-23.876623764615516</v>
      </c>
      <c r="H29" s="107"/>
    </row>
    <row r="30" spans="1:8" ht="12.75" customHeight="1" x14ac:dyDescent="0.2">
      <c r="A30" s="64" t="s">
        <v>74</v>
      </c>
      <c r="B30" s="80">
        <v>29.141169000000001</v>
      </c>
      <c r="C30" s="80">
        <v>31.07912</v>
      </c>
      <c r="D30" s="80">
        <v>29.509257999999999</v>
      </c>
      <c r="E30" s="80">
        <v>275.55037700000003</v>
      </c>
      <c r="F30" s="80">
        <v>312.55638399999998</v>
      </c>
      <c r="G30" s="81">
        <v>-11.839786001619458</v>
      </c>
      <c r="H30" s="107"/>
    </row>
    <row r="31" spans="1:8" ht="12.75" customHeight="1" x14ac:dyDescent="0.2">
      <c r="A31" s="64" t="s">
        <v>79</v>
      </c>
      <c r="B31" s="80">
        <v>3.7614709999999998</v>
      </c>
      <c r="C31" s="80">
        <v>4.0952799999999998</v>
      </c>
      <c r="D31" s="80">
        <v>3.8434330000000001</v>
      </c>
      <c r="E31" s="80">
        <v>46.89217</v>
      </c>
      <c r="F31" s="80">
        <v>61.121487000000002</v>
      </c>
      <c r="G31" s="81">
        <v>-23.280384196150194</v>
      </c>
      <c r="H31" s="107"/>
    </row>
    <row r="32" spans="1:8" ht="12.75" customHeight="1" x14ac:dyDescent="0.2">
      <c r="A32" s="56" t="s">
        <v>75</v>
      </c>
      <c r="B32" s="80">
        <v>820.91514000000006</v>
      </c>
      <c r="C32" s="80">
        <v>567.94210399999986</v>
      </c>
      <c r="D32" s="80">
        <v>621.66082999999958</v>
      </c>
      <c r="E32" s="80">
        <v>6663.6446610000021</v>
      </c>
      <c r="F32" s="80">
        <v>6566.1977450000031</v>
      </c>
      <c r="G32" s="81">
        <v>1.4840691642922508</v>
      </c>
      <c r="H32" s="107"/>
    </row>
    <row r="33" spans="1:8" ht="12.75" customHeight="1" x14ac:dyDescent="0.2">
      <c r="A33" s="63" t="s">
        <v>23</v>
      </c>
      <c r="B33" s="9"/>
      <c r="C33" s="9"/>
      <c r="D33" s="9"/>
      <c r="E33" s="9"/>
      <c r="F33" s="9"/>
      <c r="G33" s="9"/>
      <c r="H33" s="107"/>
    </row>
    <row r="34" spans="1:8" ht="12.75" customHeight="1" x14ac:dyDescent="0.2">
      <c r="A34" s="64" t="s">
        <v>76</v>
      </c>
      <c r="B34" s="80">
        <v>55.958314000000001</v>
      </c>
      <c r="C34" s="80">
        <v>40.173572</v>
      </c>
      <c r="D34" s="80">
        <v>70.326530000000005</v>
      </c>
      <c r="E34" s="80">
        <v>623.94092499999999</v>
      </c>
      <c r="F34" s="80">
        <v>588.16774699999996</v>
      </c>
      <c r="G34" s="81">
        <v>6.082138672591995</v>
      </c>
      <c r="H34" s="107"/>
    </row>
    <row r="35" spans="1:8" ht="12.75" customHeight="1" x14ac:dyDescent="0.2">
      <c r="A35" s="64" t="s">
        <v>77</v>
      </c>
      <c r="B35" s="80">
        <v>212.02981800000001</v>
      </c>
      <c r="C35" s="80">
        <v>169.699848</v>
      </c>
      <c r="D35" s="80">
        <v>199.33434099999999</v>
      </c>
      <c r="E35" s="80">
        <v>1709.1875230000001</v>
      </c>
      <c r="F35" s="80">
        <v>1691.1982129999999</v>
      </c>
      <c r="G35" s="81">
        <v>1.0637020463786513</v>
      </c>
      <c r="H35" s="107"/>
    </row>
    <row r="36" spans="1:8" ht="12.75" customHeight="1" x14ac:dyDescent="0.2">
      <c r="A36" s="64" t="s">
        <v>78</v>
      </c>
      <c r="B36" s="80">
        <v>32.946815000000001</v>
      </c>
      <c r="C36" s="80">
        <v>40.686751999999998</v>
      </c>
      <c r="D36" s="80">
        <v>47.769373999999999</v>
      </c>
      <c r="E36" s="80">
        <v>446.40212700000001</v>
      </c>
      <c r="F36" s="80">
        <v>678.06591800000001</v>
      </c>
      <c r="G36" s="81">
        <v>-34.165379036201614</v>
      </c>
      <c r="H36" s="107"/>
    </row>
    <row r="37" spans="1:8" ht="12.75" customHeight="1" x14ac:dyDescent="0.2">
      <c r="A37" s="64" t="s">
        <v>82</v>
      </c>
      <c r="B37" s="80">
        <v>191.71578500000001</v>
      </c>
      <c r="C37" s="80">
        <v>123.18239699999999</v>
      </c>
      <c r="D37" s="80">
        <v>127.511943</v>
      </c>
      <c r="E37" s="80">
        <v>1370.3767780000001</v>
      </c>
      <c r="F37" s="80">
        <v>1357.011575</v>
      </c>
      <c r="G37" s="81">
        <v>0.98489970507436908</v>
      </c>
      <c r="H37" s="107"/>
    </row>
    <row r="38" spans="1:8" ht="12.75" customHeight="1" x14ac:dyDescent="0.2">
      <c r="A38" s="64" t="s">
        <v>83</v>
      </c>
      <c r="B38" s="80">
        <v>256.45950099999999</v>
      </c>
      <c r="C38" s="80">
        <v>118.11803500000001</v>
      </c>
      <c r="D38" s="80">
        <v>110.05374999999999</v>
      </c>
      <c r="E38" s="80">
        <v>1911.99937</v>
      </c>
      <c r="F38" s="80">
        <v>1831.219918</v>
      </c>
      <c r="G38" s="81">
        <v>4.4112370778614434</v>
      </c>
      <c r="H38" s="107"/>
    </row>
    <row r="39" spans="1:8" ht="12.75" customHeight="1" x14ac:dyDescent="0.2">
      <c r="A39" s="64" t="s">
        <v>84</v>
      </c>
      <c r="B39" s="80">
        <v>66.643225999999999</v>
      </c>
      <c r="C39" s="80">
        <v>71.215029000000001</v>
      </c>
      <c r="D39" s="80">
        <v>62.133156999999997</v>
      </c>
      <c r="E39" s="80">
        <v>553.23917700000004</v>
      </c>
      <c r="F39" s="80">
        <v>370.78263500000003</v>
      </c>
      <c r="G39" s="81">
        <v>49.208491654416349</v>
      </c>
      <c r="H39" s="107"/>
    </row>
    <row r="40" spans="1:8" ht="12.75" customHeight="1" x14ac:dyDescent="0.2">
      <c r="A40" s="64" t="s">
        <v>85</v>
      </c>
      <c r="B40" s="80">
        <v>5.1616809999999997</v>
      </c>
      <c r="C40" s="80">
        <v>4.8664709999999998</v>
      </c>
      <c r="D40" s="80">
        <v>4.5317350000000003</v>
      </c>
      <c r="E40" s="80">
        <v>48.498761000000002</v>
      </c>
      <c r="F40" s="80">
        <v>49.751739000000001</v>
      </c>
      <c r="G40" s="81">
        <v>-2.5184607114939155</v>
      </c>
      <c r="H40" s="107"/>
    </row>
    <row r="41" spans="1:8" ht="12.75" customHeight="1" x14ac:dyDescent="0.2">
      <c r="A41" s="65" t="s">
        <v>86</v>
      </c>
      <c r="B41" s="80">
        <v>905.23559399999976</v>
      </c>
      <c r="C41" s="80">
        <v>630.15083900000013</v>
      </c>
      <c r="D41" s="80">
        <v>766.45938000000001</v>
      </c>
      <c r="E41" s="80">
        <v>6157.0936970000002</v>
      </c>
      <c r="F41" s="80">
        <v>4669.5424859999985</v>
      </c>
      <c r="G41" s="81">
        <v>31.856465927013375</v>
      </c>
      <c r="H41" s="107"/>
    </row>
    <row r="42" spans="1:8" ht="12.75" customHeight="1" x14ac:dyDescent="0.2">
      <c r="A42" s="56" t="s">
        <v>34</v>
      </c>
      <c r="B42" s="9"/>
      <c r="C42" s="9"/>
      <c r="D42" s="9"/>
      <c r="E42" s="9"/>
      <c r="F42" s="9"/>
      <c r="G42" s="9"/>
      <c r="H42" s="107"/>
    </row>
    <row r="43" spans="1:8" ht="12.75" customHeight="1" x14ac:dyDescent="0.2">
      <c r="A43" s="56" t="s">
        <v>87</v>
      </c>
      <c r="B43" s="80">
        <v>17.626349999999999</v>
      </c>
      <c r="C43" s="80">
        <v>56.673262000000001</v>
      </c>
      <c r="D43" s="80">
        <v>43.168433999999998</v>
      </c>
      <c r="E43" s="80">
        <v>244.09180900000001</v>
      </c>
      <c r="F43" s="80">
        <v>194.22094999999999</v>
      </c>
      <c r="G43" s="81">
        <v>25.677383927943936</v>
      </c>
      <c r="H43" s="107"/>
    </row>
    <row r="44" spans="1:8" ht="12.75" customHeight="1" x14ac:dyDescent="0.2">
      <c r="A44" s="56" t="s">
        <v>88</v>
      </c>
      <c r="B44" s="80">
        <v>2.5647319999999998</v>
      </c>
      <c r="C44" s="80">
        <v>4.6913520000000002</v>
      </c>
      <c r="D44" s="80">
        <v>2.392754</v>
      </c>
      <c r="E44" s="80">
        <v>30.328982</v>
      </c>
      <c r="F44" s="80">
        <v>44.027895999999998</v>
      </c>
      <c r="G44" s="81">
        <v>-31.114169071354212</v>
      </c>
      <c r="H44" s="107"/>
    </row>
    <row r="45" spans="1:8" ht="12.75" customHeight="1" x14ac:dyDescent="0.2">
      <c r="A45" s="56" t="s">
        <v>89</v>
      </c>
      <c r="B45" s="80">
        <v>37.776919999999997</v>
      </c>
      <c r="C45" s="80">
        <v>26.205646999999999</v>
      </c>
      <c r="D45" s="80">
        <v>23.709975</v>
      </c>
      <c r="E45" s="80">
        <v>681.84747300000004</v>
      </c>
      <c r="F45" s="80">
        <v>829.04339200000004</v>
      </c>
      <c r="G45" s="81">
        <v>-17.754911313496123</v>
      </c>
      <c r="H45" s="107"/>
    </row>
    <row r="46" spans="1:8" ht="12.75" customHeight="1" x14ac:dyDescent="0.2">
      <c r="A46" s="56" t="s">
        <v>90</v>
      </c>
      <c r="B46" s="80">
        <v>363.15186399999999</v>
      </c>
      <c r="C46" s="80">
        <v>114.497629</v>
      </c>
      <c r="D46" s="80">
        <v>264.68867499999999</v>
      </c>
      <c r="E46" s="80">
        <v>1219.921231</v>
      </c>
      <c r="F46" s="80">
        <v>1895.514932</v>
      </c>
      <c r="G46" s="81">
        <v>-35.641697651369384</v>
      </c>
      <c r="H46" s="107"/>
    </row>
    <row r="47" spans="1:8" ht="12.75" customHeight="1" x14ac:dyDescent="0.2">
      <c r="A47" s="56" t="s">
        <v>165</v>
      </c>
      <c r="B47" s="80">
        <v>443.98497099999997</v>
      </c>
      <c r="C47" s="80">
        <v>392.551559</v>
      </c>
      <c r="D47" s="80">
        <v>395.33545800000002</v>
      </c>
      <c r="E47" s="80">
        <v>3711.2402910000001</v>
      </c>
      <c r="F47" s="80">
        <v>1395.699766</v>
      </c>
      <c r="G47" s="81">
        <v>165.90534593526615</v>
      </c>
      <c r="H47" s="107"/>
    </row>
    <row r="48" spans="1:8" ht="12.75" customHeight="1" x14ac:dyDescent="0.2">
      <c r="A48" s="56"/>
      <c r="B48" s="80"/>
      <c r="C48" s="80"/>
      <c r="D48" s="80"/>
      <c r="E48" s="80"/>
      <c r="F48" s="80"/>
      <c r="G48" s="81"/>
      <c r="H48" s="107"/>
    </row>
    <row r="49" spans="1:8" ht="12.75" customHeight="1" x14ac:dyDescent="0.2">
      <c r="A49" s="57" t="s">
        <v>91</v>
      </c>
      <c r="B49" s="80">
        <v>61.043272000000002</v>
      </c>
      <c r="C49" s="80">
        <v>86.625704999999996</v>
      </c>
      <c r="D49" s="80">
        <v>90.414052999999996</v>
      </c>
      <c r="E49" s="80">
        <v>728.37797899999998</v>
      </c>
      <c r="F49" s="80">
        <v>1398.594568</v>
      </c>
      <c r="G49" s="81">
        <v>-47.920720152546743</v>
      </c>
      <c r="H49" s="107"/>
    </row>
    <row r="50" spans="1:8" ht="12.75" customHeight="1" x14ac:dyDescent="0.2">
      <c r="A50" s="65" t="s">
        <v>34</v>
      </c>
      <c r="B50" s="9"/>
      <c r="C50" s="9"/>
      <c r="D50" s="9"/>
      <c r="E50" s="9"/>
      <c r="F50" s="9"/>
      <c r="G50" s="9"/>
      <c r="H50" s="107"/>
    </row>
    <row r="51" spans="1:8" ht="12.75" customHeight="1" x14ac:dyDescent="0.2">
      <c r="A51" s="65" t="s">
        <v>92</v>
      </c>
      <c r="B51" s="80">
        <v>7.39377</v>
      </c>
      <c r="C51" s="80">
        <v>4.300116</v>
      </c>
      <c r="D51" s="80">
        <v>4.114916</v>
      </c>
      <c r="E51" s="80">
        <v>55.661707999999997</v>
      </c>
      <c r="F51" s="80">
        <v>539.15615000000003</v>
      </c>
      <c r="G51" s="81">
        <v>-89.676143358468607</v>
      </c>
      <c r="H51" s="107"/>
    </row>
    <row r="52" spans="1:8" ht="12.75" customHeight="1" x14ac:dyDescent="0.2">
      <c r="A52" s="65" t="s">
        <v>93</v>
      </c>
      <c r="B52" s="80">
        <v>3.7489479999999999</v>
      </c>
      <c r="C52" s="80">
        <v>2.3500559999999999</v>
      </c>
      <c r="D52" s="80">
        <v>5.1883869999999996</v>
      </c>
      <c r="E52" s="80">
        <v>26.656952</v>
      </c>
      <c r="F52" s="80">
        <v>14.292161999999999</v>
      </c>
      <c r="G52" s="81">
        <v>86.514482553444338</v>
      </c>
      <c r="H52" s="107"/>
    </row>
    <row r="53" spans="1:8" ht="12.75" customHeight="1" x14ac:dyDescent="0.2">
      <c r="A53" s="65" t="s">
        <v>94</v>
      </c>
      <c r="B53" s="80">
        <v>14.045586</v>
      </c>
      <c r="C53" s="80">
        <v>24.518530999999999</v>
      </c>
      <c r="D53" s="80">
        <v>14.677224000000001</v>
      </c>
      <c r="E53" s="80">
        <v>163.02342300000001</v>
      </c>
      <c r="F53" s="80">
        <v>170.28480099999999</v>
      </c>
      <c r="G53" s="81">
        <v>-4.2642549172664985</v>
      </c>
      <c r="H53" s="107"/>
    </row>
    <row r="54" spans="1:8" ht="12.75" customHeight="1" x14ac:dyDescent="0.2">
      <c r="A54" s="58" t="s">
        <v>95</v>
      </c>
      <c r="B54" s="80">
        <v>590.35049800000002</v>
      </c>
      <c r="C54" s="80">
        <v>515.00117899999998</v>
      </c>
      <c r="D54" s="80">
        <v>535.04699100000005</v>
      </c>
      <c r="E54" s="80">
        <v>6612.5163689999999</v>
      </c>
      <c r="F54" s="80">
        <v>5509.2489100000003</v>
      </c>
      <c r="G54" s="81">
        <v>20.025732672877183</v>
      </c>
      <c r="H54" s="107"/>
    </row>
    <row r="55" spans="1:8" ht="12.75" customHeight="1" x14ac:dyDescent="0.2">
      <c r="A55" s="62" t="s">
        <v>34</v>
      </c>
      <c r="B55" s="9"/>
      <c r="C55" s="9"/>
      <c r="D55" s="9"/>
      <c r="E55" s="9"/>
      <c r="F55" s="9"/>
      <c r="G55" s="9"/>
      <c r="H55" s="107"/>
    </row>
    <row r="56" spans="1:8" ht="12.75" customHeight="1" x14ac:dyDescent="0.2">
      <c r="A56" s="65" t="s">
        <v>96</v>
      </c>
      <c r="B56" s="80">
        <v>532.01351899999997</v>
      </c>
      <c r="C56" s="80">
        <v>383.42475200000001</v>
      </c>
      <c r="D56" s="80">
        <v>467.91834899999998</v>
      </c>
      <c r="E56" s="80">
        <v>5228.6937340000004</v>
      </c>
      <c r="F56" s="80">
        <v>4430.1111330000003</v>
      </c>
      <c r="G56" s="81">
        <v>18.026243067613805</v>
      </c>
      <c r="H56" s="107"/>
    </row>
    <row r="57" spans="1:8" ht="12.75" customHeight="1" x14ac:dyDescent="0.2">
      <c r="A57" s="55" t="s">
        <v>34</v>
      </c>
      <c r="B57" s="9"/>
      <c r="C57" s="9"/>
      <c r="D57" s="9"/>
      <c r="E57" s="9"/>
      <c r="F57" s="9"/>
      <c r="G57" s="9"/>
      <c r="H57" s="107"/>
    </row>
    <row r="58" spans="1:8" ht="12.75" customHeight="1" x14ac:dyDescent="0.2">
      <c r="A58" s="55" t="s">
        <v>97</v>
      </c>
      <c r="B58" s="80">
        <v>433.85490499999997</v>
      </c>
      <c r="C58" s="80">
        <v>368.30348199999997</v>
      </c>
      <c r="D58" s="80">
        <v>372.974851</v>
      </c>
      <c r="E58" s="80">
        <v>4094.87041</v>
      </c>
      <c r="F58" s="80">
        <v>3147.6065589999998</v>
      </c>
      <c r="G58" s="81">
        <v>30.094734943650252</v>
      </c>
      <c r="H58" s="107"/>
    </row>
    <row r="59" spans="1:8" ht="12.75" customHeight="1" x14ac:dyDescent="0.2">
      <c r="A59" s="55" t="s">
        <v>98</v>
      </c>
      <c r="B59" s="80">
        <v>88.748352999999994</v>
      </c>
      <c r="C59" s="80">
        <v>5.5144650000000004</v>
      </c>
      <c r="D59" s="80">
        <v>12.62505</v>
      </c>
      <c r="E59" s="80">
        <v>398.61944099999999</v>
      </c>
      <c r="F59" s="80">
        <v>287.512497</v>
      </c>
      <c r="G59" s="81">
        <v>38.644213785253299</v>
      </c>
      <c r="H59" s="107"/>
    </row>
    <row r="60" spans="1:8" ht="12.75" customHeight="1" x14ac:dyDescent="0.2">
      <c r="A60" s="62" t="s">
        <v>148</v>
      </c>
      <c r="B60" s="80">
        <v>32.580195000000003</v>
      </c>
      <c r="C60" s="80">
        <v>113.455612</v>
      </c>
      <c r="D60" s="80">
        <v>44.771168000000003</v>
      </c>
      <c r="E60" s="80">
        <v>1189.0514000000001</v>
      </c>
      <c r="F60" s="80">
        <v>882.69272699999999</v>
      </c>
      <c r="G60" s="81">
        <v>34.707284157785978</v>
      </c>
      <c r="H60" s="107"/>
    </row>
    <row r="61" spans="1:8" ht="12.75" customHeight="1" x14ac:dyDescent="0.2">
      <c r="A61" s="55" t="s">
        <v>34</v>
      </c>
      <c r="B61" s="9"/>
      <c r="C61" s="9"/>
      <c r="D61" s="9"/>
      <c r="E61" s="9"/>
      <c r="F61" s="9"/>
      <c r="G61" s="9"/>
      <c r="H61" s="107"/>
    </row>
    <row r="62" spans="1:8" ht="12.75" customHeight="1" x14ac:dyDescent="0.2">
      <c r="A62" s="55" t="s">
        <v>99</v>
      </c>
      <c r="B62" s="80">
        <v>16.648071000000002</v>
      </c>
      <c r="C62" s="80">
        <v>12.296514</v>
      </c>
      <c r="D62" s="80">
        <v>27.799316000000001</v>
      </c>
      <c r="E62" s="80">
        <v>342.813041</v>
      </c>
      <c r="F62" s="80">
        <v>330.00817899999998</v>
      </c>
      <c r="G62" s="81">
        <v>3.8801650428185326</v>
      </c>
      <c r="H62" s="107"/>
    </row>
    <row r="63" spans="1:8" ht="12.75" customHeight="1" x14ac:dyDescent="0.2">
      <c r="A63" s="55"/>
      <c r="B63" s="9"/>
      <c r="C63" s="9"/>
      <c r="D63" s="9"/>
      <c r="E63" s="9"/>
      <c r="F63" s="9"/>
      <c r="G63" s="9"/>
      <c r="H63" s="107"/>
    </row>
    <row r="64" spans="1:8" ht="12.75" customHeight="1" x14ac:dyDescent="0.2">
      <c r="A64" s="58" t="s">
        <v>100</v>
      </c>
      <c r="B64" s="80">
        <v>953.28128300000003</v>
      </c>
      <c r="C64" s="80">
        <v>978.42989</v>
      </c>
      <c r="D64" s="80">
        <v>950.14231299999994</v>
      </c>
      <c r="E64" s="80">
        <v>6765.2704700000004</v>
      </c>
      <c r="F64" s="80">
        <v>9134.364474</v>
      </c>
      <c r="G64" s="81">
        <v>-25.936057300355969</v>
      </c>
      <c r="H64" s="107"/>
    </row>
    <row r="65" spans="1:8" ht="12.75" customHeight="1" x14ac:dyDescent="0.2">
      <c r="A65" s="62" t="s">
        <v>34</v>
      </c>
      <c r="B65" s="9"/>
      <c r="C65" s="9"/>
      <c r="D65" s="9"/>
      <c r="E65" s="9"/>
      <c r="F65" s="9"/>
      <c r="G65" s="9"/>
      <c r="H65" s="107"/>
    </row>
    <row r="66" spans="1:8" ht="12.75" customHeight="1" x14ac:dyDescent="0.2">
      <c r="A66" s="65" t="s">
        <v>101</v>
      </c>
      <c r="B66" s="80">
        <v>283.32133299999998</v>
      </c>
      <c r="C66" s="80">
        <v>39.562533000000002</v>
      </c>
      <c r="D66" s="80">
        <v>120.734426</v>
      </c>
      <c r="E66" s="80">
        <v>1059.467183</v>
      </c>
      <c r="F66" s="80">
        <v>761.38861199999997</v>
      </c>
      <c r="G66" s="81">
        <v>39.149334032855222</v>
      </c>
      <c r="H66" s="107"/>
    </row>
    <row r="67" spans="1:8" ht="12.75" customHeight="1" x14ac:dyDescent="0.2">
      <c r="A67" s="65" t="s">
        <v>102</v>
      </c>
      <c r="B67" s="80">
        <v>170.031115</v>
      </c>
      <c r="C67" s="80">
        <v>297.802953</v>
      </c>
      <c r="D67" s="80">
        <v>204.991738</v>
      </c>
      <c r="E67" s="80">
        <v>2315.281669</v>
      </c>
      <c r="F67" s="80">
        <v>3644.7260299999998</v>
      </c>
      <c r="G67" s="81">
        <v>-36.475837965796288</v>
      </c>
      <c r="H67" s="107"/>
    </row>
    <row r="68" spans="1:8" ht="12.75" customHeight="1" x14ac:dyDescent="0.2">
      <c r="A68" s="65" t="s">
        <v>103</v>
      </c>
      <c r="B68" s="80">
        <v>20.225925</v>
      </c>
      <c r="C68" s="80">
        <v>89.610630999999998</v>
      </c>
      <c r="D68" s="80">
        <v>13.359163000000001</v>
      </c>
      <c r="E68" s="80">
        <v>379.89037200000001</v>
      </c>
      <c r="F68" s="80">
        <v>554.71944900000005</v>
      </c>
      <c r="G68" s="81">
        <v>-31.516666184170518</v>
      </c>
      <c r="H68" s="107"/>
    </row>
    <row r="69" spans="1:8" ht="12.75" customHeight="1" x14ac:dyDescent="0.2">
      <c r="A69" s="65" t="s">
        <v>104</v>
      </c>
      <c r="B69" s="80">
        <v>15.160359</v>
      </c>
      <c r="C69" s="80">
        <v>13.064762</v>
      </c>
      <c r="D69" s="80">
        <v>9.5982400000000005</v>
      </c>
      <c r="E69" s="80">
        <v>127.530123</v>
      </c>
      <c r="F69" s="80">
        <v>362.102281</v>
      </c>
      <c r="G69" s="81">
        <v>-64.780635281333673</v>
      </c>
      <c r="H69" s="107"/>
    </row>
    <row r="70" spans="1:8" ht="12.75" customHeight="1" x14ac:dyDescent="0.2">
      <c r="A70" s="66" t="s">
        <v>105</v>
      </c>
      <c r="B70" s="80">
        <v>90.504277000000002</v>
      </c>
      <c r="C70" s="80">
        <v>5.6411670000000003</v>
      </c>
      <c r="D70" s="80">
        <v>6.4066450000000001</v>
      </c>
      <c r="E70" s="80">
        <v>314.02422799999999</v>
      </c>
      <c r="F70" s="80">
        <v>152.22247300000001</v>
      </c>
      <c r="G70" s="81">
        <v>106.29294861081385</v>
      </c>
      <c r="H70" s="107"/>
    </row>
    <row r="71" spans="1:8" ht="12.75" customHeight="1" x14ac:dyDescent="0.2">
      <c r="A71" s="59" t="s">
        <v>106</v>
      </c>
      <c r="B71" s="80">
        <v>111.617757</v>
      </c>
      <c r="C71" s="80">
        <v>31.862041999999999</v>
      </c>
      <c r="D71" s="80">
        <v>92.487859999999998</v>
      </c>
      <c r="E71" s="80">
        <v>512.29438600000003</v>
      </c>
      <c r="F71" s="80">
        <v>701.89724899999999</v>
      </c>
      <c r="G71" s="81">
        <v>-27.012908694275268</v>
      </c>
      <c r="H71" s="107"/>
    </row>
    <row r="72" spans="1:8" ht="12.75" customHeight="1" x14ac:dyDescent="0.2">
      <c r="A72" s="67" t="s">
        <v>34</v>
      </c>
      <c r="B72" s="9"/>
      <c r="C72" s="9"/>
      <c r="D72" s="9"/>
      <c r="E72" s="9"/>
      <c r="F72" s="9"/>
      <c r="G72" s="9"/>
      <c r="H72" s="107"/>
    </row>
    <row r="73" spans="1:8" ht="12.75" customHeight="1" x14ac:dyDescent="0.2">
      <c r="A73" s="67" t="s">
        <v>129</v>
      </c>
      <c r="B73" s="80">
        <v>91.840794000000002</v>
      </c>
      <c r="C73" s="80">
        <v>8.627402</v>
      </c>
      <c r="D73" s="80">
        <v>90.819203000000002</v>
      </c>
      <c r="E73" s="80">
        <v>327.20999799999998</v>
      </c>
      <c r="F73" s="80">
        <v>477.81910299999998</v>
      </c>
      <c r="G73" s="81">
        <v>-31.520109609347287</v>
      </c>
      <c r="H73" s="107"/>
    </row>
    <row r="74" spans="1:8" ht="36.75" customHeight="1" x14ac:dyDescent="0.2">
      <c r="A74" s="60" t="s">
        <v>125</v>
      </c>
      <c r="B74" s="80">
        <v>212.79421300000001</v>
      </c>
      <c r="C74" s="80">
        <v>221.19798900000001</v>
      </c>
      <c r="D74" s="80">
        <v>177.903279</v>
      </c>
      <c r="E74" s="80">
        <v>1806.138418</v>
      </c>
      <c r="F74" s="80">
        <v>1720.8224279999999</v>
      </c>
      <c r="G74" s="81">
        <v>4.9578613465165802</v>
      </c>
      <c r="H74" s="107"/>
    </row>
    <row r="75" spans="1:8" x14ac:dyDescent="0.2">
      <c r="A75" s="61" t="s">
        <v>55</v>
      </c>
      <c r="B75" s="87">
        <v>4584.8393720000004</v>
      </c>
      <c r="C75" s="88">
        <v>3875.3386930000001</v>
      </c>
      <c r="D75" s="88">
        <v>4378.8312500000002</v>
      </c>
      <c r="E75" s="88">
        <v>39753.185394</v>
      </c>
      <c r="F75" s="88">
        <v>40791.266024999997</v>
      </c>
      <c r="G75" s="89">
        <v>-2.5448600451964012</v>
      </c>
      <c r="H75" s="107"/>
    </row>
    <row r="76" spans="1:8" ht="12.75" customHeight="1" x14ac:dyDescent="0.2"/>
    <row r="77" spans="1:8" ht="12.75" customHeight="1" x14ac:dyDescent="0.2">
      <c r="A77" s="33" t="s">
        <v>151</v>
      </c>
    </row>
    <row r="78" spans="1:8" ht="12.75" customHeight="1" x14ac:dyDescent="0.2">
      <c r="A78" s="33" t="s">
        <v>164</v>
      </c>
    </row>
    <row r="79" spans="1:8" ht="12.75" customHeight="1" x14ac:dyDescent="0.2">
      <c r="A79" s="32" t="s">
        <v>131</v>
      </c>
      <c r="B79" s="32"/>
      <c r="C79" s="32"/>
      <c r="D79" s="32"/>
      <c r="E79" s="32"/>
      <c r="F79" s="32"/>
      <c r="G79" s="32"/>
    </row>
    <row r="80" spans="1:8" ht="12.75" customHeight="1" x14ac:dyDescent="0.2">
      <c r="A80" s="121" t="s">
        <v>132</v>
      </c>
      <c r="B80" s="121"/>
      <c r="C80" s="121"/>
      <c r="D80" s="121"/>
      <c r="E80" s="121"/>
      <c r="F80" s="121"/>
      <c r="G80" s="121"/>
    </row>
    <row r="81" spans="1:7" ht="33.75" customHeight="1" x14ac:dyDescent="0.2">
      <c r="A81" s="120" t="s">
        <v>189</v>
      </c>
      <c r="B81" s="120"/>
      <c r="C81" s="120"/>
      <c r="D81" s="120"/>
      <c r="E81" s="120"/>
      <c r="F81" s="120"/>
      <c r="G81" s="120"/>
    </row>
  </sheetData>
  <mergeCells count="8">
    <mergeCell ref="A81:G81"/>
    <mergeCell ref="A80:G80"/>
    <mergeCell ref="A1:G1"/>
    <mergeCell ref="B4:D4"/>
    <mergeCell ref="A3:A5"/>
    <mergeCell ref="B5:F5"/>
    <mergeCell ref="E3:G3"/>
    <mergeCell ref="G4:G5"/>
  </mergeCells>
  <conditionalFormatting sqref="A7:G75">
    <cfRule type="expression" dxfId="0" priority="1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vj 3/24 HH</oddFooter>
  </headerFooter>
  <rowBreaks count="1" manualBreakCount="1">
    <brk id="4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G31"/>
  <sheetViews>
    <sheetView view="pageLayout" zoomScaleNormal="100" workbookViewId="0">
      <selection sqref="A1:G1"/>
    </sheetView>
  </sheetViews>
  <sheetFormatPr baseColWidth="10" defaultColWidth="11" defaultRowHeight="12.75" x14ac:dyDescent="0.2"/>
  <cols>
    <col min="1" max="1" width="35.5703125" customWidth="1"/>
    <col min="2" max="6" width="9" customWidth="1"/>
    <col min="7" max="7" width="11.5703125" customWidth="1"/>
  </cols>
  <sheetData>
    <row r="1" spans="1:7" x14ac:dyDescent="0.2">
      <c r="A1" s="122" t="s">
        <v>155</v>
      </c>
      <c r="B1" s="122"/>
      <c r="C1" s="122"/>
      <c r="D1" s="122"/>
      <c r="E1" s="122"/>
      <c r="F1" s="122"/>
      <c r="G1" s="122"/>
    </row>
    <row r="2" spans="1:7" x14ac:dyDescent="0.2">
      <c r="A2" s="122" t="s">
        <v>172</v>
      </c>
      <c r="B2" s="122"/>
      <c r="C2" s="122"/>
      <c r="D2" s="122"/>
      <c r="E2" s="122"/>
      <c r="F2" s="122"/>
      <c r="G2" s="122"/>
    </row>
    <row r="28" spans="1:7" x14ac:dyDescent="0.2">
      <c r="A28" s="133"/>
      <c r="B28" s="133"/>
      <c r="C28" s="133"/>
      <c r="D28" s="133"/>
      <c r="E28" s="133"/>
      <c r="F28" s="133"/>
      <c r="G28" s="133"/>
    </row>
    <row r="29" spans="1:7" x14ac:dyDescent="0.2">
      <c r="A29" s="43"/>
      <c r="B29" s="43"/>
      <c r="C29" s="43"/>
      <c r="D29" s="43"/>
      <c r="E29" s="43"/>
      <c r="F29" s="43"/>
      <c r="G29" s="43"/>
    </row>
    <row r="30" spans="1:7" x14ac:dyDescent="0.2">
      <c r="A30" s="43"/>
      <c r="B30" s="43"/>
      <c r="C30" s="43"/>
      <c r="D30" s="43"/>
      <c r="E30" s="43"/>
      <c r="F30" s="43"/>
      <c r="G30" s="43"/>
    </row>
    <row r="31" spans="1:7" x14ac:dyDescent="0.2">
      <c r="A31" s="133" t="s">
        <v>173</v>
      </c>
      <c r="B31" s="133"/>
      <c r="C31" s="133"/>
      <c r="D31" s="133"/>
      <c r="E31" s="133"/>
      <c r="F31" s="133"/>
      <c r="G31" s="133"/>
    </row>
  </sheetData>
  <mergeCells count="4">
    <mergeCell ref="A28:G28"/>
    <mergeCell ref="A1:G1"/>
    <mergeCell ref="A2:G2"/>
    <mergeCell ref="A31:G31"/>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vj 3/24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dimension ref="A1:Z56"/>
  <sheetViews>
    <sheetView topLeftCell="A2" zoomScaleNormal="100" workbookViewId="0">
      <selection activeCell="B10" sqref="B10"/>
    </sheetView>
  </sheetViews>
  <sheetFormatPr baseColWidth="10" defaultRowHeight="12.75" x14ac:dyDescent="0.2"/>
  <cols>
    <col min="1" max="1" width="18.7109375" customWidth="1"/>
    <col min="2" max="2" width="11.42578125" customWidth="1"/>
    <col min="9" max="26" width="2.140625" customWidth="1"/>
  </cols>
  <sheetData>
    <row r="1" spans="1:26" ht="15.75" x14ac:dyDescent="0.2">
      <c r="A1" s="74" t="s">
        <v>156</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44" t="s">
        <v>109</v>
      </c>
      <c r="B3" s="147" t="s">
        <v>110</v>
      </c>
      <c r="C3" s="148"/>
      <c r="D3" s="149"/>
      <c r="E3" s="149"/>
      <c r="F3" s="12"/>
      <c r="G3" s="12"/>
      <c r="H3" s="12"/>
      <c r="I3" s="12"/>
      <c r="J3" s="12"/>
      <c r="K3" s="12"/>
      <c r="L3" s="12"/>
      <c r="M3" s="12"/>
      <c r="N3" s="12"/>
      <c r="O3" s="12"/>
      <c r="P3" s="14"/>
      <c r="Q3" s="14"/>
      <c r="R3" s="15"/>
      <c r="S3" s="15"/>
      <c r="T3" s="15"/>
      <c r="U3" s="15"/>
      <c r="V3" s="15"/>
      <c r="W3" s="15"/>
      <c r="X3" s="15"/>
      <c r="Y3" s="15"/>
      <c r="Z3" s="15"/>
    </row>
    <row r="4" spans="1:26" x14ac:dyDescent="0.2">
      <c r="A4" s="145"/>
      <c r="B4" s="150" t="s">
        <v>174</v>
      </c>
      <c r="C4" s="148"/>
      <c r="D4" s="149"/>
      <c r="E4" s="149"/>
      <c r="F4" s="12"/>
      <c r="G4" s="12"/>
      <c r="H4" s="12"/>
      <c r="I4" s="12"/>
      <c r="J4" s="12"/>
      <c r="K4" s="12"/>
      <c r="L4" s="12"/>
      <c r="M4" s="12"/>
      <c r="N4" s="12"/>
      <c r="O4" s="12"/>
      <c r="P4" s="14"/>
      <c r="Q4" s="14"/>
      <c r="R4" s="15"/>
      <c r="S4" s="15"/>
      <c r="T4" s="15"/>
      <c r="U4" s="15"/>
      <c r="V4" s="15"/>
      <c r="W4" s="15"/>
      <c r="X4" s="15"/>
      <c r="Y4" s="15"/>
      <c r="Z4" s="15"/>
    </row>
    <row r="5" spans="1:26" x14ac:dyDescent="0.2">
      <c r="A5" s="145"/>
      <c r="B5" s="147"/>
      <c r="C5" s="151"/>
      <c r="D5" s="149"/>
      <c r="E5" s="149"/>
      <c r="F5" s="12"/>
      <c r="G5" s="12"/>
      <c r="H5" s="12"/>
      <c r="I5" s="12"/>
      <c r="J5" s="12"/>
      <c r="K5" s="12"/>
      <c r="L5" s="12"/>
      <c r="M5" s="12"/>
      <c r="N5" s="12"/>
      <c r="O5" s="12"/>
      <c r="P5" s="12"/>
      <c r="Q5" s="12"/>
      <c r="R5" s="12"/>
      <c r="S5" s="12"/>
      <c r="T5" s="12"/>
      <c r="U5" s="12"/>
      <c r="V5" s="12"/>
      <c r="W5" s="12"/>
      <c r="X5" s="12"/>
      <c r="Y5" s="12"/>
      <c r="Z5" s="15"/>
    </row>
    <row r="6" spans="1:26" x14ac:dyDescent="0.2">
      <c r="A6" s="146"/>
      <c r="B6" s="152"/>
      <c r="C6" s="149"/>
      <c r="D6" s="149"/>
      <c r="E6" s="149"/>
      <c r="F6" s="12"/>
      <c r="G6" s="12"/>
      <c r="H6" s="12"/>
      <c r="I6" s="12"/>
      <c r="J6" s="12"/>
      <c r="K6" s="12"/>
      <c r="L6" s="12"/>
      <c r="M6" s="12"/>
      <c r="N6" s="12"/>
      <c r="O6" s="12"/>
      <c r="P6" s="12"/>
      <c r="Q6" s="12"/>
      <c r="R6" s="12"/>
      <c r="S6" s="12"/>
      <c r="T6" s="12"/>
      <c r="U6" s="12"/>
      <c r="V6" s="12"/>
      <c r="W6" s="12"/>
      <c r="X6" s="12"/>
      <c r="Y6" s="12"/>
      <c r="Z6" s="15"/>
    </row>
    <row r="7" spans="1:26" x14ac:dyDescent="0.2">
      <c r="A7" s="16"/>
      <c r="B7" s="17"/>
      <c r="C7" s="17"/>
      <c r="D7" s="17"/>
      <c r="E7" s="17"/>
      <c r="F7" s="12"/>
      <c r="G7" s="12"/>
      <c r="H7" s="12"/>
      <c r="I7" s="12"/>
      <c r="J7" s="12"/>
      <c r="K7" s="12"/>
      <c r="L7" s="12"/>
      <c r="M7" s="12"/>
      <c r="N7" s="12"/>
      <c r="O7" s="12"/>
      <c r="P7" s="12"/>
      <c r="Q7" s="12"/>
      <c r="R7" s="12"/>
      <c r="S7" s="12"/>
      <c r="T7" s="12"/>
      <c r="U7" s="12"/>
      <c r="V7" s="12"/>
      <c r="W7" s="12"/>
      <c r="X7" s="12"/>
      <c r="Y7" s="12"/>
      <c r="Z7" s="15"/>
    </row>
    <row r="8" spans="1:26" x14ac:dyDescent="0.2">
      <c r="A8" s="18" t="s">
        <v>55</v>
      </c>
      <c r="B8" s="92">
        <v>39753.185394</v>
      </c>
      <c r="C8" s="93"/>
      <c r="D8" s="92">
        <v>40791.266024999997</v>
      </c>
      <c r="E8" s="93"/>
      <c r="F8" s="12"/>
      <c r="G8" s="12"/>
      <c r="H8" s="12"/>
      <c r="I8" s="12"/>
      <c r="J8" s="12"/>
      <c r="K8" s="12"/>
      <c r="L8" s="12"/>
      <c r="M8" s="12"/>
      <c r="N8" s="12"/>
      <c r="O8" s="12"/>
      <c r="P8" s="12"/>
      <c r="Q8" s="12"/>
      <c r="R8" s="12"/>
      <c r="S8" s="12"/>
      <c r="T8" s="12"/>
      <c r="U8" s="12"/>
      <c r="V8" s="12"/>
      <c r="W8" s="12"/>
      <c r="X8" s="12"/>
      <c r="Y8" s="12"/>
      <c r="Z8" s="19"/>
    </row>
    <row r="9" spans="1:26" x14ac:dyDescent="0.2">
      <c r="A9" s="20"/>
      <c r="B9" s="21">
        <v>2024</v>
      </c>
      <c r="C9" s="21">
        <v>2024</v>
      </c>
      <c r="D9" s="12">
        <v>2023</v>
      </c>
      <c r="E9" s="12">
        <v>2023</v>
      </c>
      <c r="F9" s="12"/>
      <c r="G9" s="12"/>
      <c r="H9" s="12"/>
      <c r="I9" s="12"/>
      <c r="J9" s="12"/>
      <c r="K9" s="12"/>
      <c r="L9" s="12"/>
      <c r="M9" s="12"/>
      <c r="N9" s="12"/>
      <c r="O9" s="12"/>
      <c r="P9" s="12"/>
      <c r="Q9" s="12"/>
      <c r="R9" s="12"/>
      <c r="S9" s="12"/>
      <c r="T9" s="12"/>
      <c r="U9" s="12"/>
      <c r="V9" s="12"/>
      <c r="W9" s="12"/>
      <c r="X9" s="12"/>
      <c r="Y9" s="12"/>
      <c r="Z9" s="15"/>
    </row>
    <row r="10" spans="1:26" x14ac:dyDescent="0.2">
      <c r="A10" s="20" t="s">
        <v>175</v>
      </c>
      <c r="B10" s="90">
        <v>4094.87041</v>
      </c>
      <c r="C10" s="94">
        <f t="shared" ref="C10:C24" si="0">IF(B$8&gt;0,B10/B$8*100,0)</f>
        <v>10.300735323258005</v>
      </c>
      <c r="D10" s="90">
        <v>3147.6065589999998</v>
      </c>
      <c r="E10" s="94">
        <f t="shared" ref="E10:E24" si="1">IF(D$8&gt;0,D10/D$8*100,0)</f>
        <v>7.7163737871506779</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20" t="s">
        <v>176</v>
      </c>
      <c r="B11" s="91">
        <v>3711.2402910000001</v>
      </c>
      <c r="C11" s="95">
        <f t="shared" si="0"/>
        <v>9.3357054389914182</v>
      </c>
      <c r="D11" s="90">
        <v>1395.699766</v>
      </c>
      <c r="E11" s="94">
        <f t="shared" si="1"/>
        <v>3.4215652074750724</v>
      </c>
      <c r="F11" s="12"/>
      <c r="G11" s="12"/>
      <c r="H11" s="12"/>
      <c r="I11" s="15"/>
      <c r="J11" s="15"/>
      <c r="K11" s="15"/>
      <c r="L11" s="15"/>
      <c r="M11" s="15"/>
      <c r="N11" s="15"/>
      <c r="O11" s="15"/>
      <c r="P11" s="15"/>
      <c r="Q11" s="15"/>
      <c r="R11" s="15"/>
      <c r="S11" s="15"/>
      <c r="T11" s="15"/>
      <c r="U11" s="15"/>
      <c r="V11" s="15"/>
      <c r="W11" s="15"/>
      <c r="X11" s="15"/>
      <c r="Y11" s="15"/>
      <c r="Z11" s="15"/>
    </row>
    <row r="12" spans="1:26" x14ac:dyDescent="0.2">
      <c r="A12" s="20" t="s">
        <v>177</v>
      </c>
      <c r="B12" s="91">
        <v>3229.1823850000001</v>
      </c>
      <c r="C12" s="95">
        <f t="shared" si="0"/>
        <v>8.123078321888098</v>
      </c>
      <c r="D12" s="90">
        <v>3416.5116039999998</v>
      </c>
      <c r="E12" s="94">
        <f t="shared" si="1"/>
        <v>8.3755958981662904</v>
      </c>
      <c r="F12" s="12"/>
      <c r="G12" s="12"/>
      <c r="H12" s="12"/>
      <c r="I12" s="15"/>
      <c r="J12" s="15"/>
      <c r="K12" s="15"/>
      <c r="L12" s="15"/>
      <c r="M12" s="15"/>
      <c r="N12" s="15"/>
      <c r="O12" s="15"/>
      <c r="P12" s="15"/>
      <c r="Q12" s="15"/>
      <c r="R12" s="15"/>
      <c r="S12" s="15"/>
      <c r="T12" s="15"/>
      <c r="U12" s="15"/>
      <c r="V12" s="15"/>
      <c r="W12" s="15"/>
      <c r="X12" s="15"/>
      <c r="Y12" s="15"/>
      <c r="Z12" s="15"/>
    </row>
    <row r="13" spans="1:26" x14ac:dyDescent="0.2">
      <c r="A13" s="20" t="s">
        <v>63</v>
      </c>
      <c r="B13" s="91">
        <v>2315.869494</v>
      </c>
      <c r="C13" s="95">
        <f t="shared" si="0"/>
        <v>5.8256199372378772</v>
      </c>
      <c r="D13" s="90">
        <v>1434.3814279999999</v>
      </c>
      <c r="E13" s="94">
        <f t="shared" si="1"/>
        <v>3.5163935022779182</v>
      </c>
      <c r="F13" s="12"/>
      <c r="G13" s="12"/>
      <c r="H13" s="12"/>
      <c r="I13" s="15"/>
      <c r="J13" s="15"/>
      <c r="K13" s="15"/>
      <c r="L13" s="15"/>
      <c r="M13" s="15"/>
      <c r="N13" s="15"/>
      <c r="O13" s="15"/>
      <c r="P13" s="15"/>
      <c r="Q13" s="15"/>
      <c r="R13" s="15"/>
      <c r="S13" s="15"/>
      <c r="T13" s="15"/>
      <c r="U13" s="15"/>
      <c r="V13" s="15"/>
      <c r="W13" s="15"/>
      <c r="X13" s="15"/>
      <c r="Y13" s="15"/>
      <c r="Z13" s="15"/>
    </row>
    <row r="14" spans="1:26" x14ac:dyDescent="0.2">
      <c r="A14" s="20" t="s">
        <v>178</v>
      </c>
      <c r="B14" s="91">
        <v>2021.390635</v>
      </c>
      <c r="C14" s="95">
        <f t="shared" si="0"/>
        <v>5.0848519809562003</v>
      </c>
      <c r="D14" s="90">
        <v>2988.914804</v>
      </c>
      <c r="E14" s="94">
        <f t="shared" si="1"/>
        <v>7.3273401275855603</v>
      </c>
      <c r="F14" s="12"/>
      <c r="G14" s="12"/>
      <c r="H14" s="12"/>
      <c r="I14" s="15"/>
      <c r="J14" s="15"/>
      <c r="K14" s="15"/>
      <c r="L14" s="15"/>
      <c r="M14" s="15"/>
      <c r="N14" s="15"/>
      <c r="O14" s="15"/>
      <c r="P14" s="15"/>
      <c r="Q14" s="15"/>
      <c r="R14" s="15"/>
      <c r="S14" s="15"/>
      <c r="T14" s="15"/>
      <c r="U14" s="15"/>
      <c r="V14" s="15"/>
      <c r="W14" s="15"/>
      <c r="X14" s="15"/>
      <c r="Y14" s="15"/>
      <c r="Z14" s="15"/>
    </row>
    <row r="15" spans="1:26" x14ac:dyDescent="0.2">
      <c r="A15" s="20" t="s">
        <v>83</v>
      </c>
      <c r="B15" s="91">
        <v>1911.99937</v>
      </c>
      <c r="C15" s="95">
        <f t="shared" si="0"/>
        <v>4.8096758814416436</v>
      </c>
      <c r="D15" s="90">
        <v>1831.219918</v>
      </c>
      <c r="E15" s="94">
        <f t="shared" si="1"/>
        <v>4.4892451165347227</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0" t="s">
        <v>77</v>
      </c>
      <c r="B16" s="91">
        <v>1709.1875230000001</v>
      </c>
      <c r="C16" s="95">
        <f t="shared" si="0"/>
        <v>4.2994982818608793</v>
      </c>
      <c r="D16" s="90">
        <v>1691.1982129999999</v>
      </c>
      <c r="E16" s="94">
        <f t="shared" si="1"/>
        <v>4.1459811812742089</v>
      </c>
      <c r="F16" s="12"/>
      <c r="G16" s="12"/>
      <c r="H16" s="12"/>
      <c r="I16" s="15"/>
      <c r="J16" s="15"/>
      <c r="K16" s="15"/>
      <c r="L16" s="15"/>
      <c r="M16" s="15"/>
      <c r="N16" s="15"/>
      <c r="O16" s="15"/>
      <c r="P16" s="15"/>
      <c r="Q16" s="15"/>
      <c r="R16" s="15"/>
      <c r="S16" s="15"/>
      <c r="T16" s="15"/>
      <c r="U16" s="15"/>
      <c r="V16" s="15"/>
      <c r="W16" s="15"/>
      <c r="X16" s="15"/>
      <c r="Y16" s="15"/>
      <c r="Z16" s="15"/>
    </row>
    <row r="17" spans="1:26" x14ac:dyDescent="0.2">
      <c r="A17" s="20" t="s">
        <v>179</v>
      </c>
      <c r="B17" s="91">
        <v>1568.359825</v>
      </c>
      <c r="C17" s="95">
        <f t="shared" si="0"/>
        <v>3.9452431533617798</v>
      </c>
      <c r="D17" s="90">
        <v>2389.9728700000001</v>
      </c>
      <c r="E17" s="94">
        <f t="shared" si="1"/>
        <v>5.8590308732640031</v>
      </c>
      <c r="F17" s="12"/>
      <c r="G17" s="12"/>
      <c r="H17" s="12"/>
      <c r="I17" s="15"/>
      <c r="J17" s="15"/>
      <c r="K17" s="15"/>
      <c r="L17" s="15"/>
      <c r="M17" s="15"/>
      <c r="N17" s="15"/>
      <c r="O17" s="15"/>
      <c r="P17" s="15"/>
      <c r="Q17" s="15"/>
      <c r="R17" s="15"/>
      <c r="S17" s="15"/>
      <c r="T17" s="15"/>
      <c r="U17" s="15"/>
      <c r="V17" s="15"/>
      <c r="W17" s="15"/>
      <c r="X17" s="15"/>
      <c r="Y17" s="15"/>
      <c r="Z17" s="15"/>
    </row>
    <row r="18" spans="1:26" x14ac:dyDescent="0.2">
      <c r="A18" s="20" t="s">
        <v>180</v>
      </c>
      <c r="B18" s="91">
        <v>1370.3767780000001</v>
      </c>
      <c r="C18" s="95">
        <f t="shared" si="0"/>
        <v>3.4472125049049098</v>
      </c>
      <c r="D18" s="90">
        <v>1357.011575</v>
      </c>
      <c r="E18" s="94">
        <f t="shared" si="1"/>
        <v>3.3267209067949008</v>
      </c>
      <c r="F18" s="12"/>
      <c r="G18" s="12"/>
      <c r="H18" s="12"/>
      <c r="I18" s="15"/>
      <c r="J18" s="15"/>
      <c r="K18" s="15"/>
      <c r="L18" s="15"/>
      <c r="M18" s="15"/>
      <c r="N18" s="15"/>
      <c r="O18" s="15"/>
      <c r="P18" s="15"/>
      <c r="Q18" s="15"/>
      <c r="R18" s="15"/>
      <c r="S18" s="15"/>
      <c r="T18" s="15"/>
      <c r="U18" s="15"/>
      <c r="V18" s="15"/>
      <c r="W18" s="15"/>
      <c r="X18" s="15"/>
      <c r="Y18" s="15"/>
      <c r="Z18" s="15"/>
    </row>
    <row r="19" spans="1:26" x14ac:dyDescent="0.2">
      <c r="A19" s="20" t="s">
        <v>64</v>
      </c>
      <c r="B19" s="91">
        <v>1283.7962600000001</v>
      </c>
      <c r="C19" s="95">
        <f t="shared" si="0"/>
        <v>3.2294173341735908</v>
      </c>
      <c r="D19" s="90">
        <v>1005.859274</v>
      </c>
      <c r="E19" s="94">
        <f t="shared" si="1"/>
        <v>2.4658692215719236</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0" t="s">
        <v>90</v>
      </c>
      <c r="B20" s="91">
        <v>1219.921231</v>
      </c>
      <c r="C20" s="95">
        <f t="shared" si="0"/>
        <v>3.0687383134437431</v>
      </c>
      <c r="D20" s="90">
        <v>1895.514932</v>
      </c>
      <c r="E20" s="94">
        <f t="shared" si="1"/>
        <v>4.6468646764684474</v>
      </c>
      <c r="F20" s="12"/>
      <c r="G20" s="12"/>
      <c r="H20" s="12"/>
      <c r="I20" s="15"/>
      <c r="J20" s="15"/>
      <c r="K20" s="15"/>
      <c r="L20" s="15"/>
      <c r="M20" s="15"/>
      <c r="N20" s="15"/>
      <c r="O20" s="15"/>
      <c r="P20" s="15"/>
      <c r="Q20" s="15"/>
      <c r="R20" s="15"/>
      <c r="S20" s="15"/>
      <c r="T20" s="15"/>
      <c r="U20" s="15"/>
      <c r="V20" s="15"/>
      <c r="W20" s="15"/>
      <c r="X20" s="15"/>
      <c r="Y20" s="15"/>
      <c r="Z20" s="15"/>
    </row>
    <row r="21" spans="1:26" x14ac:dyDescent="0.2">
      <c r="A21" s="20" t="s">
        <v>61</v>
      </c>
      <c r="B21" s="91">
        <v>989.66236200000003</v>
      </c>
      <c r="C21" s="95">
        <f t="shared" si="0"/>
        <v>2.4895171347687048</v>
      </c>
      <c r="D21" s="90">
        <v>1096.33827</v>
      </c>
      <c r="E21" s="94">
        <f t="shared" si="1"/>
        <v>2.6876789490379638</v>
      </c>
      <c r="F21" s="12"/>
      <c r="G21" s="12"/>
      <c r="H21" s="12"/>
      <c r="I21" s="15"/>
      <c r="J21" s="15"/>
      <c r="K21" s="15"/>
      <c r="L21" s="15"/>
      <c r="M21" s="15"/>
      <c r="N21" s="15"/>
      <c r="O21" s="15"/>
      <c r="P21" s="15"/>
      <c r="Q21" s="15"/>
      <c r="R21" s="15"/>
      <c r="S21" s="15"/>
      <c r="T21" s="15"/>
      <c r="U21" s="15"/>
      <c r="V21" s="15"/>
      <c r="W21" s="15"/>
      <c r="X21" s="15"/>
      <c r="Y21" s="15"/>
      <c r="Z21" s="15"/>
    </row>
    <row r="22" spans="1:26" x14ac:dyDescent="0.2">
      <c r="A22" s="20" t="s">
        <v>70</v>
      </c>
      <c r="B22" s="91">
        <v>760.20267100000001</v>
      </c>
      <c r="C22" s="95">
        <f t="shared" si="0"/>
        <v>1.9123063056847225</v>
      </c>
      <c r="D22" s="90">
        <v>1475.115213</v>
      </c>
      <c r="E22" s="94">
        <f t="shared" si="1"/>
        <v>3.6162525872473212</v>
      </c>
      <c r="F22" s="12"/>
      <c r="G22" s="12"/>
      <c r="H22" s="12"/>
      <c r="I22" s="15"/>
      <c r="J22" s="15"/>
      <c r="K22" s="15"/>
      <c r="L22" s="15"/>
      <c r="M22" s="15"/>
      <c r="N22" s="15"/>
      <c r="O22" s="15"/>
      <c r="P22" s="15"/>
      <c r="Q22" s="15"/>
      <c r="R22" s="15"/>
      <c r="S22" s="15"/>
      <c r="T22" s="15"/>
      <c r="U22" s="15"/>
      <c r="V22" s="15"/>
      <c r="W22" s="15"/>
      <c r="X22" s="15"/>
      <c r="Y22" s="15"/>
      <c r="Z22" s="15"/>
    </row>
    <row r="23" spans="1:26" x14ac:dyDescent="0.2">
      <c r="A23" s="20" t="s">
        <v>181</v>
      </c>
      <c r="B23" s="91">
        <v>735.20388300000002</v>
      </c>
      <c r="C23" s="95">
        <f t="shared" si="0"/>
        <v>1.8494213123131646</v>
      </c>
      <c r="D23" s="90">
        <v>994.99207699999999</v>
      </c>
      <c r="E23" s="94">
        <f t="shared" si="1"/>
        <v>2.4392282318234324</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0" t="s">
        <v>89</v>
      </c>
      <c r="B24" s="91">
        <v>681.84747300000004</v>
      </c>
      <c r="C24" s="95">
        <f t="shared" si="0"/>
        <v>1.7152021057988278</v>
      </c>
      <c r="D24" s="90">
        <v>829.04339200000004</v>
      </c>
      <c r="E24" s="94">
        <f t="shared" si="1"/>
        <v>2.0324041707651319</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15"/>
      <c r="B25" s="15"/>
      <c r="C25" s="15"/>
      <c r="D25" s="12"/>
      <c r="E25" s="12"/>
      <c r="F25" s="12"/>
      <c r="G25" s="12"/>
      <c r="H25" s="12"/>
      <c r="I25" s="15"/>
      <c r="J25" s="15"/>
      <c r="K25" s="15"/>
      <c r="L25" s="15"/>
      <c r="M25" s="15"/>
      <c r="N25" s="15"/>
      <c r="O25" s="15"/>
      <c r="P25" s="15"/>
      <c r="Q25" s="15"/>
      <c r="R25" s="15"/>
      <c r="S25" s="15"/>
      <c r="T25" s="15"/>
      <c r="U25" s="15"/>
      <c r="V25" s="15"/>
      <c r="W25" s="15"/>
      <c r="X25" s="15"/>
      <c r="Y25" s="15"/>
      <c r="Z25" s="15"/>
    </row>
    <row r="26" spans="1:26" x14ac:dyDescent="0.2">
      <c r="A26" s="20" t="s">
        <v>111</v>
      </c>
      <c r="B26" s="91">
        <v>12150.074803</v>
      </c>
      <c r="C26" s="95">
        <f>IF(B$8&gt;0,B26/B$8*100,0)</f>
        <v>30.563776669916432</v>
      </c>
      <c r="D26" s="90">
        <f>D8-(SUM(D10:D24))</f>
        <v>13841.886129999999</v>
      </c>
      <c r="E26" s="94">
        <f>IF(D$8&gt;0,D26/D$8*100,0)</f>
        <v>33.933455562562429</v>
      </c>
      <c r="F26" s="12"/>
      <c r="G26" s="12"/>
      <c r="H26" s="12"/>
      <c r="I26" s="15"/>
      <c r="J26" s="15"/>
      <c r="K26" s="15"/>
      <c r="L26" s="15"/>
      <c r="M26" s="15"/>
      <c r="N26" s="15"/>
      <c r="O26" s="15"/>
      <c r="P26" s="15"/>
      <c r="Q26" s="15"/>
      <c r="R26" s="15"/>
      <c r="S26" s="15"/>
      <c r="T26" s="15"/>
      <c r="U26" s="15"/>
      <c r="V26" s="15"/>
      <c r="W26" s="15"/>
      <c r="X26" s="15"/>
      <c r="Z26" s="15"/>
    </row>
    <row r="28" spans="1:26" ht="18" x14ac:dyDescent="0.2">
      <c r="A28" s="74" t="s">
        <v>182</v>
      </c>
      <c r="C28" s="22"/>
      <c r="D28" s="22"/>
      <c r="E28" s="22"/>
      <c r="F28" s="22"/>
      <c r="G28" s="22"/>
      <c r="H28" s="23"/>
      <c r="I28" s="22"/>
      <c r="J28" s="24"/>
      <c r="K28" s="11"/>
      <c r="L28" s="11"/>
      <c r="M28" s="11"/>
      <c r="N28" s="11"/>
      <c r="O28" s="11"/>
      <c r="P28" s="11"/>
      <c r="Q28" s="11"/>
      <c r="R28" s="11"/>
      <c r="S28" s="11"/>
      <c r="T28" s="11"/>
      <c r="U28" s="11"/>
      <c r="V28" s="11"/>
      <c r="W28" s="11"/>
      <c r="X28" s="11"/>
      <c r="Y28" s="11"/>
      <c r="Z28" s="15"/>
    </row>
    <row r="29" spans="1:26" x14ac:dyDescent="0.2">
      <c r="A29" s="12"/>
      <c r="B29" s="12"/>
      <c r="C29" s="12"/>
      <c r="D29" s="12"/>
      <c r="E29" s="12"/>
      <c r="F29" s="12"/>
      <c r="G29" s="12"/>
      <c r="H29" s="12"/>
      <c r="I29" s="12"/>
      <c r="J29" s="13"/>
      <c r="K29" s="12"/>
      <c r="L29" s="12"/>
      <c r="M29" s="12"/>
      <c r="N29" s="12"/>
      <c r="O29" s="12"/>
      <c r="P29" s="12"/>
      <c r="Q29" s="14"/>
      <c r="R29" s="14"/>
      <c r="S29" s="14"/>
      <c r="T29" s="15"/>
      <c r="U29" s="15"/>
      <c r="V29" s="15"/>
      <c r="W29" s="15"/>
      <c r="X29" s="15"/>
      <c r="Y29" s="15"/>
      <c r="Z29" s="15"/>
    </row>
    <row r="30" spans="1:26" x14ac:dyDescent="0.2">
      <c r="A30" s="6"/>
      <c r="B30" s="6">
        <v>2024</v>
      </c>
      <c r="C30" s="6">
        <v>2023</v>
      </c>
      <c r="D30" s="6">
        <v>2022</v>
      </c>
      <c r="E30" s="25"/>
      <c r="F30" s="25"/>
      <c r="G30" s="25"/>
      <c r="H30" s="25"/>
      <c r="I30" s="17"/>
      <c r="J30" s="17"/>
      <c r="K30" s="26"/>
      <c r="L30" s="17"/>
      <c r="M30" s="17"/>
      <c r="N30" s="17"/>
      <c r="O30" s="17"/>
      <c r="P30" s="17"/>
      <c r="Q30" s="15"/>
      <c r="R30" s="15"/>
      <c r="S30" s="15"/>
      <c r="T30" s="15"/>
      <c r="U30" s="15"/>
      <c r="V30" s="15"/>
      <c r="W30" s="15"/>
      <c r="X30" s="15"/>
      <c r="Y30" s="15"/>
      <c r="Z30" s="15"/>
    </row>
    <row r="31" spans="1:26" x14ac:dyDescent="0.2">
      <c r="A31" s="6" t="s">
        <v>113</v>
      </c>
      <c r="B31" s="96">
        <v>3975.3478060000002</v>
      </c>
      <c r="C31" s="96">
        <v>3529.0418810000001</v>
      </c>
      <c r="D31" s="96">
        <v>3016.2247510000002</v>
      </c>
      <c r="E31" s="25"/>
      <c r="F31" s="25"/>
      <c r="G31" s="25"/>
      <c r="H31" s="25"/>
      <c r="I31" s="17"/>
      <c r="J31" s="17"/>
      <c r="K31" s="26"/>
      <c r="L31" s="17"/>
      <c r="M31" s="17"/>
      <c r="N31" s="17"/>
      <c r="O31" s="17"/>
      <c r="P31" s="17"/>
      <c r="Q31" s="15"/>
      <c r="R31" s="15"/>
      <c r="S31" s="15"/>
      <c r="T31" s="15"/>
      <c r="U31" s="15"/>
      <c r="V31" s="15"/>
      <c r="W31" s="15"/>
      <c r="X31" s="15"/>
      <c r="Y31" s="15"/>
      <c r="Z31" s="15"/>
    </row>
    <row r="32" spans="1:26" x14ac:dyDescent="0.2">
      <c r="A32" s="15" t="s">
        <v>114</v>
      </c>
      <c r="B32" s="96">
        <v>4332.6311580000001</v>
      </c>
      <c r="C32" s="96">
        <v>4504.8091969999996</v>
      </c>
      <c r="D32" s="96">
        <v>3735.1024480000001</v>
      </c>
      <c r="E32" s="12"/>
      <c r="F32" s="25"/>
      <c r="G32" s="25"/>
      <c r="H32" s="25"/>
      <c r="I32" s="17"/>
      <c r="J32" s="17"/>
      <c r="K32" s="26"/>
      <c r="L32" s="17"/>
      <c r="M32" s="17"/>
      <c r="N32" s="17"/>
      <c r="O32" s="17"/>
      <c r="P32" s="17"/>
      <c r="Q32" s="15"/>
      <c r="R32" s="15"/>
      <c r="S32" s="15"/>
      <c r="T32" s="15"/>
      <c r="U32" s="15"/>
      <c r="V32" s="15"/>
      <c r="W32" s="15"/>
      <c r="X32" s="15"/>
      <c r="Y32" s="15"/>
      <c r="Z32" s="15"/>
    </row>
    <row r="33" spans="1:26" x14ac:dyDescent="0.2">
      <c r="A33" s="15" t="s">
        <v>115</v>
      </c>
      <c r="B33" s="96">
        <v>4722.0396870000004</v>
      </c>
      <c r="C33" s="96">
        <v>5341.0880719999996</v>
      </c>
      <c r="D33" s="96">
        <v>4208.6331300000002</v>
      </c>
      <c r="E33" s="12"/>
      <c r="F33" s="25"/>
      <c r="G33" s="25"/>
      <c r="H33" s="25"/>
      <c r="I33" s="17"/>
      <c r="J33" s="17"/>
      <c r="K33" s="26"/>
      <c r="L33" s="17"/>
      <c r="M33" s="17"/>
      <c r="N33" s="17"/>
      <c r="O33" s="17"/>
      <c r="P33" s="17"/>
      <c r="Q33" s="15"/>
      <c r="R33" s="15"/>
      <c r="S33" s="15"/>
      <c r="T33" s="15"/>
      <c r="U33" s="15"/>
      <c r="V33" s="15"/>
      <c r="W33" s="15"/>
      <c r="X33" s="15"/>
      <c r="Y33" s="15"/>
      <c r="Z33" s="15"/>
    </row>
    <row r="34" spans="1:26" x14ac:dyDescent="0.2">
      <c r="A34" s="6" t="s">
        <v>116</v>
      </c>
      <c r="B34" s="96">
        <v>4961.0991969999995</v>
      </c>
      <c r="C34" s="96">
        <v>4046.5817590000001</v>
      </c>
      <c r="D34" s="96">
        <v>3977.943303</v>
      </c>
      <c r="E34" s="12"/>
      <c r="F34" s="25"/>
      <c r="G34" s="25"/>
      <c r="H34" s="25"/>
      <c r="I34" s="17"/>
      <c r="J34" s="17"/>
      <c r="K34" s="26"/>
      <c r="L34" s="17"/>
      <c r="M34" s="17"/>
      <c r="N34" s="17"/>
      <c r="O34" s="17"/>
      <c r="P34" s="17"/>
      <c r="Q34" s="15"/>
      <c r="R34" s="15"/>
      <c r="S34" s="15"/>
      <c r="T34" s="15"/>
      <c r="U34" s="15"/>
      <c r="V34" s="15"/>
      <c r="W34" s="15"/>
      <c r="X34" s="15"/>
      <c r="Y34" s="15"/>
      <c r="Z34" s="15"/>
    </row>
    <row r="35" spans="1:26" x14ac:dyDescent="0.2">
      <c r="A35" s="15" t="s">
        <v>117</v>
      </c>
      <c r="B35" s="96">
        <v>4311.7758469999999</v>
      </c>
      <c r="C35" s="96">
        <v>5213.3625679999996</v>
      </c>
      <c r="D35" s="96">
        <v>4270.0960400000004</v>
      </c>
      <c r="E35" s="12"/>
      <c r="F35" s="25"/>
      <c r="G35" s="25"/>
      <c r="H35" s="25"/>
      <c r="I35" s="17"/>
      <c r="J35" s="17"/>
      <c r="K35" s="26"/>
      <c r="L35" s="17"/>
      <c r="M35" s="17"/>
      <c r="N35" s="17"/>
      <c r="O35" s="17"/>
      <c r="P35" s="17"/>
      <c r="Q35" s="15"/>
      <c r="R35" s="15"/>
      <c r="S35" s="15"/>
      <c r="T35" s="15"/>
      <c r="U35" s="15"/>
      <c r="V35" s="15"/>
      <c r="W35" s="15"/>
      <c r="X35" s="15"/>
      <c r="Y35" s="15"/>
      <c r="Z35" s="15"/>
    </row>
    <row r="36" spans="1:26" x14ac:dyDescent="0.2">
      <c r="A36" s="15" t="s">
        <v>118</v>
      </c>
      <c r="B36" s="96">
        <v>4611.2823840000001</v>
      </c>
      <c r="C36" s="96">
        <v>5032.7718180000002</v>
      </c>
      <c r="D36" s="96">
        <v>4865.1102410000003</v>
      </c>
      <c r="E36" s="21"/>
      <c r="F36" s="25"/>
      <c r="G36" s="25"/>
      <c r="H36" s="17"/>
      <c r="I36" s="17"/>
      <c r="J36" s="17"/>
      <c r="K36" s="17"/>
      <c r="L36" s="17"/>
      <c r="M36" s="17"/>
      <c r="N36" s="17"/>
      <c r="O36" s="17"/>
      <c r="P36" s="15"/>
      <c r="Q36" s="15"/>
      <c r="R36" s="15"/>
      <c r="S36" s="15"/>
      <c r="T36" s="15"/>
      <c r="U36" s="15"/>
      <c r="V36" s="15"/>
      <c r="W36" s="15"/>
      <c r="X36" s="15"/>
      <c r="Y36" s="15"/>
      <c r="Z36" s="15"/>
    </row>
    <row r="37" spans="1:26" x14ac:dyDescent="0.2">
      <c r="A37" s="6" t="s">
        <v>119</v>
      </c>
      <c r="B37" s="96">
        <v>4584.8393720000004</v>
      </c>
      <c r="C37" s="96">
        <v>4636.1399590000001</v>
      </c>
      <c r="D37" s="96">
        <v>4275.2766899999997</v>
      </c>
      <c r="E37" s="21"/>
      <c r="F37" s="25"/>
      <c r="G37" s="25"/>
      <c r="H37" s="17"/>
      <c r="I37" s="17"/>
      <c r="J37" s="17"/>
      <c r="K37" s="17"/>
      <c r="L37" s="17"/>
      <c r="M37" s="17"/>
      <c r="N37" s="17"/>
      <c r="O37" s="17"/>
      <c r="P37" s="15"/>
      <c r="Q37" s="15"/>
      <c r="R37" s="15"/>
      <c r="S37" s="15"/>
      <c r="T37" s="15"/>
      <c r="U37" s="15"/>
      <c r="V37" s="15"/>
      <c r="W37" s="15"/>
      <c r="X37" s="15"/>
      <c r="Y37" s="15"/>
      <c r="Z37" s="15"/>
    </row>
    <row r="38" spans="1:26" x14ac:dyDescent="0.2">
      <c r="A38" s="15" t="s">
        <v>120</v>
      </c>
      <c r="B38" s="96">
        <v>3875.3386930000001</v>
      </c>
      <c r="C38" s="96">
        <v>4283.8531620000003</v>
      </c>
      <c r="D38" s="96">
        <v>3534.560031</v>
      </c>
      <c r="E38" s="21"/>
      <c r="F38" s="25"/>
      <c r="G38" s="25"/>
      <c r="H38" s="17"/>
      <c r="I38" s="17"/>
      <c r="J38" s="17"/>
      <c r="K38" s="17"/>
      <c r="L38" s="17"/>
      <c r="M38" s="17"/>
      <c r="N38" s="17"/>
      <c r="O38" s="17"/>
      <c r="P38" s="15"/>
      <c r="Q38" s="15"/>
      <c r="R38" s="15"/>
      <c r="S38" s="15"/>
      <c r="T38" s="15"/>
      <c r="U38" s="15"/>
      <c r="V38" s="15"/>
      <c r="W38" s="15"/>
      <c r="X38" s="15"/>
      <c r="Y38" s="15"/>
      <c r="Z38" s="15"/>
    </row>
    <row r="39" spans="1:26" x14ac:dyDescent="0.2">
      <c r="A39" s="15" t="s">
        <v>121</v>
      </c>
      <c r="B39" s="96">
        <v>4378.8312500000002</v>
      </c>
      <c r="C39" s="96">
        <v>4203.6176089999999</v>
      </c>
      <c r="D39" s="96">
        <v>4748.7889020000002</v>
      </c>
      <c r="E39" s="21"/>
      <c r="F39" s="25"/>
      <c r="G39" s="25"/>
      <c r="H39" s="17"/>
      <c r="I39" s="17"/>
      <c r="J39" s="17"/>
      <c r="K39" s="17"/>
      <c r="L39" s="17"/>
      <c r="M39" s="17"/>
      <c r="N39" s="17"/>
      <c r="O39" s="17"/>
      <c r="P39" s="15"/>
      <c r="Q39" s="15"/>
      <c r="R39" s="15"/>
      <c r="S39" s="15"/>
      <c r="T39" s="15"/>
      <c r="U39" s="15"/>
      <c r="V39" s="15"/>
      <c r="W39" s="15"/>
      <c r="X39" s="15"/>
      <c r="Y39" s="15"/>
      <c r="Z39" s="15"/>
    </row>
    <row r="40" spans="1:26" x14ac:dyDescent="0.2">
      <c r="A40" s="6" t="s">
        <v>122</v>
      </c>
      <c r="B40" s="96">
        <v>0</v>
      </c>
      <c r="C40" s="96">
        <v>4956.8202419999998</v>
      </c>
      <c r="D40" s="96">
        <v>5229.3509119999999</v>
      </c>
      <c r="E40" s="21"/>
      <c r="F40" s="25"/>
      <c r="G40" s="25"/>
      <c r="H40" s="17"/>
      <c r="I40" s="17"/>
      <c r="J40" s="17"/>
      <c r="K40" s="17"/>
      <c r="L40" s="17"/>
      <c r="M40" s="17"/>
      <c r="N40" s="17"/>
      <c r="O40" s="17"/>
      <c r="P40" s="15"/>
      <c r="Q40" s="15"/>
      <c r="R40" s="15"/>
      <c r="S40" s="15"/>
      <c r="T40" s="15"/>
      <c r="U40" s="15"/>
      <c r="V40" s="15"/>
      <c r="W40" s="15"/>
      <c r="X40" s="15"/>
      <c r="Y40" s="15"/>
      <c r="Z40" s="15"/>
    </row>
    <row r="41" spans="1:26" x14ac:dyDescent="0.2">
      <c r="A41" s="15" t="s">
        <v>123</v>
      </c>
      <c r="B41" s="96">
        <v>0</v>
      </c>
      <c r="C41" s="96">
        <v>4653.2868840000001</v>
      </c>
      <c r="D41" s="96">
        <v>4596.0588850000004</v>
      </c>
      <c r="E41" s="25"/>
      <c r="F41" s="25"/>
      <c r="G41" s="25"/>
      <c r="H41" s="25"/>
      <c r="I41" s="17"/>
      <c r="J41" s="17"/>
      <c r="K41" s="26"/>
      <c r="L41" s="17"/>
      <c r="M41" s="17"/>
      <c r="N41" s="17"/>
      <c r="O41" s="17"/>
      <c r="P41" s="17"/>
      <c r="Q41" s="15"/>
      <c r="R41" s="15"/>
      <c r="S41" s="15"/>
      <c r="T41" s="15"/>
      <c r="U41" s="15"/>
      <c r="V41" s="15"/>
      <c r="W41" s="15"/>
      <c r="X41" s="15"/>
      <c r="Y41" s="15"/>
      <c r="Z41" s="15"/>
    </row>
    <row r="42" spans="1:26" x14ac:dyDescent="0.2">
      <c r="A42" s="15" t="s">
        <v>124</v>
      </c>
      <c r="B42" s="96">
        <v>0</v>
      </c>
      <c r="C42" s="96">
        <v>5764.255846</v>
      </c>
      <c r="D42" s="96">
        <v>5844.8629460000002</v>
      </c>
      <c r="E42" s="27"/>
      <c r="F42" s="27"/>
      <c r="G42" s="27"/>
      <c r="H42" s="27"/>
      <c r="I42" s="27"/>
      <c r="J42" s="27"/>
      <c r="K42" s="26"/>
      <c r="L42" s="17"/>
      <c r="M42" s="17"/>
      <c r="N42" s="17"/>
      <c r="O42" s="17"/>
      <c r="P42" s="17"/>
      <c r="Q42" s="15"/>
      <c r="R42" s="15"/>
      <c r="S42" s="15"/>
      <c r="T42" s="15"/>
      <c r="U42" s="15"/>
      <c r="V42" s="15"/>
      <c r="W42" s="15"/>
      <c r="X42" s="15"/>
      <c r="Y42" s="15"/>
      <c r="Z42" s="15"/>
    </row>
    <row r="43" spans="1:26" x14ac:dyDescent="0.2">
      <c r="A43" s="75" t="s">
        <v>158</v>
      </c>
      <c r="B43" s="76"/>
      <c r="C43" s="76"/>
      <c r="D43" s="77"/>
    </row>
    <row r="44" spans="1:26" x14ac:dyDescent="0.2">
      <c r="A44" s="6"/>
      <c r="B44" s="6" t="s">
        <v>107</v>
      </c>
      <c r="C44" s="6" t="s">
        <v>108</v>
      </c>
      <c r="D44" s="6" t="s">
        <v>112</v>
      </c>
    </row>
    <row r="45" spans="1:26" x14ac:dyDescent="0.2">
      <c r="A45" s="6" t="s">
        <v>113</v>
      </c>
      <c r="B45" s="28">
        <f>IF(B31=0,#N/A,B31)</f>
        <v>3975.3478060000002</v>
      </c>
      <c r="C45" s="28">
        <f t="shared" ref="C45:D45" si="2">IF(C31=0,#N/A,C31)</f>
        <v>3529.0418810000001</v>
      </c>
      <c r="D45" s="28">
        <f t="shared" si="2"/>
        <v>3016.2247510000002</v>
      </c>
    </row>
    <row r="46" spans="1:26" x14ac:dyDescent="0.2">
      <c r="A46" s="15" t="s">
        <v>114</v>
      </c>
      <c r="B46" s="28">
        <f t="shared" ref="B46:D56" si="3">IF(B32=0,#N/A,B32)</f>
        <v>4332.6311580000001</v>
      </c>
      <c r="C46" s="28">
        <f t="shared" si="3"/>
        <v>4504.8091969999996</v>
      </c>
      <c r="D46" s="28">
        <f t="shared" si="3"/>
        <v>3735.1024480000001</v>
      </c>
    </row>
    <row r="47" spans="1:26" x14ac:dyDescent="0.2">
      <c r="A47" s="15" t="s">
        <v>115</v>
      </c>
      <c r="B47" s="28">
        <f t="shared" si="3"/>
        <v>4722.0396870000004</v>
      </c>
      <c r="C47" s="28">
        <f t="shared" si="3"/>
        <v>5341.0880719999996</v>
      </c>
      <c r="D47" s="28">
        <f t="shared" si="3"/>
        <v>4208.6331300000002</v>
      </c>
    </row>
    <row r="48" spans="1:26" x14ac:dyDescent="0.2">
      <c r="A48" s="6" t="s">
        <v>116</v>
      </c>
      <c r="B48" s="28">
        <f t="shared" si="3"/>
        <v>4961.0991969999995</v>
      </c>
      <c r="C48" s="28">
        <f t="shared" si="3"/>
        <v>4046.5817590000001</v>
      </c>
      <c r="D48" s="28">
        <f t="shared" si="3"/>
        <v>3977.943303</v>
      </c>
    </row>
    <row r="49" spans="1:4" x14ac:dyDescent="0.2">
      <c r="A49" s="15" t="s">
        <v>117</v>
      </c>
      <c r="B49" s="28">
        <f t="shared" si="3"/>
        <v>4311.7758469999999</v>
      </c>
      <c r="C49" s="28">
        <f t="shared" si="3"/>
        <v>5213.3625679999996</v>
      </c>
      <c r="D49" s="28">
        <f t="shared" si="3"/>
        <v>4270.0960400000004</v>
      </c>
    </row>
    <row r="50" spans="1:4" x14ac:dyDescent="0.2">
      <c r="A50" s="15" t="s">
        <v>118</v>
      </c>
      <c r="B50" s="28">
        <f t="shared" si="3"/>
        <v>4611.2823840000001</v>
      </c>
      <c r="C50" s="28">
        <f t="shared" si="3"/>
        <v>5032.7718180000002</v>
      </c>
      <c r="D50" s="28">
        <f t="shared" si="3"/>
        <v>4865.1102410000003</v>
      </c>
    </row>
    <row r="51" spans="1:4" x14ac:dyDescent="0.2">
      <c r="A51" s="6" t="s">
        <v>119</v>
      </c>
      <c r="B51" s="28">
        <f t="shared" si="3"/>
        <v>4584.8393720000004</v>
      </c>
      <c r="C51" s="28">
        <f t="shared" si="3"/>
        <v>4636.1399590000001</v>
      </c>
      <c r="D51" s="28">
        <f t="shared" si="3"/>
        <v>4275.2766899999997</v>
      </c>
    </row>
    <row r="52" spans="1:4" x14ac:dyDescent="0.2">
      <c r="A52" s="15" t="s">
        <v>120</v>
      </c>
      <c r="B52" s="28">
        <f t="shared" si="3"/>
        <v>3875.3386930000001</v>
      </c>
      <c r="C52" s="28">
        <f t="shared" si="3"/>
        <v>4283.8531620000003</v>
      </c>
      <c r="D52" s="28">
        <f t="shared" si="3"/>
        <v>3534.560031</v>
      </c>
    </row>
    <row r="53" spans="1:4" x14ac:dyDescent="0.2">
      <c r="A53" s="15" t="s">
        <v>121</v>
      </c>
      <c r="B53" s="28">
        <f t="shared" si="3"/>
        <v>4378.8312500000002</v>
      </c>
      <c r="C53" s="28">
        <f t="shared" si="3"/>
        <v>4203.6176089999999</v>
      </c>
      <c r="D53" s="28">
        <f t="shared" si="3"/>
        <v>4748.7889020000002</v>
      </c>
    </row>
    <row r="54" spans="1:4" x14ac:dyDescent="0.2">
      <c r="A54" s="6" t="s">
        <v>122</v>
      </c>
      <c r="B54" s="28" t="e">
        <f t="shared" si="3"/>
        <v>#N/A</v>
      </c>
      <c r="C54" s="28">
        <f t="shared" si="3"/>
        <v>4956.8202419999998</v>
      </c>
      <c r="D54" s="28">
        <f t="shared" si="3"/>
        <v>5229.3509119999999</v>
      </c>
    </row>
    <row r="55" spans="1:4" x14ac:dyDescent="0.2">
      <c r="A55" s="15" t="s">
        <v>123</v>
      </c>
      <c r="B55" s="28" t="e">
        <f t="shared" si="3"/>
        <v>#N/A</v>
      </c>
      <c r="C55" s="28">
        <f t="shared" si="3"/>
        <v>4653.2868840000001</v>
      </c>
      <c r="D55" s="28">
        <f t="shared" si="3"/>
        <v>4596.0588850000004</v>
      </c>
    </row>
    <row r="56" spans="1:4" x14ac:dyDescent="0.2">
      <c r="A56" s="15" t="s">
        <v>124</v>
      </c>
      <c r="B56" s="28" t="e">
        <f t="shared" si="3"/>
        <v>#N/A</v>
      </c>
      <c r="C56" s="28">
        <f t="shared" si="3"/>
        <v>5764.255846</v>
      </c>
      <c r="D56" s="28">
        <f t="shared" si="3"/>
        <v>5844.8629460000002</v>
      </c>
    </row>
  </sheetData>
  <mergeCells count="4">
    <mergeCell ref="A3:A6"/>
    <mergeCell ref="B3:E3"/>
    <mergeCell ref="B4:E4"/>
    <mergeCell ref="B5:E6"/>
  </mergeCells>
  <pageMargins left="0.7" right="0.7" top="0.78740157499999996" bottom="0.78740157499999996" header="0.3" footer="0.3"/>
  <pageSetup paperSize="9" scale="70" fitToWidth="0" fitToHeight="0" orientation="portrait" r:id="rId1"/>
  <headerFooter>
    <oddFooter>&amp;L&amp;8Statistikamt Nord&amp;C&amp;8&amp;P&amp;R&amp;8Statistischer Bericht G III 1 - vj 3/24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V0_1</vt:lpstr>
      <vt:lpstr>V0_2</vt:lpstr>
      <vt:lpstr>T1_1</vt:lpstr>
      <vt:lpstr>T2_1</vt:lpstr>
      <vt:lpstr>TG3_1</vt:lpstr>
      <vt:lpstr>T3_1</vt:lpstr>
      <vt:lpstr>T2_1!Drucktitel</vt:lpstr>
      <vt:lpstr>T2_1!Print_Area</vt:lpstr>
      <vt:lpstr>T2_1!Print_Titles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III 1 – vj 3/24 HH</dc:title>
  <dc:subject>Ausfuhr des Landes Hamburg 3. Quartal 2024</dc:subject>
  <dc:creator>StaNord</dc:creator>
  <cp:keywords>°</cp:keywords>
  <cp:lastModifiedBy>Rosek, Eva</cp:lastModifiedBy>
  <cp:lastPrinted>2025-03-04T10:59:31Z</cp:lastPrinted>
  <dcterms:created xsi:type="dcterms:W3CDTF">2012-03-28T07:56:08Z</dcterms:created>
  <dcterms:modified xsi:type="dcterms:W3CDTF">2025-03-05T11:43:34Z</dcterms:modified>
  <cp:category>LIS-Bericht</cp:category>
</cp:coreProperties>
</file>