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85624377-9102-46D0-8793-ECFBB616ED47}"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Titles" localSheetId="3">T2_1!$1:$6</definedName>
    <definedName name="Print_Area" localSheetId="3">T2_1!$A:$G</definedName>
    <definedName name="Print_Titles" localSheetId="3">T2_1!$1:$5</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6" i="9" l="1"/>
  <c r="C56" i="9"/>
  <c r="B56" i="9"/>
  <c r="D55" i="9"/>
  <c r="C55" i="9"/>
  <c r="B55" i="9"/>
  <c r="D54" i="9"/>
  <c r="C54" i="9"/>
  <c r="B54" i="9"/>
  <c r="D53" i="9"/>
  <c r="C53" i="9"/>
  <c r="B53" i="9"/>
  <c r="D52" i="9"/>
  <c r="C52" i="9"/>
  <c r="B52" i="9"/>
  <c r="D51" i="9"/>
  <c r="C51" i="9"/>
  <c r="B51" i="9"/>
  <c r="D50" i="9"/>
  <c r="C50" i="9"/>
  <c r="B50" i="9"/>
  <c r="D49" i="9"/>
  <c r="C49" i="9"/>
  <c r="B49" i="9"/>
  <c r="D48" i="9"/>
  <c r="C48" i="9"/>
  <c r="B48" i="9"/>
  <c r="D47" i="9"/>
  <c r="C47" i="9"/>
  <c r="B47" i="9"/>
  <c r="D46" i="9"/>
  <c r="C46" i="9"/>
  <c r="B46" i="9"/>
  <c r="D45" i="9"/>
  <c r="C45" i="9"/>
  <c r="B45" i="9"/>
</calcChain>
</file>

<file path=xl/sharedStrings.xml><?xml version="1.0" encoding="utf-8"?>
<sst xmlns="http://schemas.openxmlformats.org/spreadsheetml/2006/main" count="244" uniqueCount="191">
  <si>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</si>
  <si>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</si>
  <si>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</si>
  <si>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</si>
  <si>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</si>
  <si>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</si>
  <si>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</si>
  <si>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</si>
  <si>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</si>
  <si>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</si>
  <si>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</si>
  <si>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</si>
  <si>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</si>
  <si>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</si>
  <si>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</si>
  <si>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</si>
  <si>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</si>
  <si>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</si>
  <si>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</si>
  <si>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</si>
  <si>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</si>
  <si>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</si>
  <si>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</si>
  <si>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</si>
  <si>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</si>
  <si>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</si>
  <si>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</si>
  <si>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</si>
  <si>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Ölkuchen</t>
  </si>
  <si>
    <t xml:space="preserve">darunter </t>
  </si>
  <si>
    <t>pflanzliche Öle, Fette zur Ernährung</t>
  </si>
  <si>
    <t>Waren der gewerblichen Wirtschaft</t>
  </si>
  <si>
    <t>Rohstoffe</t>
  </si>
  <si>
    <t>Halbwaren</t>
  </si>
  <si>
    <t>darunter</t>
  </si>
  <si>
    <t xml:space="preserve">Aluminium, roh, auch Legierungen </t>
  </si>
  <si>
    <t xml:space="preserve">Kupfer, roh, auch Legierungen </t>
  </si>
  <si>
    <t>Mineralölerzeugnisse</t>
  </si>
  <si>
    <t>Fettsäuren, Paraffin, Vaseline und Wachse</t>
  </si>
  <si>
    <t>Fertigwaren</t>
  </si>
  <si>
    <t xml:space="preserve">Vorerzeugnisse </t>
  </si>
  <si>
    <t>Kunststoffe</t>
  </si>
  <si>
    <t xml:space="preserve">Halbzeug aus Kupfer </t>
  </si>
  <si>
    <t xml:space="preserve">andere chemische Vorerzeugnisse </t>
  </si>
  <si>
    <t>Enderzeugnisse</t>
  </si>
  <si>
    <t xml:space="preserve">Kautschukwaren </t>
  </si>
  <si>
    <t xml:space="preserve">Maschinen </t>
  </si>
  <si>
    <t xml:space="preserve">Elektrotechnische Erzeugnisse </t>
  </si>
  <si>
    <t xml:space="preserve">Feinmechanische und optische </t>
  </si>
  <si>
    <t xml:space="preserve">Erzeugnisse </t>
  </si>
  <si>
    <t xml:space="preserve">Waren aus Kunststoffen </t>
  </si>
  <si>
    <t xml:space="preserve">Pharmazeutische Erzeugnisse </t>
  </si>
  <si>
    <t xml:space="preserve">Wasserfahrzeuge </t>
  </si>
  <si>
    <t xml:space="preserve">Luftfahrzeuge </t>
  </si>
  <si>
    <t xml:space="preserve">Kraftfahrzeuge </t>
  </si>
  <si>
    <t>Insgesamt</t>
  </si>
  <si>
    <t>Bestimmungsland</t>
  </si>
  <si>
    <t>Europa</t>
  </si>
  <si>
    <t>EU-Länder</t>
  </si>
  <si>
    <t>Euro-Länder</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</si>
  <si>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</si>
  <si>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</si>
  <si>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</si>
  <si>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</si>
  <si>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</si>
  <si>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</si>
  <si>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</si>
  <si>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</si>
  <si>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</si>
  <si>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</si>
  <si>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</si>
  <si>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</si>
  <si>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</si>
  <si>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</si>
  <si>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</si>
  <si>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</si>
  <si>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</si>
  <si>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</si>
  <si>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</si>
  <si>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</si>
  <si>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</si>
  <si>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</si>
  <si>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</si>
  <si>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</si>
  <si>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</si>
  <si>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</si>
  <si>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</si>
  <si>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</si>
  <si>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</si>
  <si>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</si>
  <si>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</si>
  <si>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</si>
  <si>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</si>
  <si>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Nigeria</t>
  </si>
  <si>
    <t>Südafrika</t>
  </si>
  <si>
    <t>Amerika</t>
  </si>
  <si>
    <t>NAFTA</t>
  </si>
  <si>
    <t>USA</t>
  </si>
  <si>
    <t>Kanada</t>
  </si>
  <si>
    <t>Brasilien</t>
  </si>
  <si>
    <t>Asien</t>
  </si>
  <si>
    <t>ASEAN</t>
  </si>
  <si>
    <t>Südkorea</t>
  </si>
  <si>
    <t>Japan</t>
  </si>
  <si>
    <t>Taiwan</t>
  </si>
  <si>
    <t>Australien, Ozeanien</t>
  </si>
  <si>
    <t>JJJJ</t>
  </si>
  <si>
    <t>JJ-1</t>
  </si>
  <si>
    <t>Land</t>
  </si>
  <si>
    <t xml:space="preserve">Ausfuhr im Zeitraum </t>
  </si>
  <si>
    <t>sonstige Länder</t>
  </si>
  <si>
    <t>JJ-2</t>
  </si>
  <si>
    <t>Januar</t>
  </si>
  <si>
    <t>Februar</t>
  </si>
  <si>
    <t>März</t>
  </si>
  <si>
    <t>April</t>
  </si>
  <si>
    <t>Mai</t>
  </si>
  <si>
    <t>Juni</t>
  </si>
  <si>
    <t>Juli</t>
  </si>
  <si>
    <t>August</t>
  </si>
  <si>
    <t>September</t>
  </si>
  <si>
    <t>Oktober</t>
  </si>
  <si>
    <t>November</t>
  </si>
  <si>
    <t>Dezember</t>
  </si>
  <si>
    <t>Schiffs- und Luftfahrzeugbedarf, 
nicht ermittelte Länder</t>
  </si>
  <si>
    <t>Ausfuhr des Landes Hamburg</t>
  </si>
  <si>
    <t>in Mio. Euro</t>
  </si>
  <si>
    <t>Statistisches Amt für Hamburg und Schleswig-Holstein</t>
  </si>
  <si>
    <t>Australien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</si>
  <si>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</si>
  <si>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</si>
  <si>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</si>
  <si>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Warengruppe
Warenuntergruppe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</si>
  <si>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</si>
  <si>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</si>
  <si>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</si>
  <si>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</si>
  <si>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</si>
  <si>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</si>
  <si>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</si>
  <si>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</si>
  <si>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</si>
  <si>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</si>
  <si>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</si>
  <si>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</si>
  <si>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</si>
  <si>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</si>
  <si>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Südamerika</t>
  </si>
  <si>
    <t>Sofern in den Produkten auf das Vorhandensein von Copyrightrechten Dritter 
hingewiesen wird, sind die in deren Produkten ausgewiesenen Copyrightbestimmungen 
zu wahren. Alle übrigen Rechte bleiben vorbehalten.</t>
  </si>
  <si>
    <r>
      <t xml:space="preserve"> Veränderung</t>
    </r>
    <r>
      <rPr>
        <vertAlign val="superscript"/>
        <sz val="9"/>
        <color theme="1"/>
        <rFont val="Arial"/>
        <family val="2"/>
      </rPr>
      <t>1</t>
    </r>
    <r>
      <rPr>
        <sz val="9"/>
        <color theme="1"/>
        <rFont val="Arial"/>
        <family val="2"/>
      </rPr>
      <t xml:space="preserve"> 
in %</t>
    </r>
  </si>
  <si>
    <r>
      <rPr>
        <vertAlign val="superscript"/>
        <sz val="8"/>
        <rFont val="Arial"/>
        <family val="2"/>
      </rPr>
      <t>1</t>
    </r>
    <r>
      <rPr>
        <sz val="8"/>
        <rFont val="Arial"/>
        <family val="2"/>
      </rPr>
      <t xml:space="preserve">  Die Veränderungsraten wurden aus den nicht gerundeten Zahlen gerechnet</t>
    </r>
  </si>
  <si>
    <r>
      <t>1. Ausfuhr des Landes Hamburg</t>
    </r>
    <r>
      <rPr>
        <b/>
        <sz val="10"/>
        <rFont val="Arial"/>
        <family val="2"/>
      </rPr>
      <t xml:space="preserve"> nach Warengruppen und -untergruppen</t>
    </r>
  </si>
  <si>
    <r>
      <t>Veränderung</t>
    </r>
    <r>
      <rPr>
        <vertAlign val="superscript"/>
        <sz val="9"/>
        <rFont val="Arial"/>
        <family val="2"/>
      </rPr>
      <t>1</t>
    </r>
    <r>
      <rPr>
        <sz val="9"/>
        <rFont val="Arial"/>
        <family val="2"/>
      </rPr>
      <t xml:space="preserve"> in %</t>
    </r>
  </si>
  <si>
    <t>2. Ausfuhr des Landes Hamburg nach Bestimmungsländern</t>
  </si>
  <si>
    <t>1. Ausfuhr des Landes Hamburg nach Bestimmungsländern (TOP 15) im Vorjahresvergleich</t>
  </si>
  <si>
    <t>Ausfuhr nach ausgewählten Ländern (TOP 15) im Jahresverlauf</t>
  </si>
  <si>
    <t>Rückwaren und Ersatzlieferungen</t>
  </si>
  <si>
    <t>! Vorstehende Null-Werte mit #NV wg. Grafik: Nullwert unterdrücken!</t>
  </si>
  <si>
    <t>Druckerzeugnisse und Papierwaren</t>
  </si>
  <si>
    <t xml:space="preserve">Eisen-, Kupfer und Stahlwaren </t>
  </si>
  <si>
    <t>Benedikt Hálfdanarson</t>
  </si>
  <si>
    <t>040 42831-2513</t>
  </si>
  <si>
    <t>hafen@statistik-nord.de</t>
  </si>
  <si>
    <r>
      <rPr>
        <vertAlign val="superscript"/>
        <sz val="8"/>
        <rFont val="Arial"/>
        <family val="2"/>
      </rPr>
      <t>2</t>
    </r>
    <r>
      <rPr>
        <sz val="8"/>
        <rFont val="Arial"/>
        <family val="2"/>
      </rPr>
      <t xml:space="preserve">  Kroatien: Eintritt in die Euro-Zone 01/2023</t>
    </r>
  </si>
  <si>
    <t>Vereinigtes Königreich</t>
  </si>
  <si>
    <r>
      <t>Kroatien</t>
    </r>
    <r>
      <rPr>
        <vertAlign val="superscript"/>
        <sz val="9"/>
        <rFont val="Arial"/>
        <family val="2"/>
      </rPr>
      <t xml:space="preserve"> 2</t>
    </r>
  </si>
  <si>
    <t>Kennziffer: G III 1 - vj 4/23 HH</t>
  </si>
  <si>
    <t>4. Quartal 2023</t>
  </si>
  <si>
    <t>Januar - Dezember</t>
  </si>
  <si>
    <t>der Monate Januar bis Dezember</t>
  </si>
  <si>
    <t>2. Ausfuhr des Landes Hamburg 2021 bis 2023 im Monatsvergleich</t>
  </si>
  <si>
    <t>Januar - Dezember 2023</t>
  </si>
  <si>
    <t>Verein.Staaten (USA)</t>
  </si>
  <si>
    <t>China, Volksrepublik</t>
  </si>
  <si>
    <t>Frankreich</t>
  </si>
  <si>
    <t>Indien</t>
  </si>
  <si>
    <t>Vereinigt.Königreich</t>
  </si>
  <si>
    <t>Tschechische Republ.</t>
  </si>
  <si>
    <t>Mexiko</t>
  </si>
  <si>
    <t xml:space="preserve">2. Ausfuhr des Landes Hamburg im monatlichen Jahresvergleich in 2021 bis 2023 </t>
  </si>
  <si>
    <t>China einschl. Hongkong</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</si>
  <si>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</si>
  <si>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</si>
  <si>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</si>
  <si>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</si>
  <si>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</si>
  <si>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</si>
  <si>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r>
      <t>2023</t>
    </r>
    <r>
      <rPr>
        <vertAlign val="superscript"/>
        <sz val="9"/>
        <color theme="1"/>
        <rFont val="Arial"/>
        <family val="2"/>
      </rPr>
      <t>b</t>
    </r>
  </si>
  <si>
    <r>
      <t>2022</t>
    </r>
    <r>
      <rPr>
        <vertAlign val="superscript"/>
        <sz val="9"/>
        <rFont val="Arial"/>
        <family val="2"/>
      </rPr>
      <t>b</t>
    </r>
  </si>
  <si>
    <t xml:space="preserve">© Statistisches Amt für Hamburg und Schleswig-Holstein, Hamburg 2025
Auszugsweise Vervielfältigung und Verbreitung mit Quellenangabe gestattet.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</si>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</sst>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 ###\ ##0\ ;\-###\ ###\ ##0\ ;\-\ "/>
    <numFmt numFmtId="165" formatCode="0.0"/>
    <numFmt numFmtId="166" formatCode="###\ ###\ ##0&quot;  &quot;;\-###\ ###\ ##0&quot;  &quot;;&quot;-  &quot;"/>
    <numFmt numFmtId="167" formatCode="###\ ##0.0&quot;  &quot;;\-###\ ##0.0&quot;  &quot;;&quot;-  &quot;"/>
    <numFmt numFmtId="168" formatCode="###\ ###\ ##0\ \ ;\-###\ ###\ ##0\ \ ;&quot; &quot;\ \ "/>
    <numFmt numFmtId="169" formatCode="###\ ##0.0\ \ ;\-\ ###\ ##0.0\ \ ;\-\ \ \ \ \ \ "/>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vertAlign val="superscript"/>
      <sz val="9"/>
      <name val="Arial"/>
      <family val="2"/>
    </font>
    <font>
      <sz val="16"/>
      <color theme="1"/>
      <name val="Arial"/>
      <family val="2"/>
    </font>
    <font>
      <sz val="30"/>
      <color theme="1"/>
      <name val="Arial"/>
      <family val="2"/>
    </font>
    <font>
      <sz val="10"/>
      <color indexed="8"/>
      <name val="MS Sans Serif"/>
      <family val="2"/>
    </font>
    <font>
      <sz val="18"/>
      <color theme="1"/>
      <name val="Arial"/>
      <family val="2"/>
    </font>
    <font>
      <b/>
      <sz val="12"/>
      <color theme="1"/>
      <name val="Arial"/>
      <family val="2"/>
    </font>
    <font>
      <vertAlign val="superscript"/>
      <sz val="9"/>
      <color theme="1"/>
      <name val="Arial"/>
      <family val="2"/>
    </font>
    <font>
      <b/>
      <sz val="9"/>
      <color theme="1"/>
      <name val="Arial"/>
      <family val="2"/>
    </font>
    <font>
      <u/>
      <sz val="11"/>
      <color theme="10"/>
      <name val="Arial"/>
      <family val="2"/>
    </font>
    <font>
      <u/>
      <sz val="10"/>
      <color theme="10"/>
      <name val="Arial"/>
      <family val="2"/>
    </font>
    <font>
      <sz val="11"/>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style="thin">
        <color theme="3"/>
      </left>
      <right/>
      <top/>
      <bottom style="thin">
        <color theme="3"/>
      </bottom>
      <diagonal/>
    </border>
    <border>
      <left/>
      <right style="thin">
        <color theme="3"/>
      </right>
      <top/>
      <bottom/>
      <diagonal/>
    </border>
    <border>
      <left/>
      <right style="thin">
        <color theme="3"/>
      </right>
      <top/>
      <bottom style="thin">
        <color theme="3"/>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03467D"/>
      </left>
      <right style="thin">
        <color rgb="FF03467D"/>
      </right>
      <top style="thin">
        <color rgb="FF03467D"/>
      </top>
      <bottom style="thin">
        <color rgb="FF03467D"/>
      </bottom>
      <diagonal/>
    </border>
  </borders>
  <cellStyleXfs count="5">
    <xf numFmtId="0" fontId="0" fillId="0" borderId="0"/>
    <xf numFmtId="0" fontId="23" fillId="0" borderId="0"/>
    <xf numFmtId="0" fontId="28" fillId="0" borderId="0" applyNumberFormat="0" applyFill="0" applyBorder="0" applyAlignment="0" applyProtection="0"/>
    <xf numFmtId="0" fontId="1" fillId="0" borderId="0"/>
    <xf numFmtId="43" fontId="30" fillId="0" borderId="0" applyFont="0" applyFill="0" applyBorder="0" applyAlignment="0" applyProtection="0"/>
  </cellStyleXfs>
  <cellXfs count="15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0" borderId="0" xfId="0" applyFont="1" applyFill="1" applyAlignment="1">
      <alignment horizontal="centerContinuous" vertical="center"/>
    </xf>
    <xf numFmtId="0" fontId="19" fillId="0" borderId="0" xfId="0" applyFont="1" applyFill="1" applyAlignment="1">
      <alignment horizontal="centerContinuous" vertical="center"/>
    </xf>
    <xf numFmtId="0" fontId="3" fillId="0" borderId="0" xfId="0" applyFont="1" applyAlignment="1">
      <alignment horizontal="centerContinuous"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5" fontId="3" fillId="0" borderId="0" xfId="0" applyNumberFormat="1" applyFont="1"/>
    <xf numFmtId="0" fontId="4" fillId="0" borderId="0" xfId="0" applyFont="1" applyAlignment="1">
      <alignment horizontal="center"/>
    </xf>
    <xf numFmtId="0" fontId="21" fillId="0" borderId="0" xfId="0" applyFont="1"/>
    <xf numFmtId="0" fontId="22" fillId="0" borderId="0" xfId="0" applyFont="1" applyAlignment="1">
      <alignment horizontal="right"/>
    </xf>
    <xf numFmtId="0" fontId="8" fillId="0" borderId="0" xfId="0" applyFont="1" applyAlignment="1">
      <alignment horizontal="left" vertical="top"/>
    </xf>
    <xf numFmtId="0" fontId="8" fillId="0" borderId="0" xfId="0" applyFont="1" applyAlignment="1">
      <alignment vertical="top"/>
    </xf>
    <xf numFmtId="0" fontId="15" fillId="0" borderId="10" xfId="0" applyFont="1" applyBorder="1" applyAlignment="1">
      <alignment horizontal="center" vertical="center"/>
    </xf>
    <xf numFmtId="0" fontId="16" fillId="0" borderId="11" xfId="0" applyFont="1" applyBorder="1"/>
    <xf numFmtId="0" fontId="16" fillId="0" borderId="11" xfId="0" applyFont="1" applyBorder="1" applyAlignment="1">
      <alignment horizontal="left" indent="4"/>
    </xf>
    <xf numFmtId="0" fontId="16" fillId="0" borderId="11" xfId="0" applyFont="1" applyBorder="1" applyAlignment="1">
      <alignment horizontal="left" indent="2"/>
    </xf>
    <xf numFmtId="0" fontId="14" fillId="0" borderId="11" xfId="0" applyFont="1" applyBorder="1"/>
    <xf numFmtId="0" fontId="14" fillId="0" borderId="11" xfId="0" applyFont="1" applyBorder="1" applyAlignment="1">
      <alignment horizontal="left" indent="2"/>
    </xf>
    <xf numFmtId="0" fontId="14" fillId="0" borderId="11" xfId="0" applyFont="1" applyBorder="1" applyAlignment="1">
      <alignment wrapText="1"/>
    </xf>
    <xf numFmtId="0" fontId="13" fillId="0" borderId="12" xfId="0" applyFont="1" applyBorder="1" applyAlignment="1">
      <alignment wrapText="1"/>
    </xf>
    <xf numFmtId="0" fontId="0" fillId="0" borderId="0" xfId="0" applyAlignment="1">
      <alignment horizontal="left"/>
    </xf>
    <xf numFmtId="0" fontId="0" fillId="0" borderId="0" xfId="0" applyAlignment="1"/>
    <xf numFmtId="0" fontId="14" fillId="0" borderId="11" xfId="0" applyFont="1" applyBorder="1" applyAlignment="1">
      <alignment horizontal="left" vertical="top" wrapText="1" indent="1"/>
    </xf>
    <xf numFmtId="0" fontId="16" fillId="0" borderId="11" xfId="0" applyFont="1" applyBorder="1" applyAlignment="1">
      <alignment horizontal="left" vertical="top" wrapText="1" indent="1"/>
    </xf>
    <xf numFmtId="0" fontId="16" fillId="0" borderId="11" xfId="0" applyFont="1" applyBorder="1" applyAlignment="1">
      <alignment horizontal="left" vertical="center" indent="2"/>
    </xf>
    <xf numFmtId="0" fontId="16" fillId="0" borderId="11" xfId="0" applyFont="1" applyBorder="1" applyAlignment="1">
      <alignment horizontal="left" indent="1"/>
    </xf>
    <xf numFmtId="0" fontId="14" fillId="0" borderId="11" xfId="0" applyFont="1" applyBorder="1" applyAlignment="1">
      <alignment horizontal="left" indent="1"/>
    </xf>
    <xf numFmtId="0" fontId="14" fillId="0" borderId="11" xfId="0" applyFont="1" applyBorder="1" applyAlignment="1">
      <alignment horizontal="left" indent="3"/>
    </xf>
    <xf numFmtId="0" fontId="16" fillId="0" borderId="11" xfId="0" applyFont="1" applyBorder="1" applyAlignment="1">
      <alignment horizontal="left" indent="3"/>
    </xf>
    <xf numFmtId="0" fontId="11" fillId="0" borderId="0" xfId="0" applyFont="1" applyAlignment="1">
      <alignment horizontal="center"/>
    </xf>
    <xf numFmtId="0" fontId="0" fillId="0" borderId="0" xfId="0" applyAlignment="1">
      <alignment horizontal="center"/>
    </xf>
    <xf numFmtId="0" fontId="6" fillId="0" borderId="0" xfId="0" applyFont="1" applyAlignment="1">
      <alignment horizontal="right" vertical="center"/>
    </xf>
    <xf numFmtId="0" fontId="24" fillId="0" borderId="0" xfId="0" applyFont="1" applyAlignment="1">
      <alignment horizontal="right" vertical="center"/>
    </xf>
    <xf numFmtId="0" fontId="0" fillId="0" borderId="0" xfId="0" applyFont="1"/>
    <xf numFmtId="0" fontId="14" fillId="0" borderId="6" xfId="0" applyFont="1" applyBorder="1" applyAlignment="1">
      <alignment horizontal="left" vertical="top" indent="2"/>
    </xf>
    <xf numFmtId="0" fontId="16" fillId="0" borderId="6" xfId="0" applyFont="1" applyBorder="1" applyAlignment="1">
      <alignment horizontal="left" vertical="top" indent="2"/>
    </xf>
    <xf numFmtId="0" fontId="16" fillId="0" borderId="6" xfId="0" applyFont="1" applyBorder="1" applyAlignment="1">
      <alignment horizontal="left" vertical="top"/>
    </xf>
    <xf numFmtId="0" fontId="14" fillId="0" borderId="6" xfId="0" applyFont="1" applyBorder="1" applyAlignment="1">
      <alignment horizontal="left" vertical="top"/>
    </xf>
    <xf numFmtId="0" fontId="16" fillId="0" borderId="6" xfId="0" applyFont="1" applyBorder="1"/>
    <xf numFmtId="0" fontId="14" fillId="0" borderId="6" xfId="0" applyFont="1" applyBorder="1" applyAlignment="1">
      <alignment horizontal="left" wrapText="1"/>
    </xf>
    <xf numFmtId="0" fontId="27" fillId="0" borderId="7" xfId="0" applyFont="1" applyBorder="1" applyAlignment="1">
      <alignment horizontal="left" wrapText="1"/>
    </xf>
    <xf numFmtId="0" fontId="14" fillId="0" borderId="6" xfId="0" applyFont="1" applyBorder="1" applyAlignment="1">
      <alignment horizontal="left" vertical="top" indent="1"/>
    </xf>
    <xf numFmtId="0" fontId="14" fillId="0" borderId="6" xfId="0" applyFont="1" applyBorder="1" applyAlignment="1">
      <alignment horizontal="left" vertical="top" indent="3"/>
    </xf>
    <xf numFmtId="0" fontId="16" fillId="0" borderId="6" xfId="0" applyFont="1" applyBorder="1" applyAlignment="1">
      <alignment horizontal="left" vertical="top" indent="3"/>
    </xf>
    <xf numFmtId="0" fontId="16" fillId="0" borderId="6" xfId="0" applyFont="1" applyBorder="1" applyAlignment="1">
      <alignment horizontal="left" vertical="top" indent="1"/>
    </xf>
    <xf numFmtId="0" fontId="16" fillId="0" borderId="6" xfId="0" applyFont="1" applyBorder="1" applyAlignment="1">
      <alignment horizontal="left" indent="1"/>
    </xf>
    <xf numFmtId="0" fontId="14" fillId="0" borderId="6" xfId="0" applyFont="1" applyBorder="1" applyAlignment="1">
      <alignment horizontal="left"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9" fillId="0" borderId="0" xfId="2" applyFont="1" applyAlignment="1">
      <alignment horizontal="left"/>
    </xf>
    <xf numFmtId="0" fontId="6" fillId="0" borderId="0" xfId="0" applyFont="1" applyAlignment="1">
      <alignment horizontal="right"/>
    </xf>
    <xf numFmtId="0" fontId="18" fillId="0" borderId="0" xfId="0" applyFont="1" applyFill="1" applyAlignment="1">
      <alignment horizontal="left" vertical="center"/>
    </xf>
    <xf numFmtId="0" fontId="16" fillId="2" borderId="0" xfId="0" applyFont="1" applyFill="1" applyAlignment="1">
      <alignment vertical="center"/>
    </xf>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22" fillId="0" borderId="0" xfId="0" quotePrefix="1" applyFont="1" applyAlignment="1">
      <alignment horizontal="right"/>
    </xf>
    <xf numFmtId="0" fontId="16" fillId="3" borderId="8" xfId="0" quotePrefix="1" applyFont="1" applyFill="1" applyBorder="1" applyAlignment="1">
      <alignment horizontal="centerContinuous" vertical="center" wrapText="1"/>
    </xf>
    <xf numFmtId="166" fontId="14" fillId="0" borderId="0" xfId="0" applyNumberFormat="1" applyFont="1"/>
    <xf numFmtId="167" fontId="14" fillId="0" borderId="0" xfId="0" applyNumberFormat="1" applyFont="1"/>
    <xf numFmtId="166" fontId="27" fillId="0" borderId="13" xfId="0" applyNumberFormat="1" applyFont="1" applyBorder="1"/>
    <xf numFmtId="166" fontId="27" fillId="0" borderId="14" xfId="0" applyNumberFormat="1" applyFont="1" applyBorder="1"/>
    <xf numFmtId="167" fontId="27" fillId="0" borderId="14" xfId="0" applyNumberFormat="1" applyFont="1" applyBorder="1"/>
    <xf numFmtId="0" fontId="14" fillId="3" borderId="8" xfId="0" quotePrefix="1" applyFont="1" applyFill="1" applyBorder="1" applyAlignment="1">
      <alignment horizontal="center" vertical="center"/>
    </xf>
    <xf numFmtId="166" fontId="27" fillId="0" borderId="5" xfId="0" applyNumberFormat="1" applyFont="1" applyBorder="1"/>
    <xf numFmtId="166" fontId="27" fillId="0" borderId="4" xfId="0" applyNumberFormat="1" applyFont="1" applyBorder="1"/>
    <xf numFmtId="167" fontId="27" fillId="0" borderId="4" xfId="0" applyNumberFormat="1" applyFont="1" applyBorder="1"/>
    <xf numFmtId="168" fontId="3" fillId="0" borderId="0" xfId="0" applyNumberFormat="1" applyFont="1" applyFill="1" applyBorder="1" applyAlignment="1">
      <alignment vertical="center"/>
    </xf>
    <xf numFmtId="168" fontId="3" fillId="0" borderId="0" xfId="0" applyNumberFormat="1" applyFont="1" applyAlignment="1">
      <alignment horizontal="right" vertical="center"/>
    </xf>
    <xf numFmtId="168"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69" fontId="3" fillId="0" borderId="0" xfId="0" applyNumberFormat="1" applyFont="1" applyFill="1" applyBorder="1" applyAlignment="1">
      <alignment vertical="center"/>
    </xf>
    <xf numFmtId="169" fontId="3" fillId="0" borderId="0" xfId="0" applyNumberFormat="1" applyFont="1" applyAlignment="1">
      <alignment horizontal="right" vertical="center"/>
    </xf>
    <xf numFmtId="168" fontId="3" fillId="0" borderId="0" xfId="0" applyNumberFormat="1" applyFont="1"/>
    <xf numFmtId="166" fontId="0" fillId="0" borderId="0" xfId="0" applyNumberFormat="1"/>
    <xf numFmtId="0" fontId="18" fillId="0" borderId="0" xfId="0" applyFont="1" applyAlignment="1">
      <alignment horizontal="left"/>
    </xf>
    <xf numFmtId="0" fontId="0" fillId="0" borderId="11" xfId="0" applyFill="1" applyBorder="1" applyAlignment="1">
      <alignment horizontal="left" vertical="center" indent="1"/>
    </xf>
    <xf numFmtId="17" fontId="16" fillId="0" borderId="0" xfId="0" quotePrefix="1"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14" fillId="3" borderId="8" xfId="0" quotePrefix="1" applyFont="1" applyFill="1" applyBorder="1" applyAlignment="1">
      <alignment horizontal="center" vertical="center" wrapText="1"/>
    </xf>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0" fontId="16" fillId="3" borderId="17" xfId="0" quotePrefix="1" applyFont="1" applyFill="1" applyBorder="1" applyAlignment="1">
      <alignment horizontal="center" vertical="center" wrapText="1"/>
    </xf>
    <xf numFmtId="43" fontId="0" fillId="0" borderId="0" xfId="4" applyFont="1"/>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11" fillId="0" borderId="0" xfId="0" applyFont="1" applyAlignment="1">
      <alignment horizontal="left" wrapText="1"/>
    </xf>
    <xf numFmtId="0" fontId="29" fillId="0" borderId="0" xfId="2" applyFont="1" applyAlignment="1">
      <alignment horizontal="left" wrapText="1"/>
    </xf>
    <xf numFmtId="0" fontId="18" fillId="0" borderId="0" xfId="0" applyFont="1" applyAlignment="1">
      <alignment horizontal="left" vertical="center"/>
    </xf>
    <xf numFmtId="0" fontId="25"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2" borderId="0" xfId="0" applyFont="1" applyFill="1" applyAlignment="1">
      <alignment horizontal="left" vertical="top" wrapText="1"/>
    </xf>
    <xf numFmtId="0" fontId="8" fillId="0" borderId="0" xfId="0" applyFont="1" applyAlignment="1">
      <alignment horizontal="left" vertical="top"/>
    </xf>
    <xf numFmtId="0" fontId="10" fillId="0" borderId="0" xfId="0" applyFont="1" applyFill="1" applyAlignment="1">
      <alignment horizontal="center" vertical="center"/>
    </xf>
    <xf numFmtId="0" fontId="14" fillId="3" borderId="8" xfId="0" quotePrefix="1" applyFont="1" applyFill="1" applyBorder="1" applyAlignment="1">
      <alignment horizontal="center" vertical="center" wrapText="1"/>
    </xf>
    <xf numFmtId="0" fontId="14" fillId="3" borderId="8" xfId="0" applyFont="1" applyFill="1" applyBorder="1" applyAlignment="1">
      <alignment horizontal="center" vertical="center" wrapText="1"/>
    </xf>
    <xf numFmtId="17" fontId="16" fillId="3" borderId="8" xfId="0" quotePrefix="1" applyNumberFormat="1" applyFont="1" applyFill="1" applyBorder="1" applyAlignment="1">
      <alignment horizontal="center" vertical="center" wrapText="1"/>
    </xf>
    <xf numFmtId="0" fontId="16" fillId="3" borderId="8" xfId="0" applyFont="1" applyFill="1" applyBorder="1" applyAlignment="1">
      <alignment horizontal="center" vertical="center" wrapText="1"/>
    </xf>
    <xf numFmtId="0" fontId="14" fillId="3" borderId="8" xfId="0" applyFont="1" applyFill="1" applyBorder="1" applyAlignment="1">
      <alignment vertical="center" wrapText="1"/>
    </xf>
    <xf numFmtId="0" fontId="0" fillId="3" borderId="9" xfId="0" applyFill="1" applyBorder="1" applyAlignment="1"/>
    <xf numFmtId="0" fontId="16" fillId="3" borderId="9" xfId="0" applyFont="1" applyFill="1" applyBorder="1" applyAlignment="1">
      <alignment horizontal="center" vertical="center" wrapText="1"/>
    </xf>
    <xf numFmtId="0" fontId="0" fillId="3" borderId="9" xfId="0" applyFill="1" applyBorder="1" applyAlignment="1">
      <alignment horizontal="center" vertical="center" wrapText="1"/>
    </xf>
    <xf numFmtId="0" fontId="14" fillId="4" borderId="10" xfId="0" applyFont="1" applyFill="1" applyBorder="1" applyAlignment="1">
      <alignment horizontal="left" vertical="center" wrapText="1" indent="1"/>
    </xf>
    <xf numFmtId="0" fontId="14" fillId="4" borderId="11" xfId="0" applyFont="1" applyFill="1" applyBorder="1" applyAlignment="1">
      <alignment horizontal="left" vertical="center" indent="1"/>
    </xf>
    <xf numFmtId="0" fontId="0" fillId="4" borderId="12" xfId="0" applyFill="1" applyBorder="1" applyAlignment="1">
      <alignment horizontal="left" vertical="center" indent="1"/>
    </xf>
    <xf numFmtId="0" fontId="11" fillId="0" borderId="0" xfId="0" applyFont="1" applyAlignment="1">
      <alignment horizontal="center" vertical="center"/>
    </xf>
    <xf numFmtId="0" fontId="0" fillId="0" borderId="0" xfId="0" applyAlignment="1">
      <alignment horizontal="center" vertical="center"/>
    </xf>
    <xf numFmtId="0" fontId="14" fillId="3" borderId="10" xfId="0" applyFont="1" applyFill="1" applyBorder="1" applyAlignment="1">
      <alignment horizontal="left" vertical="center" indent="1"/>
    </xf>
    <xf numFmtId="0" fontId="14" fillId="3" borderId="11" xfId="0" applyFont="1" applyFill="1" applyBorder="1" applyAlignment="1">
      <alignment horizontal="left" vertical="center" indent="1"/>
    </xf>
    <xf numFmtId="0" fontId="14" fillId="0" borderId="12" xfId="0" applyFont="1" applyBorder="1" applyAlignment="1">
      <alignment horizontal="left" vertical="center" indent="1"/>
    </xf>
    <xf numFmtId="0" fontId="14" fillId="0" borderId="8" xfId="0" applyFont="1" applyBorder="1" applyAlignment="1">
      <alignment horizontal="center" vertical="center" wrapText="1"/>
    </xf>
    <xf numFmtId="0" fontId="14" fillId="3" borderId="8" xfId="0" applyFont="1" applyFill="1" applyBorder="1" applyAlignment="1">
      <alignment horizontal="center" vertical="center"/>
    </xf>
    <xf numFmtId="0" fontId="14" fillId="0" borderId="9" xfId="0" applyFont="1" applyBorder="1" applyAlignment="1"/>
    <xf numFmtId="0" fontId="14" fillId="3" borderId="15" xfId="0" applyFont="1" applyFill="1" applyBorder="1" applyAlignment="1">
      <alignment horizontal="center" vertical="center" wrapText="1"/>
    </xf>
    <xf numFmtId="0" fontId="14" fillId="0" borderId="13"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6"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6" xfId="0" quotePrefix="1" applyFont="1" applyFill="1" applyBorder="1" applyAlignment="1">
      <alignment horizontal="center" vertical="center"/>
    </xf>
    <xf numFmtId="0" fontId="3" fillId="0" borderId="0" xfId="0" applyFont="1" applyFill="1" applyBorder="1" applyAlignment="1">
      <alignment horizontal="center" vertical="center"/>
    </xf>
    <xf numFmtId="0" fontId="0" fillId="0" borderId="16" xfId="0" applyBorder="1" applyAlignment="1">
      <alignment vertical="center"/>
    </xf>
  </cellXfs>
  <cellStyles count="5">
    <cellStyle name="Komma" xfId="4" builtinId="3"/>
    <cellStyle name="Link" xfId="2" builtinId="8"/>
    <cellStyle name="Standard" xfId="0" builtinId="0"/>
    <cellStyle name="Standard 2" xfId="3" xr:uid="{00000000-0005-0000-0000-000002000000}"/>
    <cellStyle name="Standard 3 2" xfId="1" xr:uid="{00000000-0005-0000-0000-000003000000}"/>
  </cellStyles>
  <dxfs count="13">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theme="0" tint="-4.9989318521683403E-2"/>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000000"/>
      <color rgb="FFF2F2F2"/>
      <color rgb="FF1E467D"/>
      <color rgb="FF64AAC8"/>
      <color rgb="FFFADC37"/>
      <color rgb="FF800000"/>
      <color rgb="FFD9D9D9"/>
      <color rgb="FF1F497D"/>
      <color rgb="FFF8DC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60587359016E-2"/>
          <c:y val="0.11897742290410419"/>
          <c:w val="0.76969869475774988"/>
          <c:h val="0.66705120876283908"/>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Frankreich</c:v>
                </c:pt>
                <c:pt idx="1">
                  <c:v>Verein.Staaten (USA)</c:v>
                </c:pt>
                <c:pt idx="2">
                  <c:v>China, Volksrepublik</c:v>
                </c:pt>
                <c:pt idx="3">
                  <c:v>Indien</c:v>
                </c:pt>
                <c:pt idx="4">
                  <c:v>Türkei</c:v>
                </c:pt>
                <c:pt idx="5">
                  <c:v>Vereinigt.Königreich</c:v>
                </c:pt>
                <c:pt idx="6">
                  <c:v>Polen</c:v>
                </c:pt>
                <c:pt idx="7">
                  <c:v>Ungarn</c:v>
                </c:pt>
                <c:pt idx="8">
                  <c:v>Niederlande</c:v>
                </c:pt>
                <c:pt idx="9">
                  <c:v>Österreich</c:v>
                </c:pt>
                <c:pt idx="10">
                  <c:v>Tschechische Republ.</c:v>
                </c:pt>
                <c:pt idx="11">
                  <c:v>Italien</c:v>
                </c:pt>
                <c:pt idx="12">
                  <c:v>Belgien</c:v>
                </c:pt>
                <c:pt idx="13">
                  <c:v>Spanien</c:v>
                </c:pt>
                <c:pt idx="14">
                  <c:v>Mexiko</c:v>
                </c:pt>
              </c:strCache>
            </c:strRef>
          </c:cat>
          <c:val>
            <c:numRef>
              <c:f>T3_1!$B$10:$B$24</c:f>
              <c:numCache>
                <c:formatCode>###\ ###\ ##0\ \ ;\-###\ ###\ ##0\ \ ;" "\ \ </c:formatCode>
                <c:ptCount val="15"/>
                <c:pt idx="0">
                  <c:v>4726.6132909999997</c:v>
                </c:pt>
                <c:pt idx="1">
                  <c:v>4173.5808589999997</c:v>
                </c:pt>
                <c:pt idx="2">
                  <c:v>3902.236879</c:v>
                </c:pt>
                <c:pt idx="3">
                  <c:v>2844.2775299999998</c:v>
                </c:pt>
                <c:pt idx="4">
                  <c:v>2741.1664380000002</c:v>
                </c:pt>
                <c:pt idx="5">
                  <c:v>2705.8412579999999</c:v>
                </c:pt>
                <c:pt idx="6">
                  <c:v>2294.8460770000002</c:v>
                </c:pt>
                <c:pt idx="7">
                  <c:v>2152.4559899999999</c:v>
                </c:pt>
                <c:pt idx="8">
                  <c:v>2001.131519</c:v>
                </c:pt>
                <c:pt idx="9">
                  <c:v>1848.7869109999999</c:v>
                </c:pt>
                <c:pt idx="10">
                  <c:v>1730.060833</c:v>
                </c:pt>
                <c:pt idx="11">
                  <c:v>1459.1135449999999</c:v>
                </c:pt>
                <c:pt idx="12">
                  <c:v>1427.9612950000001</c:v>
                </c:pt>
                <c:pt idx="13">
                  <c:v>1420.71354</c:v>
                </c:pt>
                <c:pt idx="14">
                  <c:v>1330.65508</c:v>
                </c:pt>
              </c:numCache>
            </c:numRef>
          </c:val>
          <c:extLst>
            <c:ext xmlns:c16="http://schemas.microsoft.com/office/drawing/2014/chart" uri="{C3380CC4-5D6E-409C-BE32-E72D297353CC}">
              <c16:uniqueId val="{00000000-AD9F-4CA7-8354-7E14DBDC1223}"/>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Frankreich</c:v>
                </c:pt>
                <c:pt idx="1">
                  <c:v>Verein.Staaten (USA)</c:v>
                </c:pt>
                <c:pt idx="2">
                  <c:v>China, Volksrepublik</c:v>
                </c:pt>
                <c:pt idx="3">
                  <c:v>Indien</c:v>
                </c:pt>
                <c:pt idx="4">
                  <c:v>Türkei</c:v>
                </c:pt>
                <c:pt idx="5">
                  <c:v>Vereinigt.Königreich</c:v>
                </c:pt>
                <c:pt idx="6">
                  <c:v>Polen</c:v>
                </c:pt>
                <c:pt idx="7">
                  <c:v>Ungarn</c:v>
                </c:pt>
                <c:pt idx="8">
                  <c:v>Niederlande</c:v>
                </c:pt>
                <c:pt idx="9">
                  <c:v>Österreich</c:v>
                </c:pt>
                <c:pt idx="10">
                  <c:v>Tschechische Republ.</c:v>
                </c:pt>
                <c:pt idx="11">
                  <c:v>Italien</c:v>
                </c:pt>
                <c:pt idx="12">
                  <c:v>Belgien</c:v>
                </c:pt>
                <c:pt idx="13">
                  <c:v>Spanien</c:v>
                </c:pt>
                <c:pt idx="14">
                  <c:v>Mexiko</c:v>
                </c:pt>
              </c:strCache>
            </c:strRef>
          </c:cat>
          <c:val>
            <c:numRef>
              <c:f>T3_1!$D$10:$D$24</c:f>
              <c:numCache>
                <c:formatCode>###\ ###\ ##0\ \ ;\-###\ ###\ ##0\ \ ;" "\ \ </c:formatCode>
                <c:ptCount val="15"/>
                <c:pt idx="0">
                  <c:v>3130.6666030000001</c:v>
                </c:pt>
                <c:pt idx="1">
                  <c:v>3036.6240699999998</c:v>
                </c:pt>
                <c:pt idx="2">
                  <c:v>3862.6006590000002</c:v>
                </c:pt>
                <c:pt idx="3">
                  <c:v>2192.5083540000001</c:v>
                </c:pt>
                <c:pt idx="4">
                  <c:v>2712.784905</c:v>
                </c:pt>
                <c:pt idx="5">
                  <c:v>1575.891494</c:v>
                </c:pt>
                <c:pt idx="6">
                  <c:v>2436.2262049999999</c:v>
                </c:pt>
                <c:pt idx="7">
                  <c:v>2197.5795889999999</c:v>
                </c:pt>
                <c:pt idx="8">
                  <c:v>2725.256903</c:v>
                </c:pt>
                <c:pt idx="9">
                  <c:v>2233.91032</c:v>
                </c:pt>
                <c:pt idx="10">
                  <c:v>1929.8292039999999</c:v>
                </c:pt>
                <c:pt idx="11">
                  <c:v>1447.2169280000001</c:v>
                </c:pt>
                <c:pt idx="12">
                  <c:v>1267.2443290000001</c:v>
                </c:pt>
                <c:pt idx="13">
                  <c:v>883.14065800000003</c:v>
                </c:pt>
                <c:pt idx="14">
                  <c:v>1572.9998230000001</c:v>
                </c:pt>
              </c:numCache>
            </c:numRef>
          </c:val>
          <c:extLst>
            <c:ext xmlns:c16="http://schemas.microsoft.com/office/drawing/2014/chart" uri="{C3380CC4-5D6E-409C-BE32-E72D297353CC}">
              <c16:uniqueId val="{00000001-AD9F-4CA7-8354-7E14DBDC1223}"/>
            </c:ext>
          </c:extLst>
        </c:ser>
        <c:dLbls>
          <c:showLegendKey val="0"/>
          <c:showVal val="1"/>
          <c:showCatName val="0"/>
          <c:showSerName val="0"/>
          <c:showPercent val="0"/>
          <c:showBubbleSize val="0"/>
        </c:dLbls>
        <c:gapWidth val="150"/>
        <c:axId val="431350960"/>
        <c:axId val="431356056"/>
      </c:barChart>
      <c:catAx>
        <c:axId val="431350960"/>
        <c:scaling>
          <c:orientation val="minMax"/>
        </c:scaling>
        <c:delete val="0"/>
        <c:axPos val="b"/>
        <c:numFmt formatCode="General" sourceLinked="1"/>
        <c:majorTickMark val="out"/>
        <c:minorTickMark val="none"/>
        <c:tickLblPos val="nextTo"/>
        <c:txPr>
          <a:bodyPr/>
          <a:lstStyle/>
          <a:p>
            <a:pPr>
              <a:defRPr sz="800"/>
            </a:pPr>
            <a:endParaRPr lang="de-DE"/>
          </a:p>
        </c:txPr>
        <c:crossAx val="431356056"/>
        <c:crosses val="autoZero"/>
        <c:auto val="1"/>
        <c:lblAlgn val="ctr"/>
        <c:lblOffset val="100"/>
        <c:noMultiLvlLbl val="0"/>
      </c:catAx>
      <c:valAx>
        <c:axId val="431356056"/>
        <c:scaling>
          <c:orientation val="minMax"/>
        </c:scaling>
        <c:delete val="0"/>
        <c:axPos val="l"/>
        <c:majorGridlines/>
        <c:numFmt formatCode="###\ ###\ ##0\ \ ;\-###\ ###\ ##0\ \ ;&quot; &quot;\ \ " sourceLinked="1"/>
        <c:majorTickMark val="out"/>
        <c:minorTickMark val="none"/>
        <c:tickLblPos val="nextTo"/>
        <c:crossAx val="431350960"/>
        <c:crosses val="autoZero"/>
        <c:crossBetween val="between"/>
      </c:valAx>
    </c:plotArea>
    <c:legend>
      <c:legendPos val="r"/>
      <c:layout>
        <c:manualLayout>
          <c:xMode val="edge"/>
          <c:yMode val="edge"/>
          <c:x val="0.89835532147885488"/>
          <c:y val="0.45019651232120578"/>
          <c:w val="8.8399645408562336E-2"/>
          <c:h val="9.9606729486683018E-2"/>
        </c:manualLayout>
      </c:layout>
      <c:overlay val="0"/>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72019091672947"/>
          <c:y val="0.11072189545162162"/>
          <c:w val="0.80567530068842408"/>
          <c:h val="0.68258634336698798"/>
        </c:manualLayout>
      </c:layout>
      <c:lineChart>
        <c:grouping val="standard"/>
        <c:varyColors val="0"/>
        <c:ser>
          <c:idx val="0"/>
          <c:order val="0"/>
          <c:tx>
            <c:strRef>
              <c:f>T3_1!$B$30</c:f>
              <c:strCache>
                <c:ptCount val="1"/>
                <c:pt idx="0">
                  <c:v>2023</c:v>
                </c:pt>
              </c:strCache>
            </c:strRef>
          </c:tx>
          <c:cat>
            <c:strRef>
              <c:f>T3_1!$A$31:$A$42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T3_1!$B$45:$B$56</c:f>
              <c:numCache>
                <c:formatCode>0.0</c:formatCode>
                <c:ptCount val="12"/>
                <c:pt idx="0">
                  <c:v>3529.0418810000001</c:v>
                </c:pt>
                <c:pt idx="1">
                  <c:v>4504.8091969999996</c:v>
                </c:pt>
                <c:pt idx="2">
                  <c:v>5341.0880719999996</c:v>
                </c:pt>
                <c:pt idx="3">
                  <c:v>4046.5817590000001</c:v>
                </c:pt>
                <c:pt idx="4">
                  <c:v>5213.3625679999996</c:v>
                </c:pt>
                <c:pt idx="5">
                  <c:v>5032.7718180000002</c:v>
                </c:pt>
                <c:pt idx="6">
                  <c:v>4636.1399590000001</c:v>
                </c:pt>
                <c:pt idx="7">
                  <c:v>4283.8531620000003</c:v>
                </c:pt>
                <c:pt idx="8">
                  <c:v>4203.6176089999999</c:v>
                </c:pt>
                <c:pt idx="9">
                  <c:v>4956.8202419999998</c:v>
                </c:pt>
                <c:pt idx="10">
                  <c:v>4653.2868840000001</c:v>
                </c:pt>
                <c:pt idx="11">
                  <c:v>5764.255846</c:v>
                </c:pt>
              </c:numCache>
            </c:numRef>
          </c:val>
          <c:smooth val="0"/>
          <c:extLst>
            <c:ext xmlns:c16="http://schemas.microsoft.com/office/drawing/2014/chart" uri="{C3380CC4-5D6E-409C-BE32-E72D297353CC}">
              <c16:uniqueId val="{00000000-25BA-4BAA-A9BA-2ACEE1E2F547}"/>
            </c:ext>
          </c:extLst>
        </c:ser>
        <c:ser>
          <c:idx val="1"/>
          <c:order val="1"/>
          <c:tx>
            <c:strRef>
              <c:f>T3_1!$C$30</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25BA-4BAA-A9BA-2ACEE1E2F547}"/>
              </c:ext>
            </c:extLst>
          </c:dPt>
          <c:cat>
            <c:strRef>
              <c:f>T3_1!$A$31:$A$42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T3_1!$C$45:$C$56</c:f>
              <c:numCache>
                <c:formatCode>0.0</c:formatCode>
                <c:ptCount val="12"/>
                <c:pt idx="0">
                  <c:v>3016.2247510000002</c:v>
                </c:pt>
                <c:pt idx="1">
                  <c:v>3735.1024480000001</c:v>
                </c:pt>
                <c:pt idx="2">
                  <c:v>4208.6331300000002</c:v>
                </c:pt>
                <c:pt idx="3">
                  <c:v>3977.943303</c:v>
                </c:pt>
                <c:pt idx="4">
                  <c:v>4270.0960400000004</c:v>
                </c:pt>
                <c:pt idx="5">
                  <c:v>4865.1102410000003</c:v>
                </c:pt>
                <c:pt idx="6">
                  <c:v>4275.2766899999997</c:v>
                </c:pt>
                <c:pt idx="7">
                  <c:v>3534.560031</c:v>
                </c:pt>
                <c:pt idx="8">
                  <c:v>4748.7889020000002</c:v>
                </c:pt>
                <c:pt idx="9">
                  <c:v>5229.3509119999999</c:v>
                </c:pt>
                <c:pt idx="10">
                  <c:v>4596.0588850000004</c:v>
                </c:pt>
                <c:pt idx="11">
                  <c:v>5844.8629460000002</c:v>
                </c:pt>
              </c:numCache>
            </c:numRef>
          </c:val>
          <c:smooth val="0"/>
          <c:extLst>
            <c:ext xmlns:c16="http://schemas.microsoft.com/office/drawing/2014/chart" uri="{C3380CC4-5D6E-409C-BE32-E72D297353CC}">
              <c16:uniqueId val="{00000002-25BA-4BAA-A9BA-2ACEE1E2F547}"/>
            </c:ext>
          </c:extLst>
        </c:ser>
        <c:ser>
          <c:idx val="2"/>
          <c:order val="2"/>
          <c:tx>
            <c:strRef>
              <c:f>T3_1!$D$30</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25BA-4BAA-A9BA-2ACEE1E2F547}"/>
              </c:ext>
            </c:extLst>
          </c:dPt>
          <c:cat>
            <c:strRef>
              <c:f>T3_1!$A$31:$A$42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T3_1!$D$45:$D$56</c:f>
              <c:numCache>
                <c:formatCode>0.0</c:formatCode>
                <c:ptCount val="12"/>
                <c:pt idx="0">
                  <c:v>2573.9671050000002</c:v>
                </c:pt>
                <c:pt idx="1">
                  <c:v>3007.2780440000001</c:v>
                </c:pt>
                <c:pt idx="2">
                  <c:v>3974.6926600000002</c:v>
                </c:pt>
                <c:pt idx="3">
                  <c:v>3145.0936240000001</c:v>
                </c:pt>
                <c:pt idx="4">
                  <c:v>3458.148119</c:v>
                </c:pt>
                <c:pt idx="5">
                  <c:v>4024.8474419999998</c:v>
                </c:pt>
                <c:pt idx="6">
                  <c:v>3313.8961829999998</c:v>
                </c:pt>
                <c:pt idx="7">
                  <c:v>3194.5127189999998</c:v>
                </c:pt>
                <c:pt idx="8">
                  <c:v>3379.00722</c:v>
                </c:pt>
                <c:pt idx="9">
                  <c:v>3852.57143</c:v>
                </c:pt>
                <c:pt idx="10">
                  <c:v>4012.4159890000001</c:v>
                </c:pt>
                <c:pt idx="11">
                  <c:v>4923.2900929999996</c:v>
                </c:pt>
              </c:numCache>
            </c:numRef>
          </c:val>
          <c:smooth val="0"/>
          <c:extLst>
            <c:ext xmlns:c16="http://schemas.microsoft.com/office/drawing/2014/chart" uri="{C3380CC4-5D6E-409C-BE32-E72D297353CC}">
              <c16:uniqueId val="{00000004-25BA-4BAA-A9BA-2ACEE1E2F547}"/>
            </c:ext>
          </c:extLst>
        </c:ser>
        <c:dLbls>
          <c:showLegendKey val="0"/>
          <c:showVal val="0"/>
          <c:showCatName val="0"/>
          <c:showSerName val="0"/>
          <c:showPercent val="0"/>
          <c:showBubbleSize val="0"/>
        </c:dLbls>
        <c:marker val="1"/>
        <c:smooth val="0"/>
        <c:axId val="431358016"/>
        <c:axId val="431350568"/>
      </c:lineChart>
      <c:catAx>
        <c:axId val="431358016"/>
        <c:scaling>
          <c:orientation val="minMax"/>
        </c:scaling>
        <c:delete val="0"/>
        <c:axPos val="b"/>
        <c:numFmt formatCode="General" sourceLinked="1"/>
        <c:majorTickMark val="out"/>
        <c:minorTickMark val="none"/>
        <c:tickLblPos val="nextTo"/>
        <c:txPr>
          <a:bodyPr/>
          <a:lstStyle/>
          <a:p>
            <a:pPr>
              <a:defRPr sz="900"/>
            </a:pPr>
            <a:endParaRPr lang="de-DE"/>
          </a:p>
        </c:txPr>
        <c:crossAx val="431350568"/>
        <c:crosses val="autoZero"/>
        <c:auto val="1"/>
        <c:lblAlgn val="ctr"/>
        <c:lblOffset val="100"/>
        <c:noMultiLvlLbl val="0"/>
      </c:catAx>
      <c:valAx>
        <c:axId val="431350568"/>
        <c:scaling>
          <c:orientation val="minMax"/>
        </c:scaling>
        <c:delete val="0"/>
        <c:axPos val="l"/>
        <c:majorGridlines>
          <c:spPr>
            <a:ln>
              <a:solidFill>
                <a:schemeClr val="tx1"/>
              </a:solidFill>
            </a:ln>
          </c:spPr>
        </c:majorGridlines>
        <c:numFmt formatCode="#,##0" sourceLinked="0"/>
        <c:majorTickMark val="out"/>
        <c:minorTickMark val="none"/>
        <c:tickLblPos val="nextTo"/>
        <c:txPr>
          <a:bodyPr/>
          <a:lstStyle/>
          <a:p>
            <a:pPr>
              <a:defRPr sz="900"/>
            </a:pPr>
            <a:endParaRPr lang="de-DE"/>
          </a:p>
        </c:txPr>
        <c:crossAx val="431358016"/>
        <c:crosses val="autoZero"/>
        <c:crossBetween val="between"/>
      </c:valAx>
    </c:plotArea>
    <c:legend>
      <c:legendPos val="b"/>
      <c:layout>
        <c:manualLayout>
          <c:xMode val="edge"/>
          <c:yMode val="edge"/>
          <c:x val="0.32207253796245766"/>
          <c:y val="0.92620422826257898"/>
          <c:w val="0.34265343069740045"/>
          <c:h val="6.2761290576697895E-2"/>
        </c:manualLayout>
      </c:layout>
      <c:overlay val="0"/>
    </c:legend>
    <c:plotVisOnly val="1"/>
    <c:dispBlanksAs val="gap"/>
    <c:showDLblsOverMax val="0"/>
  </c:chart>
  <c:spPr>
    <a:solidFill>
      <a:schemeClr val="bg1"/>
    </a:solidFill>
    <a:ln>
      <a:solidFill>
        <a:schemeClr val="tx1"/>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381000</xdr:colOff>
      <xdr:row>3</xdr:row>
      <xdr:rowOff>0</xdr:rowOff>
    </xdr:from>
    <xdr:to>
      <xdr:col>6</xdr:col>
      <xdr:colOff>590550</xdr:colOff>
      <xdr:row>25</xdr:row>
      <xdr:rowOff>85725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29</xdr:row>
      <xdr:rowOff>14286</xdr:rowOff>
    </xdr:from>
    <xdr:to>
      <xdr:col>6</xdr:col>
      <xdr:colOff>609600</xdr:colOff>
      <xdr:row>48</xdr:row>
      <xdr:rowOff>28574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0.01328</cdr:x>
      <cdr:y>0.01639</cdr:y>
    </cdr:from>
    <cdr:to>
      <cdr:x>0.17715</cdr:x>
      <cdr:y>0.07494</cdr:y>
    </cdr:to>
    <cdr:sp macro="" textlink="">
      <cdr:nvSpPr>
        <cdr:cNvPr id="2" name="Textfeld 1"/>
        <cdr:cNvSpPr txBox="1"/>
      </cdr:nvSpPr>
      <cdr:spPr>
        <a:xfrm xmlns:a="http://schemas.openxmlformats.org/drawingml/2006/main">
          <a:off x="76398" y="66645"/>
          <a:ext cx="942777" cy="2381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 Euro</a:t>
          </a:r>
        </a:p>
      </cdr:txBody>
    </cdr:sp>
  </cdr:relSizeAnchor>
</c:userShapes>
</file>

<file path=xl/drawings/drawing3.xml><?xml version="1.0" encoding="utf-8"?>
<c:userShapes xmlns:c="http://schemas.openxmlformats.org/drawingml/2006/chart">
  <cdr:relSizeAnchor xmlns:cdr="http://schemas.openxmlformats.org/drawingml/2006/chartDrawing">
    <cdr:from>
      <cdr:x>0.03798</cdr:x>
      <cdr:y>0.01656</cdr:y>
    </cdr:from>
    <cdr:to>
      <cdr:x>0.18977</cdr:x>
      <cdr:y>0.07862</cdr:y>
    </cdr:to>
    <cdr:sp macro="" textlink="">
      <cdr:nvSpPr>
        <cdr:cNvPr id="3" name="Textfeld 2"/>
        <cdr:cNvSpPr txBox="1"/>
      </cdr:nvSpPr>
      <cdr:spPr>
        <a:xfrm xmlns:a="http://schemas.openxmlformats.org/drawingml/2006/main">
          <a:off x="219248" y="57169"/>
          <a:ext cx="876128" cy="2142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RowHeight="14.25" x14ac:dyDescent="0.2"/>
  <cols>
    <col min="1" max="7" width="11.875" customWidth="1"/>
  </cols>
  <sheetData>
    <row r="3" spans="1:7" ht="20.25" x14ac:dyDescent="0.3">
      <c r="A3" s="30"/>
    </row>
    <row r="4" spans="1:7" ht="20.25" x14ac:dyDescent="0.3">
      <c r="A4" s="30"/>
    </row>
    <row r="11" spans="1:7" ht="15" x14ac:dyDescent="0.2">
      <c r="A11" s="2"/>
      <c r="F11" s="3"/>
      <c r="G11" s="4"/>
    </row>
    <row r="13" spans="1:7" x14ac:dyDescent="0.2">
      <c r="A13" s="1"/>
    </row>
    <row r="15" spans="1:7" ht="23.25" x14ac:dyDescent="0.2">
      <c r="G15" s="54" t="s">
        <v>146</v>
      </c>
    </row>
    <row r="16" spans="1:7" ht="15" x14ac:dyDescent="0.2">
      <c r="G16" s="53" t="s">
        <v>166</v>
      </c>
    </row>
    <row r="17" spans="1:7" x14ac:dyDescent="0.2">
      <c r="G17" s="55"/>
    </row>
    <row r="18" spans="1:7" ht="37.5" x14ac:dyDescent="0.5">
      <c r="G18" s="31" t="s">
        <v>125</v>
      </c>
    </row>
    <row r="19" spans="1:7" ht="37.5" x14ac:dyDescent="0.5">
      <c r="G19" s="79" t="s">
        <v>167</v>
      </c>
    </row>
    <row r="20" spans="1:7" ht="16.5" x14ac:dyDescent="0.25">
      <c r="A20" s="29"/>
      <c r="B20" s="29"/>
      <c r="C20" s="29"/>
      <c r="D20" s="29"/>
      <c r="E20" s="29"/>
      <c r="F20" s="29"/>
      <c r="G20" s="55"/>
    </row>
    <row r="21" spans="1:7" ht="15" x14ac:dyDescent="0.2">
      <c r="G21" s="74" t="s">
        <v>190</v>
      </c>
    </row>
    <row r="22" spans="1:7" ht="20.25" customHeight="1" x14ac:dyDescent="0.25">
      <c r="A22" s="110"/>
      <c r="B22" s="110"/>
      <c r="C22" s="110"/>
      <c r="D22" s="110"/>
      <c r="E22" s="110"/>
      <c r="F22" s="110"/>
      <c r="G22" s="110"/>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alignWithMargins="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4"/>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2" customFormat="1" ht="15.75" x14ac:dyDescent="0.2">
      <c r="A1" s="116" t="s">
        <v>0</v>
      </c>
      <c r="B1" s="116"/>
      <c r="C1" s="116"/>
      <c r="D1" s="116"/>
      <c r="E1" s="116"/>
      <c r="F1" s="116"/>
      <c r="G1" s="116"/>
    </row>
    <row r="2" spans="1:7" s="42" customFormat="1" ht="15.75" x14ac:dyDescent="0.25">
      <c r="A2" s="98"/>
      <c r="B2" s="98"/>
      <c r="C2" s="98"/>
      <c r="D2" s="98"/>
      <c r="E2" s="98"/>
      <c r="F2" s="98"/>
      <c r="G2" s="98"/>
    </row>
    <row r="3" spans="1:7" s="42" customFormat="1" x14ac:dyDescent="0.2"/>
    <row r="4" spans="1:7" s="42" customFormat="1" ht="15.75" x14ac:dyDescent="0.25">
      <c r="A4" s="117" t="s">
        <v>1</v>
      </c>
      <c r="B4" s="118"/>
      <c r="C4" s="118"/>
      <c r="D4" s="118"/>
      <c r="E4" s="118"/>
      <c r="F4" s="118"/>
      <c r="G4" s="118"/>
    </row>
    <row r="5" spans="1:7" s="42" customFormat="1" x14ac:dyDescent="0.2">
      <c r="A5" s="112"/>
      <c r="B5" s="112"/>
      <c r="C5" s="112"/>
      <c r="D5" s="112"/>
      <c r="E5" s="112"/>
      <c r="F5" s="112"/>
      <c r="G5" s="112"/>
    </row>
    <row r="6" spans="1:7" s="42" customFormat="1" x14ac:dyDescent="0.2">
      <c r="A6" s="69" t="s">
        <v>140</v>
      </c>
      <c r="B6" s="71"/>
      <c r="C6" s="71"/>
      <c r="D6" s="71"/>
      <c r="E6" s="71"/>
      <c r="F6" s="71"/>
      <c r="G6" s="71"/>
    </row>
    <row r="7" spans="1:7" s="42" customFormat="1" ht="5.85" customHeight="1" x14ac:dyDescent="0.2">
      <c r="A7" s="69"/>
      <c r="B7" s="71"/>
      <c r="C7" s="71"/>
      <c r="D7" s="71"/>
      <c r="E7" s="71"/>
      <c r="F7" s="71"/>
      <c r="G7" s="71"/>
    </row>
    <row r="8" spans="1:7" s="42" customFormat="1" x14ac:dyDescent="0.2">
      <c r="A8" s="114" t="s">
        <v>127</v>
      </c>
      <c r="B8" s="111"/>
      <c r="C8" s="111"/>
      <c r="D8" s="111"/>
      <c r="E8" s="111"/>
      <c r="F8" s="111"/>
      <c r="G8" s="111"/>
    </row>
    <row r="9" spans="1:7" s="42" customFormat="1" x14ac:dyDescent="0.2">
      <c r="A9" s="111" t="s">
        <v>4</v>
      </c>
      <c r="B9" s="111"/>
      <c r="C9" s="111"/>
      <c r="D9" s="111"/>
      <c r="E9" s="111"/>
      <c r="F9" s="111"/>
      <c r="G9" s="111"/>
    </row>
    <row r="10" spans="1:7" s="42" customFormat="1" ht="5.85" customHeight="1" x14ac:dyDescent="0.2">
      <c r="A10" s="71"/>
      <c r="B10" s="71"/>
      <c r="C10" s="71"/>
      <c r="D10" s="71"/>
      <c r="E10" s="71"/>
      <c r="F10" s="71"/>
      <c r="G10" s="71"/>
    </row>
    <row r="11" spans="1:7" s="42" customFormat="1" x14ac:dyDescent="0.2">
      <c r="A11" s="119" t="s">
        <v>2</v>
      </c>
      <c r="B11" s="119"/>
      <c r="C11" s="119"/>
      <c r="D11" s="119"/>
      <c r="E11" s="119"/>
      <c r="F11" s="119"/>
      <c r="G11" s="119"/>
    </row>
    <row r="12" spans="1:7" s="42" customFormat="1" x14ac:dyDescent="0.2">
      <c r="A12" s="111" t="s">
        <v>3</v>
      </c>
      <c r="B12" s="111"/>
      <c r="C12" s="111"/>
      <c r="D12" s="111"/>
      <c r="E12" s="111"/>
      <c r="F12" s="111"/>
      <c r="G12" s="111"/>
    </row>
    <row r="13" spans="1:7" s="42" customFormat="1" x14ac:dyDescent="0.2">
      <c r="A13" s="71"/>
      <c r="B13" s="71"/>
      <c r="C13" s="71"/>
      <c r="D13" s="71"/>
      <c r="E13" s="71"/>
      <c r="F13" s="71"/>
      <c r="G13" s="71"/>
    </row>
    <row r="14" spans="1:7" s="42" customFormat="1" x14ac:dyDescent="0.2">
      <c r="A14" s="71"/>
      <c r="B14" s="71"/>
      <c r="C14" s="71"/>
      <c r="D14" s="71"/>
      <c r="E14" s="71"/>
      <c r="F14" s="71"/>
      <c r="G14" s="71"/>
    </row>
    <row r="15" spans="1:7" s="42" customFormat="1" ht="12.75" customHeight="1" x14ac:dyDescent="0.2">
      <c r="A15" s="114" t="s">
        <v>129</v>
      </c>
      <c r="B15" s="111"/>
      <c r="C15" s="111"/>
      <c r="D15" s="70"/>
      <c r="E15" s="70"/>
      <c r="F15" s="70"/>
      <c r="G15" s="70"/>
    </row>
    <row r="16" spans="1:7" s="42" customFormat="1" ht="5.85" customHeight="1" x14ac:dyDescent="0.2">
      <c r="A16" s="70"/>
      <c r="B16" s="72"/>
      <c r="C16" s="72"/>
      <c r="D16" s="70"/>
      <c r="E16" s="70"/>
      <c r="F16" s="70"/>
      <c r="G16" s="70"/>
    </row>
    <row r="17" spans="1:7" s="42" customFormat="1" ht="12.75" customHeight="1" x14ac:dyDescent="0.2">
      <c r="A17" s="113" t="s">
        <v>160</v>
      </c>
      <c r="B17" s="111"/>
      <c r="C17" s="111"/>
      <c r="D17" s="72"/>
      <c r="E17" s="72"/>
      <c r="F17" s="72"/>
      <c r="G17" s="72"/>
    </row>
    <row r="18" spans="1:7" s="42" customFormat="1" ht="12.75" customHeight="1" x14ac:dyDescent="0.2">
      <c r="A18" s="72" t="s">
        <v>133</v>
      </c>
      <c r="B18" s="113" t="s">
        <v>161</v>
      </c>
      <c r="C18" s="111"/>
      <c r="D18" s="72"/>
      <c r="E18" s="72"/>
      <c r="F18" s="72"/>
      <c r="G18" s="72"/>
    </row>
    <row r="19" spans="1:7" s="42" customFormat="1" ht="12.75" customHeight="1" x14ac:dyDescent="0.2">
      <c r="A19" s="72" t="s">
        <v>134</v>
      </c>
      <c r="B19" s="115" t="s">
        <v>162</v>
      </c>
      <c r="C19" s="115"/>
      <c r="D19" s="115"/>
      <c r="E19" s="72"/>
      <c r="F19" s="72"/>
      <c r="G19" s="72"/>
    </row>
    <row r="20" spans="1:7" s="42" customFormat="1" x14ac:dyDescent="0.2">
      <c r="A20" s="72"/>
      <c r="B20" s="72"/>
      <c r="C20" s="72"/>
      <c r="D20" s="72"/>
      <c r="E20" s="72"/>
      <c r="F20" s="72"/>
      <c r="G20" s="72"/>
    </row>
    <row r="21" spans="1:7" s="42" customFormat="1" ht="12.75" customHeight="1" x14ac:dyDescent="0.2">
      <c r="A21" s="114" t="s">
        <v>141</v>
      </c>
      <c r="B21" s="111"/>
      <c r="C21" s="70"/>
      <c r="D21" s="70"/>
      <c r="E21" s="70"/>
      <c r="F21" s="70"/>
      <c r="G21" s="70"/>
    </row>
    <row r="22" spans="1:7" s="42" customFormat="1" ht="5.85" customHeight="1" x14ac:dyDescent="0.2">
      <c r="A22" s="70"/>
      <c r="B22" s="72"/>
      <c r="C22" s="70"/>
      <c r="D22" s="70"/>
      <c r="E22" s="70"/>
      <c r="F22" s="70"/>
      <c r="G22" s="70"/>
    </row>
    <row r="23" spans="1:7" s="42" customFormat="1" ht="12.75" customHeight="1" x14ac:dyDescent="0.2">
      <c r="A23" s="72" t="s">
        <v>135</v>
      </c>
      <c r="B23" s="111" t="s">
        <v>136</v>
      </c>
      <c r="C23" s="111"/>
      <c r="D23" s="72"/>
      <c r="E23" s="72"/>
      <c r="F23" s="72"/>
      <c r="G23" s="72"/>
    </row>
    <row r="24" spans="1:7" s="42" customFormat="1" ht="12.75" customHeight="1" x14ac:dyDescent="0.2">
      <c r="A24" s="72" t="s">
        <v>137</v>
      </c>
      <c r="B24" s="111" t="s">
        <v>138</v>
      </c>
      <c r="C24" s="111"/>
      <c r="D24" s="72"/>
      <c r="E24" s="72"/>
      <c r="F24" s="72"/>
      <c r="G24" s="72"/>
    </row>
    <row r="25" spans="1:7" s="42" customFormat="1" ht="12.75" customHeight="1" x14ac:dyDescent="0.2">
      <c r="A25" s="72"/>
      <c r="B25" s="111"/>
      <c r="C25" s="111"/>
      <c r="D25" s="72"/>
      <c r="E25" s="72"/>
      <c r="F25" s="72"/>
      <c r="G25" s="72"/>
    </row>
    <row r="26" spans="1:7" s="42" customFormat="1" x14ac:dyDescent="0.2">
      <c r="A26" s="71"/>
      <c r="B26" s="71"/>
      <c r="C26" s="71"/>
      <c r="D26" s="71"/>
      <c r="E26" s="71"/>
      <c r="F26" s="71"/>
      <c r="G26" s="71"/>
    </row>
    <row r="27" spans="1:7" s="42" customFormat="1" x14ac:dyDescent="0.2">
      <c r="A27" s="71" t="s">
        <v>142</v>
      </c>
      <c r="B27" s="73" t="s">
        <v>143</v>
      </c>
      <c r="C27" s="71"/>
      <c r="D27" s="71"/>
      <c r="E27" s="71"/>
      <c r="F27" s="71"/>
      <c r="G27" s="71"/>
    </row>
    <row r="28" spans="1:7" s="42" customFormat="1" x14ac:dyDescent="0.2">
      <c r="A28" s="71"/>
      <c r="B28" s="71"/>
      <c r="C28" s="71"/>
      <c r="D28" s="71"/>
      <c r="E28" s="71"/>
      <c r="F28" s="71"/>
      <c r="G28" s="71"/>
    </row>
    <row r="29" spans="1:7" s="42" customFormat="1" ht="27.75" customHeight="1" x14ac:dyDescent="0.2">
      <c r="A29" s="113" t="s">
        <v>189</v>
      </c>
      <c r="B29" s="111"/>
      <c r="C29" s="111"/>
      <c r="D29" s="111"/>
      <c r="E29" s="111"/>
      <c r="F29" s="111"/>
      <c r="G29" s="111"/>
    </row>
    <row r="30" spans="1:7" s="42" customFormat="1" ht="41.85" customHeight="1" x14ac:dyDescent="0.2">
      <c r="A30" s="111" t="s">
        <v>148</v>
      </c>
      <c r="B30" s="111"/>
      <c r="C30" s="111"/>
      <c r="D30" s="111"/>
      <c r="E30" s="111"/>
      <c r="F30" s="111"/>
      <c r="G30" s="111"/>
    </row>
    <row r="31" spans="1:7" s="42" customFormat="1" x14ac:dyDescent="0.2">
      <c r="A31" s="71"/>
      <c r="B31" s="71"/>
      <c r="C31" s="71"/>
      <c r="D31" s="71"/>
      <c r="E31" s="71"/>
      <c r="F31" s="71"/>
      <c r="G31" s="71"/>
    </row>
    <row r="32" spans="1:7" s="42" customFormat="1" x14ac:dyDescent="0.2">
      <c r="A32" s="71"/>
      <c r="B32" s="71"/>
      <c r="C32" s="71"/>
      <c r="D32" s="71"/>
      <c r="E32" s="71"/>
      <c r="F32" s="71"/>
      <c r="G32" s="71"/>
    </row>
    <row r="33" spans="1:7" s="42" customFormat="1" x14ac:dyDescent="0.2">
      <c r="A33" s="104" t="s">
        <v>181</v>
      </c>
      <c r="B33" s="105"/>
      <c r="C33" s="105"/>
      <c r="D33" s="105"/>
      <c r="E33" s="105"/>
      <c r="F33" s="105"/>
      <c r="G33" s="105"/>
    </row>
    <row r="34" spans="1:7" s="42" customFormat="1" x14ac:dyDescent="0.2">
      <c r="A34" s="106" t="s">
        <v>182</v>
      </c>
      <c r="B34" s="105"/>
      <c r="C34" s="105"/>
      <c r="D34" s="105"/>
      <c r="E34" s="105"/>
      <c r="F34" s="105"/>
      <c r="G34" s="105"/>
    </row>
    <row r="35" spans="1:7" s="42" customFormat="1" x14ac:dyDescent="0.2">
      <c r="A35" s="107" t="s">
        <v>183</v>
      </c>
      <c r="B35" s="105"/>
      <c r="C35" s="105"/>
      <c r="D35" s="105"/>
      <c r="E35" s="105"/>
      <c r="F35" s="105"/>
      <c r="G35" s="105"/>
    </row>
    <row r="36" spans="1:7" s="42" customFormat="1" x14ac:dyDescent="0.2">
      <c r="A36" s="107" t="s">
        <v>184</v>
      </c>
      <c r="B36" s="105"/>
      <c r="C36" s="105"/>
      <c r="D36" s="105"/>
      <c r="E36" s="105"/>
      <c r="F36" s="105"/>
      <c r="G36" s="105"/>
    </row>
    <row r="37" spans="1:7" s="42" customFormat="1" x14ac:dyDescent="0.2">
      <c r="A37" s="107" t="s">
        <v>185</v>
      </c>
      <c r="B37" s="105"/>
      <c r="C37" s="105"/>
      <c r="D37" s="105"/>
      <c r="E37" s="105"/>
      <c r="F37" s="105"/>
      <c r="G37" s="105"/>
    </row>
    <row r="38" spans="1:7" s="42" customFormat="1" x14ac:dyDescent="0.2">
      <c r="A38" s="71"/>
      <c r="B38" s="71"/>
      <c r="C38" s="71"/>
      <c r="D38" s="71"/>
      <c r="E38" s="71"/>
      <c r="F38" s="71"/>
      <c r="G38" s="71"/>
    </row>
    <row r="39" spans="1:7" s="42" customFormat="1" x14ac:dyDescent="0.2">
      <c r="A39" s="71"/>
      <c r="B39" s="71"/>
      <c r="C39" s="71"/>
      <c r="D39" s="71"/>
      <c r="E39" s="71"/>
      <c r="F39" s="71"/>
      <c r="G39" s="71"/>
    </row>
    <row r="40" spans="1:7" s="42" customFormat="1" x14ac:dyDescent="0.2">
      <c r="A40" s="112" t="s">
        <v>144</v>
      </c>
      <c r="B40" s="112"/>
      <c r="C40" s="71"/>
      <c r="D40" s="71"/>
      <c r="E40" s="71"/>
      <c r="F40" s="71"/>
      <c r="G40" s="71"/>
    </row>
    <row r="41" spans="1:7" s="42" customFormat="1" x14ac:dyDescent="0.2">
      <c r="A41" s="71"/>
      <c r="B41" s="71"/>
      <c r="C41" s="71"/>
      <c r="D41" s="71"/>
      <c r="E41" s="71"/>
      <c r="F41" s="71"/>
      <c r="G41" s="71"/>
    </row>
    <row r="42" spans="1:7" s="42" customFormat="1" x14ac:dyDescent="0.2">
      <c r="A42" s="7">
        <v>0</v>
      </c>
      <c r="B42" s="8" t="s">
        <v>5</v>
      </c>
      <c r="C42" s="71"/>
      <c r="D42" s="71"/>
      <c r="E42" s="71"/>
      <c r="F42" s="71"/>
      <c r="G42" s="71"/>
    </row>
    <row r="43" spans="1:7" s="42" customFormat="1" x14ac:dyDescent="0.2">
      <c r="A43" s="8" t="s">
        <v>19</v>
      </c>
      <c r="B43" s="8" t="s">
        <v>6</v>
      </c>
      <c r="C43" s="71"/>
      <c r="D43" s="71"/>
      <c r="E43" s="71"/>
      <c r="F43" s="71"/>
      <c r="G43" s="71"/>
    </row>
    <row r="44" spans="1:7" s="42" customFormat="1" x14ac:dyDescent="0.2">
      <c r="A44" s="8" t="s">
        <v>20</v>
      </c>
      <c r="B44" s="8" t="s">
        <v>7</v>
      </c>
      <c r="C44" s="71"/>
      <c r="D44" s="71"/>
      <c r="E44" s="71"/>
      <c r="F44" s="71"/>
      <c r="G44" s="71"/>
    </row>
    <row r="45" spans="1:7" s="42" customFormat="1" x14ac:dyDescent="0.2">
      <c r="A45" s="8" t="s">
        <v>21</v>
      </c>
      <c r="B45" s="8" t="s">
        <v>8</v>
      </c>
      <c r="C45" s="71"/>
      <c r="D45" s="71"/>
      <c r="E45" s="71"/>
      <c r="F45" s="71"/>
      <c r="G45" s="71"/>
    </row>
    <row r="46" spans="1:7" s="42" customFormat="1" x14ac:dyDescent="0.2">
      <c r="A46" s="8" t="s">
        <v>15</v>
      </c>
      <c r="B46" s="8" t="s">
        <v>9</v>
      </c>
      <c r="C46" s="71"/>
      <c r="D46" s="71"/>
      <c r="E46" s="71"/>
      <c r="F46" s="71"/>
      <c r="G46" s="71"/>
    </row>
    <row r="47" spans="1:7" s="42" customFormat="1" x14ac:dyDescent="0.2">
      <c r="A47" s="8" t="s">
        <v>16</v>
      </c>
      <c r="B47" s="8" t="s">
        <v>10</v>
      </c>
      <c r="C47" s="71"/>
      <c r="D47" s="71"/>
      <c r="E47" s="71"/>
      <c r="F47" s="71"/>
      <c r="G47" s="71"/>
    </row>
    <row r="48" spans="1:7" s="42" customFormat="1" x14ac:dyDescent="0.2">
      <c r="A48" s="8" t="s">
        <v>17</v>
      </c>
      <c r="B48" s="8" t="s">
        <v>11</v>
      </c>
      <c r="C48" s="71"/>
      <c r="D48" s="71"/>
      <c r="E48" s="71"/>
      <c r="F48" s="71"/>
      <c r="G48" s="71"/>
    </row>
    <row r="49" spans="1:7" s="42" customFormat="1" x14ac:dyDescent="0.2">
      <c r="A49" s="8" t="s">
        <v>18</v>
      </c>
      <c r="B49" s="8" t="s">
        <v>12</v>
      </c>
      <c r="C49" s="71"/>
      <c r="D49" s="71"/>
      <c r="E49" s="71"/>
      <c r="F49" s="71"/>
      <c r="G49" s="71"/>
    </row>
    <row r="50" spans="1:7" s="42" customFormat="1" x14ac:dyDescent="0.2">
      <c r="A50" s="8" t="s">
        <v>145</v>
      </c>
      <c r="B50" s="8" t="s">
        <v>13</v>
      </c>
      <c r="C50" s="71"/>
      <c r="D50" s="71"/>
      <c r="E50" s="71"/>
      <c r="F50" s="71"/>
      <c r="G50" s="71"/>
    </row>
    <row r="51" spans="1:7" s="42" customFormat="1" x14ac:dyDescent="0.2">
      <c r="A51" s="8" t="s">
        <v>139</v>
      </c>
      <c r="B51" s="8" t="s">
        <v>14</v>
      </c>
      <c r="C51" s="71"/>
      <c r="D51" s="71"/>
      <c r="E51" s="71"/>
      <c r="F51" s="71"/>
      <c r="G51" s="71"/>
    </row>
    <row r="52" spans="1:7" s="42" customFormat="1" x14ac:dyDescent="0.2"/>
    <row r="53" spans="1:7" x14ac:dyDescent="0.2">
      <c r="A53" s="43"/>
      <c r="B53" s="43"/>
      <c r="C53" s="43"/>
      <c r="D53" s="43"/>
      <c r="E53" s="43"/>
      <c r="F53" s="43"/>
      <c r="G53" s="43"/>
    </row>
    <row r="54" spans="1:7" x14ac:dyDescent="0.2">
      <c r="A54" s="43"/>
      <c r="B54" s="43"/>
      <c r="C54" s="43"/>
      <c r="D54" s="43"/>
      <c r="E54" s="43"/>
      <c r="F54" s="43"/>
      <c r="G54" s="43"/>
    </row>
    <row r="55" spans="1:7" x14ac:dyDescent="0.2">
      <c r="A55" s="43"/>
      <c r="B55" s="43"/>
      <c r="C55" s="43"/>
      <c r="D55" s="43"/>
      <c r="E55" s="43"/>
      <c r="F55" s="43"/>
      <c r="G55" s="43"/>
    </row>
    <row r="56" spans="1:7" x14ac:dyDescent="0.2">
      <c r="A56" s="43"/>
      <c r="B56" s="43"/>
      <c r="C56" s="43"/>
      <c r="D56" s="43"/>
      <c r="E56" s="43"/>
      <c r="F56" s="43"/>
      <c r="G56" s="43"/>
    </row>
    <row r="57" spans="1:7" x14ac:dyDescent="0.2">
      <c r="A57" s="43"/>
      <c r="B57" s="43"/>
      <c r="C57" s="43"/>
      <c r="D57" s="43"/>
      <c r="E57" s="43"/>
      <c r="F57" s="43"/>
      <c r="G57" s="43"/>
    </row>
    <row r="58" spans="1:7" x14ac:dyDescent="0.2">
      <c r="A58" s="43"/>
      <c r="B58" s="43"/>
      <c r="C58" s="43"/>
      <c r="D58" s="43"/>
      <c r="E58" s="43"/>
      <c r="F58" s="43"/>
      <c r="G58" s="43"/>
    </row>
    <row r="59" spans="1:7" x14ac:dyDescent="0.2">
      <c r="A59" s="43"/>
      <c r="B59" s="43"/>
      <c r="C59" s="43"/>
      <c r="D59" s="43"/>
      <c r="E59" s="43"/>
      <c r="F59" s="43"/>
      <c r="G59" s="43"/>
    </row>
    <row r="60" spans="1:7" x14ac:dyDescent="0.2">
      <c r="A60" s="43"/>
      <c r="B60" s="43"/>
      <c r="C60" s="43"/>
      <c r="D60" s="43"/>
      <c r="E60" s="43"/>
      <c r="F60" s="43"/>
      <c r="G60" s="43"/>
    </row>
    <row r="61" spans="1:7" x14ac:dyDescent="0.2">
      <c r="A61" s="43"/>
      <c r="B61" s="43"/>
      <c r="C61" s="43"/>
      <c r="D61" s="43"/>
      <c r="E61" s="43"/>
      <c r="F61" s="43"/>
      <c r="G61" s="43"/>
    </row>
    <row r="62" spans="1:7" x14ac:dyDescent="0.2">
      <c r="A62" s="43"/>
      <c r="B62" s="43"/>
      <c r="C62" s="43"/>
      <c r="D62" s="43"/>
      <c r="E62" s="43"/>
      <c r="F62" s="43"/>
      <c r="G62" s="43"/>
    </row>
    <row r="63" spans="1:7" x14ac:dyDescent="0.2">
      <c r="A63" s="43"/>
      <c r="B63" s="43"/>
      <c r="C63" s="43"/>
      <c r="D63" s="43"/>
      <c r="E63" s="43"/>
      <c r="F63" s="43"/>
      <c r="G63" s="43"/>
    </row>
    <row r="64" spans="1:7" x14ac:dyDescent="0.2">
      <c r="A64" s="43"/>
      <c r="B64" s="43"/>
      <c r="C64" s="43"/>
      <c r="D64" s="43"/>
      <c r="E64" s="43"/>
      <c r="F64" s="43"/>
      <c r="G64" s="43"/>
    </row>
    <row r="65" spans="1:7" x14ac:dyDescent="0.2">
      <c r="A65" s="43"/>
      <c r="B65" s="43"/>
      <c r="C65" s="43"/>
      <c r="D65" s="43"/>
      <c r="E65" s="43"/>
      <c r="F65" s="43"/>
      <c r="G65" s="43"/>
    </row>
    <row r="66" spans="1:7" x14ac:dyDescent="0.2">
      <c r="A66" s="43"/>
      <c r="B66" s="43"/>
      <c r="C66" s="43"/>
      <c r="D66" s="43"/>
      <c r="E66" s="43"/>
      <c r="F66" s="43"/>
      <c r="G66" s="43"/>
    </row>
    <row r="67" spans="1:7" x14ac:dyDescent="0.2">
      <c r="A67" s="43"/>
      <c r="B67" s="43"/>
      <c r="C67" s="43"/>
      <c r="D67" s="43"/>
      <c r="E67" s="43"/>
      <c r="F67" s="43"/>
      <c r="G67" s="43"/>
    </row>
    <row r="68" spans="1:7" x14ac:dyDescent="0.2">
      <c r="A68" s="43"/>
      <c r="B68" s="43"/>
      <c r="C68" s="43"/>
      <c r="D68" s="43"/>
      <c r="E68" s="43"/>
      <c r="F68" s="43"/>
      <c r="G68" s="43"/>
    </row>
    <row r="69" spans="1:7" x14ac:dyDescent="0.2">
      <c r="A69" s="43"/>
      <c r="B69" s="43"/>
      <c r="C69" s="43"/>
      <c r="D69" s="43"/>
      <c r="E69" s="43"/>
      <c r="F69" s="43"/>
      <c r="G69" s="43"/>
    </row>
    <row r="70" spans="1:7" x14ac:dyDescent="0.2">
      <c r="A70" s="43"/>
      <c r="B70" s="43"/>
      <c r="C70" s="43"/>
      <c r="D70" s="43"/>
      <c r="E70" s="43"/>
      <c r="F70" s="43"/>
      <c r="G70" s="43"/>
    </row>
    <row r="71" spans="1:7" x14ac:dyDescent="0.2">
      <c r="A71" s="43"/>
      <c r="B71" s="43"/>
      <c r="C71" s="43"/>
      <c r="D71" s="43"/>
      <c r="E71" s="43"/>
      <c r="F71" s="43"/>
      <c r="G71" s="43"/>
    </row>
    <row r="72" spans="1:7" x14ac:dyDescent="0.2">
      <c r="A72" s="43"/>
      <c r="B72" s="43"/>
      <c r="C72" s="43"/>
      <c r="D72" s="43"/>
      <c r="E72" s="43"/>
      <c r="F72" s="43"/>
      <c r="G72" s="43"/>
    </row>
    <row r="73" spans="1:7" x14ac:dyDescent="0.2">
      <c r="A73" s="43"/>
      <c r="B73" s="43"/>
      <c r="C73" s="43"/>
      <c r="D73" s="43"/>
      <c r="E73" s="43"/>
      <c r="F73" s="43"/>
      <c r="G73" s="43"/>
    </row>
    <row r="74" spans="1:7" x14ac:dyDescent="0.2">
      <c r="A74" s="43"/>
      <c r="B74" s="43"/>
      <c r="C74" s="43"/>
      <c r="D74" s="43"/>
      <c r="E74" s="43"/>
      <c r="F74" s="43"/>
      <c r="G74" s="43"/>
    </row>
    <row r="75" spans="1:7" x14ac:dyDescent="0.2">
      <c r="A75" s="43"/>
      <c r="B75" s="43"/>
      <c r="C75" s="43"/>
      <c r="D75" s="43"/>
      <c r="E75" s="43"/>
      <c r="F75" s="43"/>
      <c r="G75" s="43"/>
    </row>
    <row r="76" spans="1:7" x14ac:dyDescent="0.2">
      <c r="A76" s="43"/>
      <c r="B76" s="43"/>
      <c r="C76" s="43"/>
      <c r="D76" s="43"/>
      <c r="E76" s="43"/>
      <c r="F76" s="43"/>
      <c r="G76" s="43"/>
    </row>
    <row r="77" spans="1:7" x14ac:dyDescent="0.2">
      <c r="A77" s="43"/>
      <c r="B77" s="43"/>
      <c r="C77" s="43"/>
      <c r="D77" s="43"/>
      <c r="E77" s="43"/>
      <c r="F77" s="43"/>
      <c r="G77" s="43"/>
    </row>
    <row r="78" spans="1:7" x14ac:dyDescent="0.2">
      <c r="A78" s="43"/>
      <c r="B78" s="43"/>
      <c r="C78" s="43"/>
      <c r="D78" s="43"/>
      <c r="E78" s="43"/>
      <c r="F78" s="43"/>
      <c r="G78" s="43"/>
    </row>
    <row r="79" spans="1:7" x14ac:dyDescent="0.2">
      <c r="A79" s="43"/>
      <c r="B79" s="43"/>
      <c r="C79" s="43"/>
      <c r="D79" s="43"/>
      <c r="E79" s="43"/>
      <c r="F79" s="43"/>
      <c r="G79" s="43"/>
    </row>
    <row r="80" spans="1:7" x14ac:dyDescent="0.2">
      <c r="A80" s="43"/>
      <c r="B80" s="43"/>
      <c r="C80" s="43"/>
      <c r="D80" s="43"/>
      <c r="E80" s="43"/>
      <c r="F80" s="43"/>
      <c r="G80" s="43"/>
    </row>
    <row r="81" spans="1:7" x14ac:dyDescent="0.2">
      <c r="A81" s="43"/>
      <c r="B81" s="43"/>
      <c r="C81" s="43"/>
      <c r="D81" s="43"/>
      <c r="E81" s="43"/>
      <c r="F81" s="43"/>
      <c r="G81" s="43"/>
    </row>
    <row r="82" spans="1:7" x14ac:dyDescent="0.2">
      <c r="A82" s="43"/>
      <c r="B82" s="43"/>
      <c r="C82" s="43"/>
      <c r="D82" s="43"/>
      <c r="E82" s="43"/>
      <c r="F82" s="43"/>
      <c r="G82" s="43"/>
    </row>
    <row r="83" spans="1:7" x14ac:dyDescent="0.2">
      <c r="A83" s="43"/>
      <c r="B83" s="43"/>
      <c r="C83" s="43"/>
      <c r="D83" s="43"/>
      <c r="E83" s="43"/>
      <c r="F83" s="43"/>
      <c r="G83" s="43"/>
    </row>
    <row r="84" spans="1:7" x14ac:dyDescent="0.2">
      <c r="A84" s="43"/>
      <c r="B84" s="43"/>
      <c r="C84" s="43"/>
      <c r="D84" s="43"/>
      <c r="E84" s="43"/>
      <c r="F84" s="43"/>
      <c r="G84" s="43"/>
    </row>
    <row r="85" spans="1:7" x14ac:dyDescent="0.2">
      <c r="A85" s="43"/>
      <c r="B85" s="43"/>
      <c r="C85" s="43"/>
      <c r="D85" s="43"/>
      <c r="E85" s="43"/>
      <c r="F85" s="43"/>
      <c r="G85" s="43"/>
    </row>
    <row r="86" spans="1:7" x14ac:dyDescent="0.2">
      <c r="A86" s="43"/>
      <c r="B86" s="43"/>
      <c r="C86" s="43"/>
      <c r="D86" s="43"/>
      <c r="E86" s="43"/>
      <c r="F86" s="43"/>
      <c r="G86" s="43"/>
    </row>
    <row r="87" spans="1:7" x14ac:dyDescent="0.2">
      <c r="A87" s="43"/>
      <c r="B87" s="43"/>
      <c r="C87" s="43"/>
      <c r="D87" s="43"/>
      <c r="E87" s="43"/>
      <c r="F87" s="43"/>
      <c r="G87" s="43"/>
    </row>
    <row r="88" spans="1:7" x14ac:dyDescent="0.2">
      <c r="A88" s="43"/>
      <c r="B88" s="43"/>
      <c r="C88" s="43"/>
      <c r="D88" s="43"/>
      <c r="E88" s="43"/>
      <c r="F88" s="43"/>
      <c r="G88" s="43"/>
    </row>
    <row r="89" spans="1:7" x14ac:dyDescent="0.2">
      <c r="A89" s="43"/>
      <c r="B89" s="43"/>
      <c r="C89" s="43"/>
      <c r="D89" s="43"/>
      <c r="E89" s="43"/>
      <c r="F89" s="43"/>
      <c r="G89" s="43"/>
    </row>
    <row r="90" spans="1:7" x14ac:dyDescent="0.2">
      <c r="A90" s="43"/>
      <c r="B90" s="43"/>
      <c r="C90" s="43"/>
      <c r="D90" s="43"/>
      <c r="E90" s="43"/>
      <c r="F90" s="43"/>
      <c r="G90" s="43"/>
    </row>
    <row r="91" spans="1:7" x14ac:dyDescent="0.2">
      <c r="A91" s="43"/>
      <c r="B91" s="43"/>
      <c r="C91" s="43"/>
      <c r="D91" s="43"/>
      <c r="E91" s="43"/>
      <c r="F91" s="43"/>
      <c r="G91" s="43"/>
    </row>
    <row r="92" spans="1:7" x14ac:dyDescent="0.2">
      <c r="A92" s="43"/>
      <c r="B92" s="43"/>
      <c r="C92" s="43"/>
      <c r="D92" s="43"/>
      <c r="E92" s="43"/>
      <c r="F92" s="43"/>
      <c r="G92" s="43"/>
    </row>
    <row r="93" spans="1:7" x14ac:dyDescent="0.2">
      <c r="A93" s="43"/>
      <c r="B93" s="43"/>
      <c r="C93" s="43"/>
      <c r="D93" s="43"/>
      <c r="E93" s="43"/>
      <c r="F93" s="43"/>
      <c r="G93" s="43"/>
    </row>
    <row r="94" spans="1:7" x14ac:dyDescent="0.2">
      <c r="A94" s="43"/>
      <c r="B94" s="43"/>
      <c r="C94" s="43"/>
      <c r="D94" s="43"/>
      <c r="E94" s="43"/>
      <c r="F94" s="43"/>
      <c r="G94" s="43"/>
    </row>
    <row r="95" spans="1:7" x14ac:dyDescent="0.2">
      <c r="A95" s="43"/>
      <c r="B95" s="43"/>
      <c r="C95" s="43"/>
      <c r="D95" s="43"/>
      <c r="E95" s="43"/>
      <c r="F95" s="43"/>
      <c r="G95" s="43"/>
    </row>
    <row r="96" spans="1:7" x14ac:dyDescent="0.2">
      <c r="A96" s="43"/>
      <c r="B96" s="43"/>
      <c r="C96" s="43"/>
      <c r="D96" s="43"/>
      <c r="E96" s="43"/>
      <c r="F96" s="43"/>
      <c r="G96" s="43"/>
    </row>
    <row r="97" spans="1:7" x14ac:dyDescent="0.2">
      <c r="A97" s="43"/>
      <c r="B97" s="43"/>
      <c r="C97" s="43"/>
      <c r="D97" s="43"/>
      <c r="E97" s="43"/>
      <c r="F97" s="43"/>
      <c r="G97" s="43"/>
    </row>
    <row r="98" spans="1:7" x14ac:dyDescent="0.2">
      <c r="A98" s="43"/>
      <c r="B98" s="43"/>
      <c r="C98" s="43"/>
      <c r="D98" s="43"/>
      <c r="E98" s="43"/>
      <c r="F98" s="43"/>
      <c r="G98" s="43"/>
    </row>
    <row r="99" spans="1:7" x14ac:dyDescent="0.2">
      <c r="A99" s="43"/>
      <c r="B99" s="43"/>
      <c r="C99" s="43"/>
      <c r="D99" s="43"/>
      <c r="E99" s="43"/>
      <c r="F99" s="43"/>
      <c r="G99" s="43"/>
    </row>
    <row r="100" spans="1:7" x14ac:dyDescent="0.2">
      <c r="A100" s="43"/>
      <c r="B100" s="43"/>
      <c r="C100" s="43"/>
      <c r="D100" s="43"/>
      <c r="E100" s="43"/>
      <c r="F100" s="43"/>
      <c r="G100" s="43"/>
    </row>
    <row r="101" spans="1:7" x14ac:dyDescent="0.2">
      <c r="A101" s="43"/>
      <c r="B101" s="43"/>
      <c r="C101" s="43"/>
      <c r="D101" s="43"/>
      <c r="E101" s="43"/>
      <c r="F101" s="43"/>
      <c r="G101" s="43"/>
    </row>
    <row r="102" spans="1:7" x14ac:dyDescent="0.2">
      <c r="A102" s="43"/>
      <c r="B102" s="43"/>
      <c r="C102" s="43"/>
      <c r="D102" s="43"/>
      <c r="E102" s="43"/>
      <c r="F102" s="43"/>
      <c r="G102" s="43"/>
    </row>
    <row r="103" spans="1:7" x14ac:dyDescent="0.2">
      <c r="A103" s="43"/>
      <c r="B103" s="43"/>
      <c r="C103" s="43"/>
      <c r="D103" s="43"/>
      <c r="E103" s="43"/>
      <c r="F103" s="43"/>
      <c r="G103" s="43"/>
    </row>
    <row r="104" spans="1:7" x14ac:dyDescent="0.2">
      <c r="A104" s="43"/>
      <c r="B104" s="43"/>
      <c r="C104" s="43"/>
      <c r="D104" s="43"/>
      <c r="E104" s="43"/>
      <c r="F104" s="43"/>
      <c r="G104" s="43"/>
    </row>
    <row r="105" spans="1:7" x14ac:dyDescent="0.2">
      <c r="A105" s="43"/>
      <c r="B105" s="43"/>
      <c r="C105" s="43"/>
      <c r="D105" s="43"/>
      <c r="E105" s="43"/>
      <c r="F105" s="43"/>
      <c r="G105" s="43"/>
    </row>
    <row r="106" spans="1:7" x14ac:dyDescent="0.2">
      <c r="A106" s="43"/>
      <c r="B106" s="43"/>
      <c r="C106" s="43"/>
      <c r="D106" s="43"/>
      <c r="E106" s="43"/>
      <c r="F106" s="43"/>
      <c r="G106" s="43"/>
    </row>
    <row r="107" spans="1:7" x14ac:dyDescent="0.2">
      <c r="A107" s="43"/>
      <c r="B107" s="43"/>
      <c r="C107" s="43"/>
      <c r="D107" s="43"/>
      <c r="E107" s="43"/>
      <c r="F107" s="43"/>
      <c r="G107" s="43"/>
    </row>
    <row r="108" spans="1:7" x14ac:dyDescent="0.2">
      <c r="A108" s="43"/>
      <c r="B108" s="43"/>
      <c r="C108" s="43"/>
      <c r="D108" s="43"/>
      <c r="E108" s="43"/>
      <c r="F108" s="43"/>
      <c r="G108" s="43"/>
    </row>
    <row r="109" spans="1:7" x14ac:dyDescent="0.2">
      <c r="A109" s="43"/>
      <c r="B109" s="43"/>
      <c r="C109" s="43"/>
      <c r="D109" s="43"/>
      <c r="E109" s="43"/>
      <c r="F109" s="43"/>
      <c r="G109" s="43"/>
    </row>
    <row r="110" spans="1:7" x14ac:dyDescent="0.2">
      <c r="A110" s="43"/>
      <c r="B110" s="43"/>
      <c r="C110" s="43"/>
      <c r="D110" s="43"/>
      <c r="E110" s="43"/>
      <c r="F110" s="43"/>
      <c r="G110" s="43"/>
    </row>
    <row r="111" spans="1:7" x14ac:dyDescent="0.2">
      <c r="A111" s="43"/>
      <c r="B111" s="43"/>
      <c r="C111" s="43"/>
      <c r="D111" s="43"/>
      <c r="E111" s="43"/>
      <c r="F111" s="43"/>
      <c r="G111" s="43"/>
    </row>
    <row r="112" spans="1:7" x14ac:dyDescent="0.2">
      <c r="A112" s="43"/>
      <c r="B112" s="43"/>
      <c r="C112" s="43"/>
      <c r="D112" s="43"/>
      <c r="E112" s="43"/>
      <c r="F112" s="43"/>
      <c r="G112" s="43"/>
    </row>
    <row r="113" spans="1:7" x14ac:dyDescent="0.2">
      <c r="A113" s="43"/>
      <c r="B113" s="43"/>
      <c r="C113" s="43"/>
      <c r="D113" s="43"/>
      <c r="E113" s="43"/>
      <c r="F113" s="43"/>
      <c r="G113" s="43"/>
    </row>
    <row r="114" spans="1:7" x14ac:dyDescent="0.2">
      <c r="A114" s="43"/>
      <c r="B114" s="43"/>
      <c r="C114" s="43"/>
      <c r="D114" s="43"/>
      <c r="E114" s="43"/>
      <c r="F114" s="43"/>
      <c r="G114" s="43"/>
    </row>
    <row r="115" spans="1:7" x14ac:dyDescent="0.2">
      <c r="A115" s="43"/>
      <c r="B115" s="43"/>
      <c r="C115" s="43"/>
      <c r="D115" s="43"/>
      <c r="E115" s="43"/>
      <c r="F115" s="43"/>
      <c r="G115" s="43"/>
    </row>
    <row r="116" spans="1:7" x14ac:dyDescent="0.2">
      <c r="A116" s="43"/>
      <c r="B116" s="43"/>
      <c r="C116" s="43"/>
      <c r="D116" s="43"/>
      <c r="E116" s="43"/>
      <c r="F116" s="43"/>
      <c r="G116" s="43"/>
    </row>
    <row r="117" spans="1:7" x14ac:dyDescent="0.2">
      <c r="A117" s="43"/>
      <c r="B117" s="43"/>
      <c r="C117" s="43"/>
      <c r="D117" s="43"/>
      <c r="E117" s="43"/>
      <c r="F117" s="43"/>
      <c r="G117" s="43"/>
    </row>
    <row r="118" spans="1:7" x14ac:dyDescent="0.2">
      <c r="A118" s="43"/>
      <c r="B118" s="43"/>
      <c r="C118" s="43"/>
      <c r="D118" s="43"/>
      <c r="E118" s="43"/>
      <c r="F118" s="43"/>
      <c r="G118" s="43"/>
    </row>
    <row r="119" spans="1:7" x14ac:dyDescent="0.2">
      <c r="A119" s="43"/>
      <c r="B119" s="43"/>
      <c r="C119" s="43"/>
      <c r="D119" s="43"/>
      <c r="E119" s="43"/>
      <c r="F119" s="43"/>
      <c r="G119" s="43"/>
    </row>
    <row r="120" spans="1:7" x14ac:dyDescent="0.2">
      <c r="A120" s="43"/>
      <c r="B120" s="43"/>
      <c r="C120" s="43"/>
      <c r="D120" s="43"/>
      <c r="E120" s="43"/>
      <c r="F120" s="43"/>
      <c r="G120" s="43"/>
    </row>
    <row r="121" spans="1:7" x14ac:dyDescent="0.2">
      <c r="A121" s="43"/>
      <c r="B121" s="43"/>
      <c r="C121" s="43"/>
      <c r="D121" s="43"/>
      <c r="E121" s="43"/>
      <c r="F121" s="43"/>
      <c r="G121" s="43"/>
    </row>
    <row r="122" spans="1:7" x14ac:dyDescent="0.2">
      <c r="A122" s="43"/>
      <c r="B122" s="43"/>
      <c r="C122" s="43"/>
      <c r="D122" s="43"/>
      <c r="E122" s="43"/>
      <c r="F122" s="43"/>
      <c r="G122" s="43"/>
    </row>
    <row r="123" spans="1:7" x14ac:dyDescent="0.2">
      <c r="A123" s="43"/>
      <c r="B123" s="43"/>
      <c r="C123" s="43"/>
      <c r="D123" s="43"/>
      <c r="E123" s="43"/>
      <c r="F123" s="43"/>
      <c r="G123" s="43"/>
    </row>
    <row r="124" spans="1:7" x14ac:dyDescent="0.2">
      <c r="A124" s="43"/>
      <c r="B124" s="43"/>
      <c r="C124" s="43"/>
      <c r="D124" s="43"/>
      <c r="E124" s="43"/>
      <c r="F124" s="43"/>
      <c r="G124" s="43"/>
    </row>
    <row r="125" spans="1:7" x14ac:dyDescent="0.2">
      <c r="A125" s="43"/>
      <c r="B125" s="43"/>
      <c r="C125" s="43"/>
      <c r="D125" s="43"/>
      <c r="E125" s="43"/>
      <c r="F125" s="43"/>
      <c r="G125" s="43"/>
    </row>
    <row r="126" spans="1:7" x14ac:dyDescent="0.2">
      <c r="A126" s="43"/>
      <c r="B126" s="43"/>
      <c r="C126" s="43"/>
      <c r="D126" s="43"/>
      <c r="E126" s="43"/>
      <c r="F126" s="43"/>
      <c r="G126" s="43"/>
    </row>
    <row r="127" spans="1:7" x14ac:dyDescent="0.2">
      <c r="A127" s="43"/>
      <c r="B127" s="43"/>
      <c r="C127" s="43"/>
      <c r="D127" s="43"/>
      <c r="E127" s="43"/>
      <c r="F127" s="43"/>
      <c r="G127" s="43"/>
    </row>
    <row r="128" spans="1:7" x14ac:dyDescent="0.2">
      <c r="A128" s="43"/>
      <c r="B128" s="43"/>
      <c r="C128" s="43"/>
      <c r="D128" s="43"/>
      <c r="E128" s="43"/>
      <c r="F128" s="43"/>
      <c r="G128" s="43"/>
    </row>
    <row r="129" spans="1:7" x14ac:dyDescent="0.2">
      <c r="A129" s="43"/>
      <c r="B129" s="43"/>
      <c r="C129" s="43"/>
      <c r="D129" s="43"/>
      <c r="E129" s="43"/>
      <c r="F129" s="43"/>
      <c r="G129" s="43"/>
    </row>
    <row r="130" spans="1:7" x14ac:dyDescent="0.2">
      <c r="A130" s="43"/>
      <c r="B130" s="43"/>
      <c r="C130" s="43"/>
      <c r="D130" s="43"/>
      <c r="E130" s="43"/>
      <c r="F130" s="43"/>
      <c r="G130" s="43"/>
    </row>
    <row r="131" spans="1:7" x14ac:dyDescent="0.2">
      <c r="A131" s="43"/>
      <c r="B131" s="43"/>
      <c r="C131" s="43"/>
      <c r="D131" s="43"/>
      <c r="E131" s="43"/>
      <c r="F131" s="43"/>
      <c r="G131" s="43"/>
    </row>
    <row r="132" spans="1:7" x14ac:dyDescent="0.2">
      <c r="A132" s="43"/>
      <c r="B132" s="43"/>
      <c r="C132" s="43"/>
      <c r="D132" s="43"/>
      <c r="E132" s="43"/>
      <c r="F132" s="43"/>
      <c r="G132" s="43"/>
    </row>
    <row r="133" spans="1:7" x14ac:dyDescent="0.2">
      <c r="A133" s="43"/>
      <c r="B133" s="43"/>
      <c r="C133" s="43"/>
      <c r="D133" s="43"/>
      <c r="E133" s="43"/>
      <c r="F133" s="43"/>
      <c r="G133" s="43"/>
    </row>
    <row r="134" spans="1:7" x14ac:dyDescent="0.2">
      <c r="A134" s="43"/>
      <c r="B134" s="43"/>
      <c r="C134" s="43"/>
      <c r="D134" s="43"/>
      <c r="E134" s="43"/>
      <c r="F134" s="43"/>
      <c r="G134" s="43"/>
    </row>
    <row r="135" spans="1:7" x14ac:dyDescent="0.2">
      <c r="A135" s="43"/>
      <c r="B135" s="43"/>
      <c r="C135" s="43"/>
      <c r="D135" s="43"/>
      <c r="E135" s="43"/>
      <c r="F135" s="43"/>
      <c r="G135" s="43"/>
    </row>
    <row r="136" spans="1:7" x14ac:dyDescent="0.2">
      <c r="A136" s="43"/>
      <c r="B136" s="43"/>
      <c r="C136" s="43"/>
      <c r="D136" s="43"/>
      <c r="E136" s="43"/>
      <c r="F136" s="43"/>
      <c r="G136" s="43"/>
    </row>
    <row r="137" spans="1:7" x14ac:dyDescent="0.2">
      <c r="A137" s="43"/>
      <c r="B137" s="43"/>
      <c r="C137" s="43"/>
      <c r="D137" s="43"/>
      <c r="E137" s="43"/>
      <c r="F137" s="43"/>
      <c r="G137" s="43"/>
    </row>
    <row r="138" spans="1:7" x14ac:dyDescent="0.2">
      <c r="A138" s="43"/>
      <c r="B138" s="43"/>
      <c r="C138" s="43"/>
      <c r="D138" s="43"/>
      <c r="E138" s="43"/>
      <c r="F138" s="43"/>
      <c r="G138" s="43"/>
    </row>
    <row r="139" spans="1:7" x14ac:dyDescent="0.2">
      <c r="A139" s="43"/>
      <c r="B139" s="43"/>
      <c r="C139" s="43"/>
      <c r="D139" s="43"/>
      <c r="E139" s="43"/>
      <c r="F139" s="43"/>
      <c r="G139" s="43"/>
    </row>
    <row r="140" spans="1:7" x14ac:dyDescent="0.2">
      <c r="A140" s="43"/>
      <c r="B140" s="43"/>
      <c r="C140" s="43"/>
      <c r="D140" s="43"/>
      <c r="E140" s="43"/>
      <c r="F140" s="43"/>
      <c r="G140" s="43"/>
    </row>
    <row r="141" spans="1:7" x14ac:dyDescent="0.2">
      <c r="A141" s="43"/>
      <c r="B141" s="43"/>
      <c r="C141" s="43"/>
      <c r="D141" s="43"/>
      <c r="E141" s="43"/>
      <c r="F141" s="43"/>
      <c r="G141" s="43"/>
    </row>
    <row r="142" spans="1:7" x14ac:dyDescent="0.2">
      <c r="A142" s="43"/>
      <c r="B142" s="43"/>
      <c r="C142" s="43"/>
      <c r="D142" s="43"/>
      <c r="E142" s="43"/>
      <c r="F142" s="43"/>
      <c r="G142" s="43"/>
    </row>
    <row r="143" spans="1:7" x14ac:dyDescent="0.2">
      <c r="A143" s="43"/>
      <c r="B143" s="43"/>
      <c r="C143" s="43"/>
      <c r="D143" s="43"/>
      <c r="E143" s="43"/>
      <c r="F143" s="43"/>
      <c r="G143" s="43"/>
    </row>
    <row r="144" spans="1:7" x14ac:dyDescent="0.2">
      <c r="A144" s="43"/>
      <c r="B144" s="43"/>
      <c r="C144" s="43"/>
      <c r="D144" s="43"/>
      <c r="E144" s="43"/>
      <c r="F144" s="43"/>
      <c r="G144" s="43"/>
    </row>
    <row r="145" spans="1:7" x14ac:dyDescent="0.2">
      <c r="A145" s="43"/>
      <c r="B145" s="43"/>
      <c r="C145" s="43"/>
      <c r="D145" s="43"/>
      <c r="E145" s="43"/>
      <c r="F145" s="43"/>
      <c r="G145" s="43"/>
    </row>
    <row r="146" spans="1:7" x14ac:dyDescent="0.2">
      <c r="A146" s="43"/>
      <c r="B146" s="43"/>
      <c r="C146" s="43"/>
      <c r="D146" s="43"/>
      <c r="E146" s="43"/>
      <c r="F146" s="43"/>
      <c r="G146" s="43"/>
    </row>
    <row r="147" spans="1:7" x14ac:dyDescent="0.2">
      <c r="A147" s="43"/>
      <c r="B147" s="43"/>
      <c r="C147" s="43"/>
      <c r="D147" s="43"/>
      <c r="E147" s="43"/>
      <c r="F147" s="43"/>
      <c r="G147" s="43"/>
    </row>
    <row r="148" spans="1:7" x14ac:dyDescent="0.2">
      <c r="A148" s="43"/>
      <c r="B148" s="43"/>
      <c r="C148" s="43"/>
      <c r="D148" s="43"/>
      <c r="E148" s="43"/>
      <c r="F148" s="43"/>
      <c r="G148" s="43"/>
    </row>
    <row r="149" spans="1:7" x14ac:dyDescent="0.2">
      <c r="A149" s="43"/>
      <c r="B149" s="43"/>
      <c r="C149" s="43"/>
      <c r="D149" s="43"/>
      <c r="E149" s="43"/>
      <c r="F149" s="43"/>
      <c r="G149" s="43"/>
    </row>
    <row r="150" spans="1:7" x14ac:dyDescent="0.2">
      <c r="A150" s="43"/>
      <c r="B150" s="43"/>
      <c r="C150" s="43"/>
      <c r="D150" s="43"/>
      <c r="E150" s="43"/>
      <c r="F150" s="43"/>
      <c r="G150" s="43"/>
    </row>
    <row r="151" spans="1:7" x14ac:dyDescent="0.2">
      <c r="A151" s="43"/>
      <c r="B151" s="43"/>
      <c r="C151" s="43"/>
      <c r="D151" s="43"/>
      <c r="E151" s="43"/>
      <c r="F151" s="43"/>
      <c r="G151" s="43"/>
    </row>
    <row r="152" spans="1:7" x14ac:dyDescent="0.2">
      <c r="A152" s="43"/>
      <c r="B152" s="43"/>
      <c r="C152" s="43"/>
      <c r="D152" s="43"/>
      <c r="E152" s="43"/>
      <c r="F152" s="43"/>
      <c r="G152" s="43"/>
    </row>
    <row r="153" spans="1:7" x14ac:dyDescent="0.2">
      <c r="A153" s="43"/>
      <c r="B153" s="43"/>
      <c r="C153" s="43"/>
      <c r="D153" s="43"/>
      <c r="E153" s="43"/>
      <c r="F153" s="43"/>
      <c r="G153" s="43"/>
    </row>
    <row r="154" spans="1:7" x14ac:dyDescent="0.2">
      <c r="A154" s="43"/>
      <c r="B154" s="43"/>
      <c r="C154" s="43"/>
      <c r="D154" s="43"/>
      <c r="E154" s="43"/>
      <c r="F154" s="43"/>
      <c r="G154" s="43"/>
    </row>
    <row r="155" spans="1:7" x14ac:dyDescent="0.2">
      <c r="A155" s="43"/>
      <c r="B155" s="43"/>
      <c r="C155" s="43"/>
      <c r="D155" s="43"/>
      <c r="E155" s="43"/>
      <c r="F155" s="43"/>
      <c r="G155" s="43"/>
    </row>
    <row r="156" spans="1:7" x14ac:dyDescent="0.2">
      <c r="A156" s="43"/>
      <c r="B156" s="43"/>
      <c r="C156" s="43"/>
      <c r="D156" s="43"/>
      <c r="E156" s="43"/>
      <c r="F156" s="43"/>
      <c r="G156" s="43"/>
    </row>
    <row r="157" spans="1:7" x14ac:dyDescent="0.2">
      <c r="A157" s="43"/>
      <c r="B157" s="43"/>
      <c r="C157" s="43"/>
      <c r="D157" s="43"/>
      <c r="E157" s="43"/>
      <c r="F157" s="43"/>
      <c r="G157" s="43"/>
    </row>
    <row r="158" spans="1:7" x14ac:dyDescent="0.2">
      <c r="A158" s="43"/>
      <c r="B158" s="43"/>
      <c r="C158" s="43"/>
      <c r="D158" s="43"/>
      <c r="E158" s="43"/>
      <c r="F158" s="43"/>
      <c r="G158" s="43"/>
    </row>
    <row r="159" spans="1:7" x14ac:dyDescent="0.2">
      <c r="A159" s="43"/>
      <c r="B159" s="43"/>
      <c r="C159" s="43"/>
      <c r="D159" s="43"/>
      <c r="E159" s="43"/>
      <c r="F159" s="43"/>
      <c r="G159" s="43"/>
    </row>
    <row r="160" spans="1:7" x14ac:dyDescent="0.2">
      <c r="A160" s="43"/>
      <c r="B160" s="43"/>
      <c r="C160" s="43"/>
      <c r="D160" s="43"/>
      <c r="E160" s="43"/>
      <c r="F160" s="43"/>
      <c r="G160" s="43"/>
    </row>
    <row r="161" spans="1:7" x14ac:dyDescent="0.2">
      <c r="A161" s="43"/>
      <c r="B161" s="43"/>
      <c r="C161" s="43"/>
      <c r="D161" s="43"/>
      <c r="E161" s="43"/>
      <c r="F161" s="43"/>
      <c r="G161" s="43"/>
    </row>
    <row r="162" spans="1:7" x14ac:dyDescent="0.2">
      <c r="A162" s="43"/>
      <c r="B162" s="43"/>
      <c r="C162" s="43"/>
      <c r="D162" s="43"/>
      <c r="E162" s="43"/>
      <c r="F162" s="43"/>
      <c r="G162" s="43"/>
    </row>
    <row r="163" spans="1:7" x14ac:dyDescent="0.2">
      <c r="A163" s="43"/>
      <c r="B163" s="43"/>
      <c r="C163" s="43"/>
      <c r="D163" s="43"/>
      <c r="E163" s="43"/>
      <c r="F163" s="43"/>
      <c r="G163" s="43"/>
    </row>
    <row r="164" spans="1:7" x14ac:dyDescent="0.2">
      <c r="A164" s="43"/>
      <c r="B164" s="43"/>
      <c r="C164" s="43"/>
      <c r="D164" s="43"/>
      <c r="E164" s="43"/>
      <c r="F164" s="43"/>
      <c r="G164" s="43"/>
    </row>
    <row r="165" spans="1:7" x14ac:dyDescent="0.2">
      <c r="A165" s="43"/>
      <c r="B165" s="43"/>
      <c r="C165" s="43"/>
      <c r="D165" s="43"/>
      <c r="E165" s="43"/>
      <c r="F165" s="43"/>
      <c r="G165" s="43"/>
    </row>
    <row r="166" spans="1:7" x14ac:dyDescent="0.2">
      <c r="A166" s="43"/>
      <c r="B166" s="43"/>
      <c r="C166" s="43"/>
      <c r="D166" s="43"/>
      <c r="E166" s="43"/>
      <c r="F166" s="43"/>
      <c r="G166" s="43"/>
    </row>
    <row r="167" spans="1:7" x14ac:dyDescent="0.2">
      <c r="A167" s="43"/>
      <c r="B167" s="43"/>
      <c r="C167" s="43"/>
      <c r="D167" s="43"/>
      <c r="E167" s="43"/>
      <c r="F167" s="43"/>
      <c r="G167" s="43"/>
    </row>
    <row r="168" spans="1:7" x14ac:dyDescent="0.2">
      <c r="A168" s="43"/>
      <c r="B168" s="43"/>
      <c r="C168" s="43"/>
      <c r="D168" s="43"/>
      <c r="E168" s="43"/>
      <c r="F168" s="43"/>
      <c r="G168" s="43"/>
    </row>
    <row r="169" spans="1:7" x14ac:dyDescent="0.2">
      <c r="A169" s="43"/>
      <c r="B169" s="43"/>
      <c r="C169" s="43"/>
      <c r="D169" s="43"/>
      <c r="E169" s="43"/>
      <c r="F169" s="43"/>
      <c r="G169" s="43"/>
    </row>
    <row r="170" spans="1:7" x14ac:dyDescent="0.2">
      <c r="A170" s="43"/>
      <c r="B170" s="43"/>
      <c r="C170" s="43"/>
      <c r="D170" s="43"/>
      <c r="E170" s="43"/>
      <c r="F170" s="43"/>
      <c r="G170" s="43"/>
    </row>
    <row r="171" spans="1:7" x14ac:dyDescent="0.2">
      <c r="A171" s="43"/>
      <c r="B171" s="43"/>
      <c r="C171" s="43"/>
      <c r="D171" s="43"/>
      <c r="E171" s="43"/>
      <c r="F171" s="43"/>
      <c r="G171" s="43"/>
    </row>
    <row r="172" spans="1:7" x14ac:dyDescent="0.2">
      <c r="A172" s="43"/>
      <c r="B172" s="43"/>
      <c r="C172" s="43"/>
      <c r="D172" s="43"/>
      <c r="E172" s="43"/>
      <c r="F172" s="43"/>
      <c r="G172" s="43"/>
    </row>
    <row r="173" spans="1:7" x14ac:dyDescent="0.2">
      <c r="A173" s="43"/>
      <c r="B173" s="43"/>
      <c r="C173" s="43"/>
      <c r="D173" s="43"/>
      <c r="E173" s="43"/>
      <c r="F173" s="43"/>
      <c r="G173" s="43"/>
    </row>
    <row r="174" spans="1:7" x14ac:dyDescent="0.2">
      <c r="A174" s="43"/>
      <c r="B174" s="43"/>
      <c r="C174" s="43"/>
      <c r="D174" s="43"/>
      <c r="E174" s="43"/>
      <c r="F174" s="43"/>
      <c r="G174" s="43"/>
    </row>
  </sheetData>
  <mergeCells count="18">
    <mergeCell ref="A1:G1"/>
    <mergeCell ref="A4:G4"/>
    <mergeCell ref="A5:G5"/>
    <mergeCell ref="A8:G8"/>
    <mergeCell ref="A11:G11"/>
    <mergeCell ref="A30:G30"/>
    <mergeCell ref="A40:B40"/>
    <mergeCell ref="B25:C25"/>
    <mergeCell ref="A29:G29"/>
    <mergeCell ref="A9:G9"/>
    <mergeCell ref="A12:G12"/>
    <mergeCell ref="A15:C15"/>
    <mergeCell ref="A17:C17"/>
    <mergeCell ref="B18:C18"/>
    <mergeCell ref="B19:D19"/>
    <mergeCell ref="A21:B21"/>
    <mergeCell ref="B23:C23"/>
    <mergeCell ref="B24:C24"/>
  </mergeCells>
  <hyperlinks>
    <hyperlink ref="B26" r:id="rId1" display="www.statistik-nord.de" xr:uid="{00000000-0004-0000-0200-000001000000}"/>
    <hyperlink ref="B27" r:id="rId2" xr:uid="{00000000-0004-0000-0200-000002000000}"/>
    <hyperlink ref="B19" r:id="rId3" display="sven.ohlsen@statistik-nord.de" xr:uid="{00000000-0004-0000-0200-000000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vj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7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s>
  <sheetData>
    <row r="1" spans="1:8" x14ac:dyDescent="0.2">
      <c r="A1" s="122" t="s">
        <v>151</v>
      </c>
      <c r="B1" s="122"/>
      <c r="C1" s="122"/>
      <c r="D1" s="122"/>
      <c r="E1" s="122"/>
      <c r="F1" s="122"/>
      <c r="G1" s="122"/>
    </row>
    <row r="3" spans="1:8" s="9" customFormat="1" ht="26.25" customHeight="1" x14ac:dyDescent="0.2">
      <c r="A3" s="131" t="s">
        <v>132</v>
      </c>
      <c r="B3" s="80" t="s">
        <v>121</v>
      </c>
      <c r="C3" s="80" t="s">
        <v>122</v>
      </c>
      <c r="D3" s="80" t="s">
        <v>123</v>
      </c>
      <c r="E3" s="126" t="s">
        <v>168</v>
      </c>
      <c r="F3" s="127"/>
      <c r="G3" s="128"/>
    </row>
    <row r="4" spans="1:8" s="9" customFormat="1" ht="18" customHeight="1" x14ac:dyDescent="0.2">
      <c r="A4" s="132"/>
      <c r="B4" s="123" t="s">
        <v>187</v>
      </c>
      <c r="C4" s="124"/>
      <c r="D4" s="124"/>
      <c r="E4" s="103" t="s">
        <v>187</v>
      </c>
      <c r="F4" s="108" t="s">
        <v>188</v>
      </c>
      <c r="G4" s="129" t="s">
        <v>152</v>
      </c>
    </row>
    <row r="5" spans="1:8" s="9" customFormat="1" ht="17.25" customHeight="1" x14ac:dyDescent="0.2">
      <c r="A5" s="133"/>
      <c r="B5" s="125" t="s">
        <v>126</v>
      </c>
      <c r="C5" s="124"/>
      <c r="D5" s="124"/>
      <c r="E5" s="124"/>
      <c r="F5" s="124"/>
      <c r="G5" s="130"/>
    </row>
    <row r="6" spans="1:8" s="9" customFormat="1" ht="12.75" customHeight="1" x14ac:dyDescent="0.2">
      <c r="A6" s="99"/>
      <c r="B6" s="100"/>
      <c r="C6" s="101"/>
      <c r="D6" s="101"/>
      <c r="E6" s="101"/>
      <c r="F6" s="101"/>
      <c r="G6" s="102"/>
    </row>
    <row r="7" spans="1:8" s="9" customFormat="1" ht="12.75" customHeight="1" x14ac:dyDescent="0.2">
      <c r="A7" s="35" t="s">
        <v>22</v>
      </c>
      <c r="B7" s="81">
        <v>226.29161400000001</v>
      </c>
      <c r="C7" s="81">
        <v>222.060182</v>
      </c>
      <c r="D7" s="81">
        <v>191.40507400000001</v>
      </c>
      <c r="E7" s="81">
        <v>2664.4915030000002</v>
      </c>
      <c r="F7" s="81">
        <v>2683.085266</v>
      </c>
      <c r="G7" s="82">
        <v>-0.69299933310431072</v>
      </c>
      <c r="H7" s="109"/>
    </row>
    <row r="8" spans="1:8" s="9" customFormat="1" ht="12.75" customHeight="1" x14ac:dyDescent="0.2">
      <c r="A8" s="44" t="s">
        <v>23</v>
      </c>
      <c r="H8" s="109"/>
    </row>
    <row r="9" spans="1:8" s="9" customFormat="1" ht="12.75" customHeight="1" x14ac:dyDescent="0.2">
      <c r="A9" s="45" t="s">
        <v>24</v>
      </c>
      <c r="B9" s="81">
        <v>0.358566</v>
      </c>
      <c r="C9" s="81">
        <v>0.30669999999999997</v>
      </c>
      <c r="D9" s="81">
        <v>6.4299999999999996E-2</v>
      </c>
      <c r="E9" s="81">
        <v>2.3474400000000002</v>
      </c>
      <c r="F9" s="81">
        <v>1.7292700000000001</v>
      </c>
      <c r="G9" s="82">
        <v>35.747454128042477</v>
      </c>
      <c r="H9" s="109"/>
    </row>
    <row r="10" spans="1:8" s="9" customFormat="1" ht="12.75" customHeight="1" x14ac:dyDescent="0.2">
      <c r="A10" s="45" t="s">
        <v>25</v>
      </c>
      <c r="B10" s="81">
        <v>22.238323999999999</v>
      </c>
      <c r="C10" s="81">
        <v>22.266159999999999</v>
      </c>
      <c r="D10" s="81">
        <v>17.973603000000001</v>
      </c>
      <c r="E10" s="81">
        <v>266.13833699999998</v>
      </c>
      <c r="F10" s="81">
        <v>289.434349</v>
      </c>
      <c r="G10" s="82">
        <v>-8.0488069506912581</v>
      </c>
      <c r="H10" s="109"/>
    </row>
    <row r="11" spans="1:8" s="9" customFormat="1" ht="12.75" customHeight="1" x14ac:dyDescent="0.2">
      <c r="A11" s="45" t="s">
        <v>26</v>
      </c>
      <c r="B11" s="81">
        <v>180.402388</v>
      </c>
      <c r="C11" s="81">
        <v>172.749413</v>
      </c>
      <c r="D11" s="81">
        <v>154.86078699999999</v>
      </c>
      <c r="E11" s="81">
        <v>2118.8154479999998</v>
      </c>
      <c r="F11" s="81">
        <v>2102.4333620000002</v>
      </c>
      <c r="G11" s="82">
        <v>0.77919644427710466</v>
      </c>
      <c r="H11" s="109"/>
    </row>
    <row r="12" spans="1:8" s="9" customFormat="1" ht="12.75" customHeight="1" x14ac:dyDescent="0.2">
      <c r="A12" s="37" t="s">
        <v>29</v>
      </c>
      <c r="H12" s="109"/>
    </row>
    <row r="13" spans="1:8" s="9" customFormat="1" ht="12.75" customHeight="1" x14ac:dyDescent="0.2">
      <c r="A13" s="37" t="s">
        <v>30</v>
      </c>
      <c r="B13" s="81">
        <v>27.960222999999999</v>
      </c>
      <c r="C13" s="81">
        <v>20.478325000000002</v>
      </c>
      <c r="D13" s="81">
        <v>15.258953</v>
      </c>
      <c r="E13" s="81">
        <v>350.31811299999998</v>
      </c>
      <c r="F13" s="81">
        <v>540.96538799999996</v>
      </c>
      <c r="G13" s="82">
        <v>-35.242046761039731</v>
      </c>
      <c r="H13" s="109"/>
    </row>
    <row r="14" spans="1:8" s="9" customFormat="1" ht="12.75" customHeight="1" x14ac:dyDescent="0.2">
      <c r="A14" s="46" t="s">
        <v>28</v>
      </c>
      <c r="B14" s="81">
        <v>44.674559000000002</v>
      </c>
      <c r="C14" s="81">
        <v>41.099876999999999</v>
      </c>
      <c r="D14" s="81">
        <v>43.213486000000003</v>
      </c>
      <c r="E14" s="81">
        <v>576.58475299999998</v>
      </c>
      <c r="F14" s="81">
        <v>449.63292999999999</v>
      </c>
      <c r="G14" s="82">
        <v>28.234547456299509</v>
      </c>
      <c r="H14" s="109"/>
    </row>
    <row r="15" spans="1:8" s="9" customFormat="1" ht="12.75" customHeight="1" x14ac:dyDescent="0.2">
      <c r="A15" s="47" t="s">
        <v>27</v>
      </c>
      <c r="B15" s="81">
        <v>23.292335999999999</v>
      </c>
      <c r="C15" s="81">
        <v>26.737908999999998</v>
      </c>
      <c r="D15" s="81">
        <v>18.506384000000001</v>
      </c>
      <c r="E15" s="81">
        <v>277.19027799999998</v>
      </c>
      <c r="F15" s="81">
        <v>289.48828500000002</v>
      </c>
      <c r="G15" s="82">
        <v>-4.2481881434338646</v>
      </c>
      <c r="H15" s="109"/>
    </row>
    <row r="16" spans="1:8" s="9" customFormat="1" ht="12.75" customHeight="1" x14ac:dyDescent="0.2">
      <c r="A16" s="38"/>
      <c r="H16" s="109"/>
    </row>
    <row r="17" spans="1:8" s="9" customFormat="1" ht="12.75" customHeight="1" x14ac:dyDescent="0.2">
      <c r="A17" s="35" t="s">
        <v>31</v>
      </c>
      <c r="B17" s="81">
        <v>4687.7761380000002</v>
      </c>
      <c r="C17" s="81">
        <v>4386.1725470000001</v>
      </c>
      <c r="D17" s="81">
        <v>5523.3437130000002</v>
      </c>
      <c r="E17" s="81">
        <v>52947.689778</v>
      </c>
      <c r="F17" s="81">
        <v>48992.226983</v>
      </c>
      <c r="G17" s="82">
        <v>8.0736537989434964</v>
      </c>
      <c r="H17" s="109"/>
    </row>
    <row r="18" spans="1:8" s="9" customFormat="1" ht="12.75" customHeight="1" x14ac:dyDescent="0.2">
      <c r="A18" s="48" t="s">
        <v>23</v>
      </c>
      <c r="H18" s="109"/>
    </row>
    <row r="19" spans="1:8" s="9" customFormat="1" ht="12.75" customHeight="1" x14ac:dyDescent="0.2">
      <c r="A19" s="47" t="s">
        <v>32</v>
      </c>
      <c r="B19" s="81">
        <v>22.105277999999998</v>
      </c>
      <c r="C19" s="81">
        <v>16.311121</v>
      </c>
      <c r="D19" s="81">
        <v>31.172931999999999</v>
      </c>
      <c r="E19" s="81">
        <v>473.89214500000003</v>
      </c>
      <c r="F19" s="81">
        <v>267.26709099999999</v>
      </c>
      <c r="G19" s="82">
        <v>77.310324000944831</v>
      </c>
      <c r="H19" s="109"/>
    </row>
    <row r="20" spans="1:8" s="9" customFormat="1" ht="12.75" customHeight="1" x14ac:dyDescent="0.2">
      <c r="A20" s="47" t="s">
        <v>33</v>
      </c>
      <c r="B20" s="81">
        <v>690.20938699999999</v>
      </c>
      <c r="C20" s="81">
        <v>772.42523100000005</v>
      </c>
      <c r="D20" s="81">
        <v>834.67563399999995</v>
      </c>
      <c r="E20" s="81">
        <v>9459.7610989999994</v>
      </c>
      <c r="F20" s="81">
        <v>11076.503248000001</v>
      </c>
      <c r="G20" s="82">
        <v>-14.596142056762574</v>
      </c>
      <c r="H20" s="109"/>
    </row>
    <row r="21" spans="1:8" s="9" customFormat="1" ht="12.75" customHeight="1" x14ac:dyDescent="0.2">
      <c r="A21" s="37" t="s">
        <v>34</v>
      </c>
      <c r="H21" s="109"/>
    </row>
    <row r="22" spans="1:8" s="9" customFormat="1" ht="12.75" customHeight="1" x14ac:dyDescent="0.2">
      <c r="A22" s="37" t="s">
        <v>35</v>
      </c>
      <c r="B22" s="81">
        <v>5.3923589999999999</v>
      </c>
      <c r="C22" s="81">
        <v>5.7539020000000001</v>
      </c>
      <c r="D22" s="81">
        <v>3.2496399999999999</v>
      </c>
      <c r="E22" s="81">
        <v>67.787025</v>
      </c>
      <c r="F22" s="81">
        <v>73.694986</v>
      </c>
      <c r="G22" s="82">
        <v>-8.0167747097475512</v>
      </c>
      <c r="H22" s="109"/>
    </row>
    <row r="23" spans="1:8" s="9" customFormat="1" ht="12.75" customHeight="1" x14ac:dyDescent="0.2">
      <c r="A23" s="37" t="s">
        <v>36</v>
      </c>
      <c r="B23" s="81">
        <v>84.588348999999994</v>
      </c>
      <c r="C23" s="81">
        <v>57.203679000000001</v>
      </c>
      <c r="D23" s="81">
        <v>33.954013000000003</v>
      </c>
      <c r="E23" s="81">
        <v>741.04833099999996</v>
      </c>
      <c r="F23" s="81">
        <v>730.41962799999999</v>
      </c>
      <c r="G23" s="82">
        <v>1.4551502441278785</v>
      </c>
      <c r="H23" s="109"/>
    </row>
    <row r="24" spans="1:8" s="9" customFormat="1" ht="12.75" customHeight="1" x14ac:dyDescent="0.2">
      <c r="A24" s="37" t="s">
        <v>38</v>
      </c>
      <c r="B24" s="81">
        <v>26.886306000000001</v>
      </c>
      <c r="C24" s="81">
        <v>26.877293999999999</v>
      </c>
      <c r="D24" s="81">
        <v>18.529143000000001</v>
      </c>
      <c r="E24" s="81">
        <v>271.37131699999998</v>
      </c>
      <c r="F24" s="81">
        <v>297.71264200000002</v>
      </c>
      <c r="G24" s="82">
        <v>-8.84790273702923</v>
      </c>
      <c r="H24" s="109"/>
    </row>
    <row r="25" spans="1:8" s="9" customFormat="1" ht="12.75" customHeight="1" x14ac:dyDescent="0.2">
      <c r="A25" s="37" t="s">
        <v>37</v>
      </c>
      <c r="B25" s="81">
        <v>399.70796999999999</v>
      </c>
      <c r="C25" s="81">
        <v>368.91733599999998</v>
      </c>
      <c r="D25" s="81">
        <v>357.34658999999999</v>
      </c>
      <c r="E25" s="81">
        <v>4356.4707120000003</v>
      </c>
      <c r="F25" s="81">
        <v>5447.0150299999996</v>
      </c>
      <c r="G25" s="82">
        <v>-20.020952980553815</v>
      </c>
      <c r="H25" s="109"/>
    </row>
    <row r="26" spans="1:8" s="9" customFormat="1" ht="12.75" customHeight="1" x14ac:dyDescent="0.2">
      <c r="A26" s="48" t="s">
        <v>39</v>
      </c>
      <c r="B26" s="81">
        <v>3975.4614729999998</v>
      </c>
      <c r="C26" s="81">
        <v>3597.4361950000002</v>
      </c>
      <c r="D26" s="81">
        <v>4657.4951469999996</v>
      </c>
      <c r="E26" s="81">
        <v>43014.036533999999</v>
      </c>
      <c r="F26" s="81">
        <v>37648.456643999998</v>
      </c>
      <c r="G26" s="82">
        <v>14.251792419371611</v>
      </c>
      <c r="H26" s="109"/>
    </row>
    <row r="27" spans="1:8" s="9" customFormat="1" ht="12.75" customHeight="1" x14ac:dyDescent="0.2">
      <c r="A27" s="39" t="s">
        <v>23</v>
      </c>
      <c r="H27" s="109"/>
    </row>
    <row r="28" spans="1:8" s="9" customFormat="1" ht="12.75" customHeight="1" x14ac:dyDescent="0.2">
      <c r="A28" s="37" t="s">
        <v>40</v>
      </c>
      <c r="B28" s="81">
        <v>294.42402099999998</v>
      </c>
      <c r="C28" s="81">
        <v>294.87134800000001</v>
      </c>
      <c r="D28" s="81">
        <v>207.833416</v>
      </c>
      <c r="E28" s="81">
        <v>3649.5558559999999</v>
      </c>
      <c r="F28" s="81">
        <v>3725.191902</v>
      </c>
      <c r="G28" s="82">
        <v>-2.0303932787836345</v>
      </c>
      <c r="H28" s="109"/>
    </row>
    <row r="29" spans="1:8" s="9" customFormat="1" ht="12.75" customHeight="1" x14ac:dyDescent="0.2">
      <c r="A29" s="49" t="s">
        <v>34</v>
      </c>
      <c r="H29" s="109"/>
    </row>
    <row r="30" spans="1:8" s="9" customFormat="1" ht="12.75" customHeight="1" x14ac:dyDescent="0.2">
      <c r="A30" s="50" t="s">
        <v>41</v>
      </c>
      <c r="B30" s="81">
        <v>23.715553</v>
      </c>
      <c r="C30" s="81">
        <v>21.585249999999998</v>
      </c>
      <c r="D30" s="81">
        <v>16.276456</v>
      </c>
      <c r="E30" s="81">
        <v>296.55228799999998</v>
      </c>
      <c r="F30" s="81">
        <v>382.929553</v>
      </c>
      <c r="G30" s="82">
        <v>-22.55695971316166</v>
      </c>
      <c r="H30" s="109"/>
    </row>
    <row r="31" spans="1:8" s="9" customFormat="1" ht="12.75" customHeight="1" x14ac:dyDescent="0.2">
      <c r="A31" s="50" t="s">
        <v>43</v>
      </c>
      <c r="B31" s="81">
        <v>52.555332</v>
      </c>
      <c r="C31" s="81">
        <v>47.109209</v>
      </c>
      <c r="D31" s="81">
        <v>34.893883000000002</v>
      </c>
      <c r="E31" s="81">
        <v>604.88984400000004</v>
      </c>
      <c r="F31" s="81">
        <v>590.58808999999997</v>
      </c>
      <c r="G31" s="82">
        <v>2.4216123288229596</v>
      </c>
      <c r="H31" s="109"/>
    </row>
    <row r="32" spans="1:8" s="9" customFormat="1" ht="12.75" customHeight="1" x14ac:dyDescent="0.2">
      <c r="A32" s="50" t="s">
        <v>42</v>
      </c>
      <c r="B32" s="81">
        <v>91.412814999999995</v>
      </c>
      <c r="C32" s="81">
        <v>98.897805000000005</v>
      </c>
      <c r="D32" s="81">
        <v>71.349784999999997</v>
      </c>
      <c r="E32" s="81">
        <v>1168.779542</v>
      </c>
      <c r="F32" s="81">
        <v>986.82416599999999</v>
      </c>
      <c r="G32" s="82">
        <v>18.438479951047313</v>
      </c>
      <c r="H32" s="109"/>
    </row>
    <row r="33" spans="1:8" s="9" customFormat="1" ht="12.75" customHeight="1" x14ac:dyDescent="0.2">
      <c r="A33" s="39" t="s">
        <v>44</v>
      </c>
      <c r="B33" s="81">
        <v>3681.037452</v>
      </c>
      <c r="C33" s="81">
        <v>3302.5648470000001</v>
      </c>
      <c r="D33" s="81">
        <v>4449.6617310000001</v>
      </c>
      <c r="E33" s="81">
        <v>39364.480678</v>
      </c>
      <c r="F33" s="81">
        <v>33923.264741999999</v>
      </c>
      <c r="G33" s="82">
        <v>16.039776764950616</v>
      </c>
      <c r="H33" s="109"/>
    </row>
    <row r="34" spans="1:8" s="9" customFormat="1" ht="12.75" customHeight="1" x14ac:dyDescent="0.2">
      <c r="A34" s="49" t="s">
        <v>34</v>
      </c>
      <c r="H34" s="109"/>
    </row>
    <row r="35" spans="1:8" s="9" customFormat="1" ht="12.75" customHeight="1" x14ac:dyDescent="0.2">
      <c r="A35" s="50" t="s">
        <v>158</v>
      </c>
      <c r="B35" s="81">
        <v>5.6426129999999999</v>
      </c>
      <c r="C35" s="81">
        <v>6.3538100000000002</v>
      </c>
      <c r="D35" s="81">
        <v>4.9358120000000003</v>
      </c>
      <c r="E35" s="81">
        <v>59.238340999999998</v>
      </c>
      <c r="F35" s="81">
        <v>57.745831000000003</v>
      </c>
      <c r="G35" s="82">
        <v>2.5846194853443052</v>
      </c>
      <c r="H35" s="109"/>
    </row>
    <row r="36" spans="1:8" s="9" customFormat="1" ht="12.75" customHeight="1" x14ac:dyDescent="0.2">
      <c r="A36" s="50" t="s">
        <v>45</v>
      </c>
      <c r="B36" s="81">
        <v>14.468138</v>
      </c>
      <c r="C36" s="81">
        <v>15.954283999999999</v>
      </c>
      <c r="D36" s="81">
        <v>12.535837000000001</v>
      </c>
      <c r="E36" s="81">
        <v>166.59196800000001</v>
      </c>
      <c r="F36" s="81">
        <v>142.11978099999999</v>
      </c>
      <c r="G36" s="82">
        <v>17.219409450117311</v>
      </c>
      <c r="H36" s="109"/>
    </row>
    <row r="37" spans="1:8" s="9" customFormat="1" ht="12.75" customHeight="1" x14ac:dyDescent="0.2">
      <c r="A37" s="50" t="s">
        <v>159</v>
      </c>
      <c r="B37" s="81">
        <v>35.947386999999999</v>
      </c>
      <c r="C37" s="81">
        <v>40.992117</v>
      </c>
      <c r="D37" s="81">
        <v>31.698872000000001</v>
      </c>
      <c r="E37" s="81">
        <v>355.98059699999999</v>
      </c>
      <c r="F37" s="81">
        <v>208.703114</v>
      </c>
      <c r="G37" s="82">
        <v>70.567937476965483</v>
      </c>
      <c r="H37" s="109"/>
    </row>
    <row r="38" spans="1:8" s="9" customFormat="1" ht="12.75" customHeight="1" x14ac:dyDescent="0.2">
      <c r="A38" s="50" t="s">
        <v>46</v>
      </c>
      <c r="B38" s="81">
        <v>240.150645</v>
      </c>
      <c r="C38" s="81">
        <v>286.604782</v>
      </c>
      <c r="D38" s="81">
        <v>253.26551499999999</v>
      </c>
      <c r="E38" s="81">
        <v>2819.8172399999999</v>
      </c>
      <c r="F38" s="81">
        <v>2404.2876259999998</v>
      </c>
      <c r="G38" s="82">
        <v>17.282857903790585</v>
      </c>
      <c r="H38" s="109"/>
    </row>
    <row r="39" spans="1:8" s="9" customFormat="1" ht="12.75" customHeight="1" x14ac:dyDescent="0.2">
      <c r="A39" s="50" t="s">
        <v>47</v>
      </c>
      <c r="B39" s="81">
        <v>74.200733</v>
      </c>
      <c r="C39" s="81">
        <v>88.587236000000004</v>
      </c>
      <c r="D39" s="81">
        <v>75.406372000000005</v>
      </c>
      <c r="E39" s="81">
        <v>959.625316</v>
      </c>
      <c r="F39" s="81">
        <v>797.09891800000003</v>
      </c>
      <c r="G39" s="82">
        <v>20.389740135113314</v>
      </c>
      <c r="H39" s="109"/>
    </row>
    <row r="40" spans="1:8" s="9" customFormat="1" ht="12.75" customHeight="1" x14ac:dyDescent="0.2">
      <c r="A40" s="50" t="s">
        <v>48</v>
      </c>
      <c r="H40" s="109"/>
    </row>
    <row r="41" spans="1:8" s="9" customFormat="1" ht="12.75" customHeight="1" x14ac:dyDescent="0.2">
      <c r="A41" s="50" t="s">
        <v>49</v>
      </c>
      <c r="B41" s="81">
        <v>33.565269999999998</v>
      </c>
      <c r="C41" s="81">
        <v>32.128757999999998</v>
      </c>
      <c r="D41" s="81">
        <v>29.282785000000001</v>
      </c>
      <c r="E41" s="81">
        <v>342.00722100000002</v>
      </c>
      <c r="F41" s="81">
        <v>313.05649799999998</v>
      </c>
      <c r="G41" s="82">
        <v>9.2477630028302542</v>
      </c>
      <c r="H41" s="109"/>
    </row>
    <row r="42" spans="1:8" s="9" customFormat="1" ht="12.75" customHeight="1" x14ac:dyDescent="0.2">
      <c r="A42" s="50" t="s">
        <v>50</v>
      </c>
      <c r="B42" s="81">
        <v>48.299117000000003</v>
      </c>
      <c r="C42" s="81">
        <v>51.927174000000001</v>
      </c>
      <c r="D42" s="81">
        <v>44.802529</v>
      </c>
      <c r="E42" s="81">
        <v>512.47051799999997</v>
      </c>
      <c r="F42" s="81">
        <v>443.53146600000002</v>
      </c>
      <c r="G42" s="82">
        <v>15.543215596793743</v>
      </c>
      <c r="H42" s="109"/>
    </row>
    <row r="43" spans="1:8" s="9" customFormat="1" ht="12.75" customHeight="1" x14ac:dyDescent="0.2">
      <c r="A43" s="50" t="s">
        <v>51</v>
      </c>
      <c r="B43" s="81">
        <v>38.282088000000002</v>
      </c>
      <c r="C43" s="81">
        <v>40.727438999999997</v>
      </c>
      <c r="D43" s="81">
        <v>34.589506999999998</v>
      </c>
      <c r="E43" s="81">
        <v>452.68392399999999</v>
      </c>
      <c r="F43" s="81">
        <v>444.76907899999998</v>
      </c>
      <c r="G43" s="82">
        <v>1.7795402993831004</v>
      </c>
      <c r="H43" s="109"/>
    </row>
    <row r="44" spans="1:8" s="9" customFormat="1" ht="12.75" customHeight="1" x14ac:dyDescent="0.2">
      <c r="A44" s="50" t="s">
        <v>52</v>
      </c>
      <c r="B44" s="81">
        <v>46.517122000000001</v>
      </c>
      <c r="C44" s="81">
        <v>118.896308</v>
      </c>
      <c r="D44" s="81">
        <v>130.00045800000001</v>
      </c>
      <c r="E44" s="81">
        <v>1427.207872</v>
      </c>
      <c r="F44" s="81">
        <v>1288.40058</v>
      </c>
      <c r="G44" s="82">
        <v>10.773612970587138</v>
      </c>
      <c r="H44" s="109"/>
    </row>
    <row r="45" spans="1:8" s="9" customFormat="1" ht="12.75" customHeight="1" x14ac:dyDescent="0.2">
      <c r="A45" s="50" t="s">
        <v>53</v>
      </c>
      <c r="B45" s="81">
        <v>2522.1019249999999</v>
      </c>
      <c r="C45" s="81">
        <v>2012.4288690000001</v>
      </c>
      <c r="D45" s="81">
        <v>3334.343969</v>
      </c>
      <c r="E45" s="81">
        <v>25726.881261999999</v>
      </c>
      <c r="F45" s="81">
        <v>21462.323034000001</v>
      </c>
      <c r="G45" s="82">
        <v>19.869975031333766</v>
      </c>
      <c r="H45" s="109"/>
    </row>
    <row r="46" spans="1:8" s="9" customFormat="1" ht="12.75" customHeight="1" x14ac:dyDescent="0.2">
      <c r="A46" s="50" t="s">
        <v>54</v>
      </c>
      <c r="B46" s="81">
        <v>131.00121799999999</v>
      </c>
      <c r="C46" s="81">
        <v>152.07801499999999</v>
      </c>
      <c r="D46" s="81">
        <v>110.465614</v>
      </c>
      <c r="E46" s="81">
        <v>1551.842353</v>
      </c>
      <c r="F46" s="81">
        <v>1538.107109</v>
      </c>
      <c r="G46" s="82">
        <v>0.89299658779484048</v>
      </c>
      <c r="H46" s="109"/>
    </row>
    <row r="47" spans="1:8" s="9" customFormat="1" ht="12.75" customHeight="1" x14ac:dyDescent="0.2">
      <c r="A47" s="36"/>
      <c r="H47" s="109"/>
    </row>
    <row r="48" spans="1:8" s="9" customFormat="1" ht="12.75" customHeight="1" x14ac:dyDescent="0.2">
      <c r="A48" s="40" t="s">
        <v>156</v>
      </c>
      <c r="B48" s="81">
        <v>42.752490000000002</v>
      </c>
      <c r="C48" s="81">
        <v>45.054155000000002</v>
      </c>
      <c r="D48" s="81">
        <v>49.507058999999998</v>
      </c>
      <c r="E48" s="81">
        <v>553.44771600000001</v>
      </c>
      <c r="F48" s="81">
        <v>626.69602999999995</v>
      </c>
      <c r="G48" s="82">
        <v>-11.688013086663389</v>
      </c>
      <c r="H48" s="109"/>
    </row>
    <row r="49" spans="1:8" x14ac:dyDescent="0.2">
      <c r="A49" s="38"/>
      <c r="B49" s="9"/>
      <c r="C49" s="9"/>
      <c r="D49" s="9"/>
      <c r="E49" s="9"/>
      <c r="F49" s="9"/>
      <c r="G49" s="9"/>
      <c r="H49" s="109"/>
    </row>
    <row r="50" spans="1:8" x14ac:dyDescent="0.2">
      <c r="A50" s="41" t="s">
        <v>55</v>
      </c>
      <c r="B50" s="83">
        <v>4956.8202419999998</v>
      </c>
      <c r="C50" s="84">
        <v>4653.2868840000001</v>
      </c>
      <c r="D50" s="84">
        <v>5764.255846</v>
      </c>
      <c r="E50" s="84">
        <v>56165.628997</v>
      </c>
      <c r="F50" s="84">
        <v>52302.008279000001</v>
      </c>
      <c r="G50" s="85">
        <v>7.3871364506500043</v>
      </c>
      <c r="H50" s="109"/>
    </row>
    <row r="51" spans="1:8" ht="12" customHeight="1" x14ac:dyDescent="0.2">
      <c r="H51" s="109"/>
    </row>
    <row r="52" spans="1:8" x14ac:dyDescent="0.2">
      <c r="A52" s="33" t="s">
        <v>150</v>
      </c>
      <c r="H52" s="109"/>
    </row>
    <row r="53" spans="1:8" x14ac:dyDescent="0.2">
      <c r="A53" s="32" t="s">
        <v>130</v>
      </c>
      <c r="B53" s="32"/>
      <c r="C53" s="32"/>
      <c r="D53" s="32"/>
      <c r="E53" s="32"/>
      <c r="F53" s="32"/>
      <c r="G53" s="32"/>
      <c r="H53" s="109"/>
    </row>
    <row r="54" spans="1:8" x14ac:dyDescent="0.2">
      <c r="A54" s="121" t="s">
        <v>131</v>
      </c>
      <c r="B54" s="121"/>
      <c r="C54" s="121"/>
      <c r="D54" s="121"/>
      <c r="E54" s="121"/>
      <c r="F54" s="121"/>
      <c r="G54" s="121"/>
      <c r="H54" s="109"/>
    </row>
    <row r="55" spans="1:8" ht="37.5" customHeight="1" x14ac:dyDescent="0.2">
      <c r="A55" s="120" t="s">
        <v>186</v>
      </c>
      <c r="B55" s="120"/>
      <c r="C55" s="120"/>
      <c r="D55" s="120"/>
      <c r="E55" s="120"/>
      <c r="F55" s="120"/>
      <c r="G55" s="120"/>
      <c r="H55" s="109"/>
    </row>
    <row r="56" spans="1:8" x14ac:dyDescent="0.2">
      <c r="H56" s="109"/>
    </row>
    <row r="57" spans="1:8" x14ac:dyDescent="0.2">
      <c r="H57" s="109"/>
    </row>
    <row r="58" spans="1:8" x14ac:dyDescent="0.2">
      <c r="H58" s="109"/>
    </row>
    <row r="59" spans="1:8" x14ac:dyDescent="0.2">
      <c r="H59" s="109"/>
    </row>
    <row r="60" spans="1:8" x14ac:dyDescent="0.2">
      <c r="H60" s="109"/>
    </row>
    <row r="61" spans="1:8" x14ac:dyDescent="0.2">
      <c r="H61" s="109"/>
    </row>
    <row r="62" spans="1:8" x14ac:dyDescent="0.2">
      <c r="H62" s="109"/>
    </row>
    <row r="63" spans="1:8" x14ac:dyDescent="0.2">
      <c r="H63" s="109"/>
    </row>
    <row r="64" spans="1:8" x14ac:dyDescent="0.2">
      <c r="H64" s="109"/>
    </row>
    <row r="65" spans="8:8" x14ac:dyDescent="0.2">
      <c r="H65" s="109"/>
    </row>
    <row r="66" spans="8:8" x14ac:dyDescent="0.2">
      <c r="H66" s="109"/>
    </row>
    <row r="67" spans="8:8" x14ac:dyDescent="0.2">
      <c r="H67" s="109"/>
    </row>
    <row r="68" spans="8:8" x14ac:dyDescent="0.2">
      <c r="H68" s="109"/>
    </row>
    <row r="69" spans="8:8" x14ac:dyDescent="0.2">
      <c r="H69" s="109"/>
    </row>
    <row r="70" spans="8:8" x14ac:dyDescent="0.2">
      <c r="H70" s="109"/>
    </row>
    <row r="71" spans="8:8" x14ac:dyDescent="0.2">
      <c r="H71" s="109"/>
    </row>
    <row r="72" spans="8:8" x14ac:dyDescent="0.2">
      <c r="H72" s="109"/>
    </row>
    <row r="73" spans="8:8" x14ac:dyDescent="0.2">
      <c r="H73" s="109"/>
    </row>
    <row r="74" spans="8:8" x14ac:dyDescent="0.2">
      <c r="H74" s="109"/>
    </row>
    <row r="75" spans="8:8" x14ac:dyDescent="0.2">
      <c r="H75" s="109"/>
    </row>
  </sheetData>
  <mergeCells count="8">
    <mergeCell ref="A55:G55"/>
    <mergeCell ref="A54:G54"/>
    <mergeCell ref="A1:G1"/>
    <mergeCell ref="B4:D4"/>
    <mergeCell ref="B5:F5"/>
    <mergeCell ref="E3:G3"/>
    <mergeCell ref="G4:G5"/>
    <mergeCell ref="A3:A5"/>
  </mergeCells>
  <conditionalFormatting sqref="A7:A50">
    <cfRule type="expression" dxfId="2" priority="2">
      <formula>MOD(ROW(),2)=1</formula>
    </cfRule>
  </conditionalFormatting>
  <conditionalFormatting sqref="B7:G50">
    <cfRule type="expression" dxfId="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vj 4/23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1"/>
  <sheetViews>
    <sheetView view="pageLayout" zoomScaleNormal="100" zoomScaleSheetLayoutView="100" workbookViewId="0">
      <selection sqref="A1:G1"/>
    </sheetView>
  </sheetViews>
  <sheetFormatPr baseColWidth="10" defaultRowHeight="14.25" x14ac:dyDescent="0.2"/>
  <cols>
    <col min="1" max="1" width="24" customWidth="1"/>
    <col min="2" max="4" width="9.625" customWidth="1"/>
    <col min="5" max="6" width="9.25" customWidth="1"/>
    <col min="7" max="7" width="11.125" customWidth="1"/>
    <col min="8" max="26" width="11" customWidth="1"/>
  </cols>
  <sheetData>
    <row r="1" spans="1:8" x14ac:dyDescent="0.2">
      <c r="A1" s="134" t="s">
        <v>153</v>
      </c>
      <c r="B1" s="135"/>
      <c r="C1" s="135"/>
      <c r="D1" s="135"/>
      <c r="E1" s="135"/>
      <c r="F1" s="135"/>
      <c r="G1" s="135"/>
    </row>
    <row r="2" spans="1:8" ht="14.25" customHeight="1" x14ac:dyDescent="0.2">
      <c r="A2" s="51"/>
      <c r="B2" s="52"/>
      <c r="C2" s="52"/>
      <c r="D2" s="52"/>
      <c r="E2" s="52"/>
      <c r="F2" s="52"/>
      <c r="G2" s="52"/>
    </row>
    <row r="3" spans="1:8" x14ac:dyDescent="0.2">
      <c r="A3" s="136" t="s">
        <v>56</v>
      </c>
      <c r="B3" s="86" t="s">
        <v>121</v>
      </c>
      <c r="C3" s="86" t="s">
        <v>122</v>
      </c>
      <c r="D3" s="86" t="s">
        <v>123</v>
      </c>
      <c r="E3" s="140" t="s">
        <v>168</v>
      </c>
      <c r="F3" s="140"/>
      <c r="G3" s="141"/>
    </row>
    <row r="4" spans="1:8" ht="24" customHeight="1" x14ac:dyDescent="0.2">
      <c r="A4" s="137"/>
      <c r="B4" s="123" t="s">
        <v>187</v>
      </c>
      <c r="C4" s="124"/>
      <c r="D4" s="124"/>
      <c r="E4" s="103" t="s">
        <v>187</v>
      </c>
      <c r="F4" s="108" t="s">
        <v>188</v>
      </c>
      <c r="G4" s="142" t="s">
        <v>149</v>
      </c>
    </row>
    <row r="5" spans="1:8" ht="17.25" customHeight="1" x14ac:dyDescent="0.2">
      <c r="A5" s="138"/>
      <c r="B5" s="124" t="s">
        <v>126</v>
      </c>
      <c r="C5" s="139"/>
      <c r="D5" s="139"/>
      <c r="E5" s="139"/>
      <c r="F5" s="139"/>
      <c r="G5" s="143"/>
    </row>
    <row r="6" spans="1:8" x14ac:dyDescent="0.2">
      <c r="A6" s="34"/>
      <c r="B6" s="9"/>
      <c r="C6" s="9"/>
      <c r="D6" s="9"/>
      <c r="E6" s="9"/>
      <c r="F6" s="9"/>
      <c r="G6" s="9"/>
    </row>
    <row r="7" spans="1:8" ht="12.75" customHeight="1" x14ac:dyDescent="0.2">
      <c r="A7" s="59" t="s">
        <v>57</v>
      </c>
      <c r="B7" s="81">
        <v>2661.0619000000002</v>
      </c>
      <c r="C7" s="81">
        <v>2586.4104769999999</v>
      </c>
      <c r="D7" s="81">
        <v>3004.5397320000002</v>
      </c>
      <c r="E7" s="81">
        <v>30578.350504999999</v>
      </c>
      <c r="F7" s="81">
        <v>29250.502297999999</v>
      </c>
      <c r="G7" s="82">
        <v>4.5395740335399068</v>
      </c>
      <c r="H7" s="109"/>
    </row>
    <row r="8" spans="1:8" ht="12.75" customHeight="1" x14ac:dyDescent="0.2">
      <c r="A8" s="63" t="s">
        <v>23</v>
      </c>
      <c r="B8" s="9"/>
      <c r="C8" s="9"/>
      <c r="D8" s="9"/>
      <c r="E8" s="9"/>
      <c r="F8" s="9"/>
      <c r="G8" s="9"/>
      <c r="H8" s="109"/>
    </row>
    <row r="9" spans="1:8" ht="12.75" customHeight="1" x14ac:dyDescent="0.2">
      <c r="A9" s="63" t="s">
        <v>58</v>
      </c>
      <c r="B9" s="81">
        <v>1663.9959160000001</v>
      </c>
      <c r="C9" s="81">
        <v>1928.6537639999999</v>
      </c>
      <c r="D9" s="81">
        <v>2114.2057840000002</v>
      </c>
      <c r="E9" s="81">
        <v>23363.651374000001</v>
      </c>
      <c r="F9" s="81">
        <v>23501.699807000001</v>
      </c>
      <c r="G9" s="82">
        <v>-0.58739765265353583</v>
      </c>
      <c r="H9" s="109"/>
    </row>
    <row r="10" spans="1:8" ht="12.75" customHeight="1" x14ac:dyDescent="0.2">
      <c r="A10" s="56" t="s">
        <v>23</v>
      </c>
      <c r="B10" s="9"/>
      <c r="C10" s="9"/>
      <c r="D10" s="9"/>
      <c r="E10" s="9"/>
      <c r="F10" s="9"/>
      <c r="G10" s="9"/>
      <c r="H10" s="109"/>
    </row>
    <row r="11" spans="1:8" ht="12.75" customHeight="1" x14ac:dyDescent="0.2">
      <c r="A11" s="56" t="s">
        <v>59</v>
      </c>
      <c r="B11" s="81">
        <v>1016.0915190000001</v>
      </c>
      <c r="C11" s="81">
        <v>1362.6360379999994</v>
      </c>
      <c r="D11" s="81">
        <v>1440.1750670000004</v>
      </c>
      <c r="E11" s="81">
        <v>14909.500789000003</v>
      </c>
      <c r="F11" s="81">
        <v>14559.496944</v>
      </c>
      <c r="G11" s="82">
        <v>2.4039556198007261</v>
      </c>
      <c r="H11" s="109"/>
    </row>
    <row r="12" spans="1:8" ht="12.75" customHeight="1" x14ac:dyDescent="0.2">
      <c r="A12" s="64" t="s">
        <v>23</v>
      </c>
      <c r="B12" s="9"/>
      <c r="C12" s="9"/>
      <c r="D12" s="9"/>
      <c r="E12" s="9"/>
      <c r="F12" s="9"/>
      <c r="G12" s="9"/>
      <c r="H12" s="109"/>
    </row>
    <row r="13" spans="1:8" ht="12.75" customHeight="1" x14ac:dyDescent="0.2">
      <c r="A13" s="65" t="s">
        <v>60</v>
      </c>
      <c r="B13" s="81">
        <v>355.02340700000002</v>
      </c>
      <c r="C13" s="81">
        <v>392.67463199999997</v>
      </c>
      <c r="D13" s="81">
        <v>562.40364799999998</v>
      </c>
      <c r="E13" s="81">
        <v>4726.6132909999997</v>
      </c>
      <c r="F13" s="81">
        <v>3130.6666030000001</v>
      </c>
      <c r="G13" s="82">
        <v>50.97785521047382</v>
      </c>
      <c r="H13" s="109"/>
    </row>
    <row r="14" spans="1:8" ht="12.75" customHeight="1" x14ac:dyDescent="0.2">
      <c r="A14" s="65" t="s">
        <v>61</v>
      </c>
      <c r="B14" s="81">
        <v>108.204176</v>
      </c>
      <c r="C14" s="81">
        <v>106.965037</v>
      </c>
      <c r="D14" s="81">
        <v>116.453812</v>
      </c>
      <c r="E14" s="81">
        <v>1427.9612950000001</v>
      </c>
      <c r="F14" s="81">
        <v>1267.2443290000001</v>
      </c>
      <c r="G14" s="82">
        <v>12.682397728843966</v>
      </c>
      <c r="H14" s="109"/>
    </row>
    <row r="15" spans="1:8" ht="12.75" customHeight="1" x14ac:dyDescent="0.2">
      <c r="A15" s="65" t="s">
        <v>62</v>
      </c>
      <c r="B15" s="81">
        <v>7.65266</v>
      </c>
      <c r="C15" s="81">
        <v>6.788011</v>
      </c>
      <c r="D15" s="81">
        <v>4.9027320000000003</v>
      </c>
      <c r="E15" s="81">
        <v>106.105361</v>
      </c>
      <c r="F15" s="81">
        <v>83.812811999999994</v>
      </c>
      <c r="G15" s="82">
        <v>26.598020598569121</v>
      </c>
      <c r="H15" s="109"/>
    </row>
    <row r="16" spans="1:8" ht="12.75" customHeight="1" x14ac:dyDescent="0.2">
      <c r="A16" s="65" t="s">
        <v>63</v>
      </c>
      <c r="B16" s="81">
        <v>144.43731500000001</v>
      </c>
      <c r="C16" s="81">
        <v>170.13793699999999</v>
      </c>
      <c r="D16" s="81">
        <v>252.17483899999999</v>
      </c>
      <c r="E16" s="81">
        <v>2001.131519</v>
      </c>
      <c r="F16" s="81">
        <v>2725.256903</v>
      </c>
      <c r="G16" s="82">
        <v>-26.570903579874354</v>
      </c>
      <c r="H16" s="109"/>
    </row>
    <row r="17" spans="1:8" ht="12.75" customHeight="1" x14ac:dyDescent="0.2">
      <c r="A17" s="65" t="s">
        <v>64</v>
      </c>
      <c r="B17" s="81">
        <v>114.30681199999999</v>
      </c>
      <c r="C17" s="81">
        <v>189.155226</v>
      </c>
      <c r="D17" s="81">
        <v>149.79223300000001</v>
      </c>
      <c r="E17" s="81">
        <v>1459.1135449999999</v>
      </c>
      <c r="F17" s="81">
        <v>1447.2169280000001</v>
      </c>
      <c r="G17" s="82">
        <v>0.82203412424428279</v>
      </c>
      <c r="H17" s="109"/>
    </row>
    <row r="18" spans="1:8" ht="12.75" customHeight="1" x14ac:dyDescent="0.2">
      <c r="A18" s="65" t="s">
        <v>65</v>
      </c>
      <c r="B18" s="81">
        <v>11.075824000000001</v>
      </c>
      <c r="C18" s="81">
        <v>15.632212000000001</v>
      </c>
      <c r="D18" s="81">
        <v>12.932435999999999</v>
      </c>
      <c r="E18" s="81">
        <v>171.22671500000001</v>
      </c>
      <c r="F18" s="81">
        <v>164.331118</v>
      </c>
      <c r="G18" s="82">
        <v>4.1961602184195073</v>
      </c>
      <c r="H18" s="109"/>
    </row>
    <row r="19" spans="1:8" ht="12.75" customHeight="1" x14ac:dyDescent="0.2">
      <c r="A19" s="65" t="s">
        <v>66</v>
      </c>
      <c r="B19" s="81">
        <v>17.470841</v>
      </c>
      <c r="C19" s="81">
        <v>18.020593999999999</v>
      </c>
      <c r="D19" s="81">
        <v>11.725472</v>
      </c>
      <c r="E19" s="81">
        <v>361.92001599999998</v>
      </c>
      <c r="F19" s="81">
        <v>441.24543399999999</v>
      </c>
      <c r="G19" s="82">
        <v>-17.977617871508684</v>
      </c>
      <c r="H19" s="109"/>
    </row>
    <row r="20" spans="1:8" ht="12.75" customHeight="1" x14ac:dyDescent="0.2">
      <c r="A20" s="65" t="s">
        <v>67</v>
      </c>
      <c r="B20" s="81">
        <v>11.110666999999999</v>
      </c>
      <c r="C20" s="81">
        <v>12.765777</v>
      </c>
      <c r="D20" s="81">
        <v>7.8213569999999999</v>
      </c>
      <c r="E20" s="81">
        <v>190.42201700000001</v>
      </c>
      <c r="F20" s="81">
        <v>811.09413700000005</v>
      </c>
      <c r="G20" s="82">
        <v>-76.522821666013357</v>
      </c>
      <c r="H20" s="109"/>
    </row>
    <row r="21" spans="1:8" ht="12.75" customHeight="1" x14ac:dyDescent="0.2">
      <c r="A21" s="65" t="s">
        <v>68</v>
      </c>
      <c r="B21" s="81">
        <v>75.511984999999996</v>
      </c>
      <c r="C21" s="81">
        <v>213.939964</v>
      </c>
      <c r="D21" s="81">
        <v>67.183070999999998</v>
      </c>
      <c r="E21" s="81">
        <v>1420.71354</v>
      </c>
      <c r="F21" s="81">
        <v>883.14065800000003</v>
      </c>
      <c r="G21" s="82">
        <v>60.87058467191531</v>
      </c>
      <c r="H21" s="109"/>
    </row>
    <row r="22" spans="1:8" ht="12.75" customHeight="1" x14ac:dyDescent="0.2">
      <c r="A22" s="65" t="s">
        <v>69</v>
      </c>
      <c r="B22" s="81">
        <v>29.793948</v>
      </c>
      <c r="C22" s="81">
        <v>29.850515000000001</v>
      </c>
      <c r="D22" s="81">
        <v>24.130082000000002</v>
      </c>
      <c r="E22" s="81">
        <v>343.68952400000001</v>
      </c>
      <c r="F22" s="81">
        <v>422.58969200000001</v>
      </c>
      <c r="G22" s="82">
        <v>-18.670632410977035</v>
      </c>
      <c r="H22" s="109"/>
    </row>
    <row r="23" spans="1:8" ht="12.75" customHeight="1" x14ac:dyDescent="0.2">
      <c r="A23" s="65" t="s">
        <v>70</v>
      </c>
      <c r="B23" s="81">
        <v>65.986446000000001</v>
      </c>
      <c r="C23" s="81">
        <v>142.17498399999999</v>
      </c>
      <c r="D23" s="81">
        <v>165.510268</v>
      </c>
      <c r="E23" s="81">
        <v>1848.7869109999999</v>
      </c>
      <c r="F23" s="81">
        <v>2233.91032</v>
      </c>
      <c r="G23" s="82">
        <v>-17.239877785246108</v>
      </c>
      <c r="H23" s="109"/>
    </row>
    <row r="24" spans="1:8" ht="12.75" customHeight="1" x14ac:dyDescent="0.2">
      <c r="A24" s="65" t="s">
        <v>165</v>
      </c>
      <c r="B24" s="81">
        <v>6.1877810000000002</v>
      </c>
      <c r="C24" s="81">
        <v>4.4786900000000003</v>
      </c>
      <c r="D24" s="81">
        <v>4.1810710000000002</v>
      </c>
      <c r="E24" s="81">
        <v>89.630516</v>
      </c>
      <c r="F24" s="81">
        <v>117.676378</v>
      </c>
      <c r="G24" s="82">
        <v>-23.833043195806042</v>
      </c>
      <c r="H24" s="109"/>
    </row>
    <row r="25" spans="1:8" ht="12.75" customHeight="1" x14ac:dyDescent="0.2">
      <c r="A25" s="65" t="s">
        <v>71</v>
      </c>
      <c r="B25" s="81">
        <v>1.0832710000000001</v>
      </c>
      <c r="C25" s="81">
        <v>1.5063029999999999</v>
      </c>
      <c r="D25" s="81">
        <v>0.99626599999999998</v>
      </c>
      <c r="E25" s="81">
        <v>14.948252999999999</v>
      </c>
      <c r="F25" s="81">
        <v>87.637964999999994</v>
      </c>
      <c r="G25" s="82">
        <v>-82.943176510317187</v>
      </c>
      <c r="H25" s="109"/>
    </row>
    <row r="26" spans="1:8" ht="12.75" customHeight="1" x14ac:dyDescent="0.2">
      <c r="A26" s="65" t="s">
        <v>72</v>
      </c>
      <c r="B26" s="81">
        <v>6.2716649999999996</v>
      </c>
      <c r="C26" s="81">
        <v>0.86000399999999999</v>
      </c>
      <c r="D26" s="81">
        <v>0.54986500000000005</v>
      </c>
      <c r="E26" s="81">
        <v>18.630775</v>
      </c>
      <c r="F26" s="81">
        <v>9.5030350000000006</v>
      </c>
      <c r="G26" s="82">
        <v>96.050787985101607</v>
      </c>
      <c r="H26" s="109"/>
    </row>
    <row r="27" spans="1:8" ht="12.75" customHeight="1" x14ac:dyDescent="0.2">
      <c r="A27" s="65" t="s">
        <v>80</v>
      </c>
      <c r="B27" s="81">
        <v>3.6110250000000002</v>
      </c>
      <c r="C27" s="81">
        <v>3.1470509999999998</v>
      </c>
      <c r="D27" s="81">
        <v>18.164459000000001</v>
      </c>
      <c r="E27" s="81">
        <v>82.076364999999996</v>
      </c>
      <c r="F27" s="81">
        <v>32.567579000000002</v>
      </c>
      <c r="G27" s="82">
        <v>152.0186256399347</v>
      </c>
      <c r="H27" s="109"/>
    </row>
    <row r="28" spans="1:8" ht="12.75" customHeight="1" x14ac:dyDescent="0.2">
      <c r="A28" s="65" t="s">
        <v>81</v>
      </c>
      <c r="B28" s="81">
        <v>10.048234000000001</v>
      </c>
      <c r="C28" s="81">
        <v>9.9739590000000007</v>
      </c>
      <c r="D28" s="81">
        <v>9.1418599999999994</v>
      </c>
      <c r="E28" s="81">
        <v>93.719530000000006</v>
      </c>
      <c r="F28" s="81">
        <v>185.17967999999999</v>
      </c>
      <c r="G28" s="82">
        <v>-49.389949264411726</v>
      </c>
      <c r="H28" s="109"/>
    </row>
    <row r="29" spans="1:8" ht="12.75" customHeight="1" x14ac:dyDescent="0.2">
      <c r="A29" s="65" t="s">
        <v>73</v>
      </c>
      <c r="B29" s="81">
        <v>4.9151629999999997</v>
      </c>
      <c r="C29" s="81">
        <v>4.4656500000000001</v>
      </c>
      <c r="D29" s="81">
        <v>4.0112050000000004</v>
      </c>
      <c r="E29" s="81">
        <v>67.533563000000001</v>
      </c>
      <c r="F29" s="81">
        <v>67.429331000000005</v>
      </c>
      <c r="G29" s="82">
        <v>0.15457961461903835</v>
      </c>
      <c r="H29" s="109"/>
    </row>
    <row r="30" spans="1:8" ht="12.75" customHeight="1" x14ac:dyDescent="0.2">
      <c r="A30" s="65" t="s">
        <v>74</v>
      </c>
      <c r="B30" s="81">
        <v>38.770738999999999</v>
      </c>
      <c r="C30" s="81">
        <v>32.978065999999998</v>
      </c>
      <c r="D30" s="81">
        <v>24.838539000000001</v>
      </c>
      <c r="E30" s="81">
        <v>409.14372800000001</v>
      </c>
      <c r="F30" s="81">
        <v>381.03997099999998</v>
      </c>
      <c r="G30" s="82">
        <v>7.3755403996710953</v>
      </c>
      <c r="H30" s="109"/>
    </row>
    <row r="31" spans="1:8" ht="12.75" customHeight="1" x14ac:dyDescent="0.2">
      <c r="A31" s="65" t="s">
        <v>79</v>
      </c>
      <c r="B31" s="81">
        <v>4.6295599999999997</v>
      </c>
      <c r="C31" s="81">
        <v>7.1214259999999996</v>
      </c>
      <c r="D31" s="81">
        <v>3.2618520000000002</v>
      </c>
      <c r="E31" s="81">
        <v>76.134325000000004</v>
      </c>
      <c r="F31" s="81">
        <v>67.954070999999999</v>
      </c>
      <c r="G31" s="82">
        <v>12.037916021249131</v>
      </c>
      <c r="H31" s="109"/>
    </row>
    <row r="32" spans="1:8" ht="12.75" customHeight="1" x14ac:dyDescent="0.2">
      <c r="A32" s="57" t="s">
        <v>75</v>
      </c>
      <c r="B32" s="81">
        <v>647.90439700000002</v>
      </c>
      <c r="C32" s="81">
        <v>566.01772600000049</v>
      </c>
      <c r="D32" s="81">
        <v>674.03071699999987</v>
      </c>
      <c r="E32" s="81">
        <v>8454.1505849999976</v>
      </c>
      <c r="F32" s="81">
        <v>8942.2028630000004</v>
      </c>
      <c r="G32" s="82">
        <v>-5.4578528968449973</v>
      </c>
      <c r="H32" s="109"/>
    </row>
    <row r="33" spans="1:8" ht="12.75" customHeight="1" x14ac:dyDescent="0.2">
      <c r="A33" s="64" t="s">
        <v>23</v>
      </c>
      <c r="B33" s="9"/>
      <c r="C33" s="9"/>
      <c r="D33" s="9"/>
      <c r="E33" s="9"/>
      <c r="F33" s="9"/>
      <c r="G33" s="9"/>
      <c r="H33" s="109"/>
    </row>
    <row r="34" spans="1:8" ht="12.75" customHeight="1" x14ac:dyDescent="0.2">
      <c r="A34" s="65" t="s">
        <v>76</v>
      </c>
      <c r="B34" s="81">
        <v>56.951267000000001</v>
      </c>
      <c r="C34" s="81">
        <v>57.402393000000004</v>
      </c>
      <c r="D34" s="81">
        <v>139.53914</v>
      </c>
      <c r="E34" s="81">
        <v>842.06054700000004</v>
      </c>
      <c r="F34" s="81">
        <v>1143.1627550000001</v>
      </c>
      <c r="G34" s="82">
        <v>-26.339399764646814</v>
      </c>
      <c r="H34" s="109"/>
    </row>
    <row r="35" spans="1:8" ht="12.75" customHeight="1" x14ac:dyDescent="0.2">
      <c r="A35" s="65" t="s">
        <v>77</v>
      </c>
      <c r="B35" s="81">
        <v>223.60416699999999</v>
      </c>
      <c r="C35" s="81">
        <v>212.05363700000001</v>
      </c>
      <c r="D35" s="81">
        <v>167.99006</v>
      </c>
      <c r="E35" s="81">
        <v>2294.8460770000002</v>
      </c>
      <c r="F35" s="81">
        <v>2436.2262049999999</v>
      </c>
      <c r="G35" s="82">
        <v>-5.8032430531219745</v>
      </c>
      <c r="H35" s="109"/>
    </row>
    <row r="36" spans="1:8" ht="12.75" customHeight="1" x14ac:dyDescent="0.2">
      <c r="A36" s="65" t="s">
        <v>78</v>
      </c>
      <c r="B36" s="81">
        <v>84.356157999999994</v>
      </c>
      <c r="C36" s="81">
        <v>71.292157000000003</v>
      </c>
      <c r="D36" s="81">
        <v>36.243087000000003</v>
      </c>
      <c r="E36" s="81">
        <v>869.95731999999998</v>
      </c>
      <c r="F36" s="81">
        <v>817.65106400000002</v>
      </c>
      <c r="G36" s="82">
        <v>6.3971366641553118</v>
      </c>
      <c r="H36" s="109"/>
    </row>
    <row r="37" spans="1:8" ht="12.75" customHeight="1" x14ac:dyDescent="0.2">
      <c r="A37" s="65" t="s">
        <v>82</v>
      </c>
      <c r="B37" s="81">
        <v>124.40079</v>
      </c>
      <c r="C37" s="81">
        <v>132.86300600000001</v>
      </c>
      <c r="D37" s="81">
        <v>115.785462</v>
      </c>
      <c r="E37" s="81">
        <v>1730.060833</v>
      </c>
      <c r="F37" s="81">
        <v>1929.8292039999999</v>
      </c>
      <c r="G37" s="82">
        <v>-10.35160886704044</v>
      </c>
      <c r="H37" s="109"/>
    </row>
    <row r="38" spans="1:8" ht="12.75" customHeight="1" x14ac:dyDescent="0.2">
      <c r="A38" s="65" t="s">
        <v>83</v>
      </c>
      <c r="B38" s="81">
        <v>115.141735</v>
      </c>
      <c r="C38" s="81">
        <v>34.670358</v>
      </c>
      <c r="D38" s="81">
        <v>171.423979</v>
      </c>
      <c r="E38" s="81">
        <v>2152.4559899999999</v>
      </c>
      <c r="F38" s="81">
        <v>2197.5795889999999</v>
      </c>
      <c r="G38" s="82">
        <v>-2.0533317303212471</v>
      </c>
      <c r="H38" s="109"/>
    </row>
    <row r="39" spans="1:8" ht="12.75" customHeight="1" x14ac:dyDescent="0.2">
      <c r="A39" s="65" t="s">
        <v>84</v>
      </c>
      <c r="B39" s="81">
        <v>39.419817000000002</v>
      </c>
      <c r="C39" s="81">
        <v>52.042713999999997</v>
      </c>
      <c r="D39" s="81">
        <v>38.280790000000003</v>
      </c>
      <c r="E39" s="81">
        <v>500.52595600000001</v>
      </c>
      <c r="F39" s="81">
        <v>365.85846900000001</v>
      </c>
      <c r="G39" s="82">
        <v>36.808629131392337</v>
      </c>
      <c r="H39" s="109"/>
    </row>
    <row r="40" spans="1:8" ht="12.75" customHeight="1" x14ac:dyDescent="0.2">
      <c r="A40" s="65" t="s">
        <v>85</v>
      </c>
      <c r="B40" s="81">
        <v>4.0304630000000001</v>
      </c>
      <c r="C40" s="81">
        <v>5.6934610000000001</v>
      </c>
      <c r="D40" s="81">
        <v>4.7681990000000001</v>
      </c>
      <c r="E40" s="81">
        <v>64.243861999999993</v>
      </c>
      <c r="F40" s="81">
        <v>51.895577000000003</v>
      </c>
      <c r="G40" s="82">
        <v>23.794484450958095</v>
      </c>
      <c r="H40" s="109"/>
    </row>
    <row r="41" spans="1:8" ht="12.75" customHeight="1" x14ac:dyDescent="0.2">
      <c r="A41" s="66" t="s">
        <v>86</v>
      </c>
      <c r="B41" s="81">
        <v>997.06598400000007</v>
      </c>
      <c r="C41" s="81">
        <v>657.75671299999999</v>
      </c>
      <c r="D41" s="81">
        <v>890.33394799999996</v>
      </c>
      <c r="E41" s="81">
        <v>7214.6991309999976</v>
      </c>
      <c r="F41" s="81">
        <v>5748.8024909999986</v>
      </c>
      <c r="G41" s="82">
        <v>25.499165126909901</v>
      </c>
      <c r="H41" s="109"/>
    </row>
    <row r="42" spans="1:8" ht="12.75" customHeight="1" x14ac:dyDescent="0.2">
      <c r="A42" s="57" t="s">
        <v>34</v>
      </c>
      <c r="B42" s="9"/>
      <c r="C42" s="9"/>
      <c r="D42" s="9"/>
      <c r="E42" s="9"/>
      <c r="F42" s="9"/>
      <c r="G42" s="9"/>
      <c r="H42" s="109"/>
    </row>
    <row r="43" spans="1:8" ht="12.75" customHeight="1" x14ac:dyDescent="0.2">
      <c r="A43" s="57" t="s">
        <v>87</v>
      </c>
      <c r="B43" s="81">
        <v>16.093004000000001</v>
      </c>
      <c r="C43" s="81">
        <v>16.252832999999999</v>
      </c>
      <c r="D43" s="81">
        <v>27.824186000000001</v>
      </c>
      <c r="E43" s="81">
        <v>254.390973</v>
      </c>
      <c r="F43" s="81">
        <v>223.51316600000001</v>
      </c>
      <c r="G43" s="82">
        <v>13.814759798087238</v>
      </c>
      <c r="H43" s="109"/>
    </row>
    <row r="44" spans="1:8" ht="12.75" customHeight="1" x14ac:dyDescent="0.2">
      <c r="A44" s="57" t="s">
        <v>88</v>
      </c>
      <c r="B44" s="81">
        <v>4.1397399999999998</v>
      </c>
      <c r="C44" s="81">
        <v>5.3212289999999998</v>
      </c>
      <c r="D44" s="81">
        <v>2.2891349999999999</v>
      </c>
      <c r="E44" s="81">
        <v>55.777999999999999</v>
      </c>
      <c r="F44" s="81">
        <v>339.87856499999998</v>
      </c>
      <c r="G44" s="82">
        <v>-83.588844445074074</v>
      </c>
      <c r="H44" s="109"/>
    </row>
    <row r="45" spans="1:8" ht="12.75" customHeight="1" x14ac:dyDescent="0.2">
      <c r="A45" s="57" t="s">
        <v>89</v>
      </c>
      <c r="B45" s="81">
        <v>33.151764999999997</v>
      </c>
      <c r="C45" s="81">
        <v>54.365381999999997</v>
      </c>
      <c r="D45" s="81">
        <v>153.53351000000001</v>
      </c>
      <c r="E45" s="81">
        <v>1070.094049</v>
      </c>
      <c r="F45" s="81">
        <v>577.85054500000001</v>
      </c>
      <c r="G45" s="82">
        <v>85.185262566465184</v>
      </c>
      <c r="H45" s="109"/>
    </row>
    <row r="46" spans="1:8" ht="12.75" customHeight="1" x14ac:dyDescent="0.2">
      <c r="A46" s="57" t="s">
        <v>90</v>
      </c>
      <c r="B46" s="81">
        <v>343.49694099999999</v>
      </c>
      <c r="C46" s="81">
        <v>285.09840300000002</v>
      </c>
      <c r="D46" s="81">
        <v>217.056162</v>
      </c>
      <c r="E46" s="81">
        <v>2741.1664380000002</v>
      </c>
      <c r="F46" s="81">
        <v>2712.784905</v>
      </c>
      <c r="G46" s="82">
        <v>1.0462139090972471</v>
      </c>
      <c r="H46" s="109"/>
    </row>
    <row r="47" spans="1:8" ht="12.75" customHeight="1" x14ac:dyDescent="0.2">
      <c r="A47" s="57" t="s">
        <v>164</v>
      </c>
      <c r="B47" s="81">
        <v>573.33266800000001</v>
      </c>
      <c r="C47" s="81">
        <v>270.36972100000003</v>
      </c>
      <c r="D47" s="81">
        <v>466.43910299999999</v>
      </c>
      <c r="E47" s="81">
        <v>2705.8412579999999</v>
      </c>
      <c r="F47" s="81">
        <v>1575.891494</v>
      </c>
      <c r="G47" s="82">
        <v>71.702256678339552</v>
      </c>
      <c r="H47" s="109"/>
    </row>
    <row r="48" spans="1:8" ht="12.75" hidden="1" customHeight="1" x14ac:dyDescent="0.2">
      <c r="A48" s="57"/>
      <c r="B48" s="81"/>
      <c r="C48" s="81"/>
      <c r="D48" s="81"/>
      <c r="E48" s="81"/>
      <c r="F48" s="81"/>
      <c r="G48" s="82"/>
      <c r="H48" s="109"/>
    </row>
    <row r="49" spans="1:8" ht="12.75" customHeight="1" x14ac:dyDescent="0.2">
      <c r="A49" s="58" t="s">
        <v>91</v>
      </c>
      <c r="B49" s="81">
        <v>165.634456</v>
      </c>
      <c r="C49" s="81">
        <v>91.090641000000005</v>
      </c>
      <c r="D49" s="81">
        <v>50.676853000000001</v>
      </c>
      <c r="E49" s="81">
        <v>1705.9965179999999</v>
      </c>
      <c r="F49" s="81">
        <v>1107.9547540000001</v>
      </c>
      <c r="G49" s="82">
        <v>53.977092642178405</v>
      </c>
      <c r="H49" s="109"/>
    </row>
    <row r="50" spans="1:8" ht="12.75" customHeight="1" x14ac:dyDescent="0.2">
      <c r="A50" s="66" t="s">
        <v>34</v>
      </c>
      <c r="B50" s="9"/>
      <c r="C50" s="9"/>
      <c r="D50" s="9"/>
      <c r="E50" s="9"/>
      <c r="F50" s="9"/>
      <c r="G50" s="9"/>
      <c r="H50" s="109"/>
    </row>
    <row r="51" spans="1:8" ht="12.75" customHeight="1" x14ac:dyDescent="0.2">
      <c r="A51" s="66" t="s">
        <v>92</v>
      </c>
      <c r="B51" s="81">
        <v>93.237421999999995</v>
      </c>
      <c r="C51" s="81">
        <v>8.5580669999999994</v>
      </c>
      <c r="D51" s="81">
        <v>5.2890759999999997</v>
      </c>
      <c r="E51" s="81">
        <v>646.24071500000002</v>
      </c>
      <c r="F51" s="81">
        <v>59.045116999999998</v>
      </c>
      <c r="G51" s="82">
        <v>994.4862976560787</v>
      </c>
      <c r="H51" s="109"/>
    </row>
    <row r="52" spans="1:8" ht="12.75" customHeight="1" x14ac:dyDescent="0.2">
      <c r="A52" s="66" t="s">
        <v>93</v>
      </c>
      <c r="B52" s="81">
        <v>2.6789999999999998</v>
      </c>
      <c r="C52" s="81">
        <v>4.9742660000000001</v>
      </c>
      <c r="D52" s="81">
        <v>3.181959</v>
      </c>
      <c r="E52" s="81">
        <v>25.127386999999999</v>
      </c>
      <c r="F52" s="81">
        <v>19.251200999999998</v>
      </c>
      <c r="G52" s="82">
        <v>30.523737194370369</v>
      </c>
      <c r="H52" s="109"/>
    </row>
    <row r="53" spans="1:8" ht="12.75" customHeight="1" x14ac:dyDescent="0.2">
      <c r="A53" s="66" t="s">
        <v>94</v>
      </c>
      <c r="B53" s="81">
        <v>19.952133</v>
      </c>
      <c r="C53" s="81">
        <v>17.957370000000001</v>
      </c>
      <c r="D53" s="81">
        <v>16.521215999999999</v>
      </c>
      <c r="E53" s="81">
        <v>224.71552</v>
      </c>
      <c r="F53" s="81">
        <v>317.00669900000003</v>
      </c>
      <c r="G53" s="82">
        <v>-29.113321356025992</v>
      </c>
      <c r="H53" s="109"/>
    </row>
    <row r="54" spans="1:8" ht="12.75" customHeight="1" x14ac:dyDescent="0.2">
      <c r="A54" s="59" t="s">
        <v>95</v>
      </c>
      <c r="B54" s="81">
        <v>581.84378700000002</v>
      </c>
      <c r="C54" s="81">
        <v>876.22015999999996</v>
      </c>
      <c r="D54" s="81">
        <v>946.97281499999997</v>
      </c>
      <c r="E54" s="81">
        <v>7914.285672</v>
      </c>
      <c r="F54" s="81">
        <v>6414.2624500000002</v>
      </c>
      <c r="G54" s="82">
        <v>23.38574752269453</v>
      </c>
      <c r="H54" s="109"/>
    </row>
    <row r="55" spans="1:8" ht="12.75" customHeight="1" x14ac:dyDescent="0.2">
      <c r="A55" s="63" t="s">
        <v>34</v>
      </c>
      <c r="B55" s="9"/>
      <c r="C55" s="9"/>
      <c r="D55" s="9"/>
      <c r="E55" s="9"/>
      <c r="F55" s="9"/>
      <c r="G55" s="9"/>
      <c r="H55" s="109"/>
    </row>
    <row r="56" spans="1:8" ht="12.75" customHeight="1" x14ac:dyDescent="0.2">
      <c r="A56" s="66" t="s">
        <v>96</v>
      </c>
      <c r="B56" s="81">
        <v>458.226631</v>
      </c>
      <c r="C56" s="81">
        <v>423.84883500000001</v>
      </c>
      <c r="D56" s="81">
        <v>510.39380399999999</v>
      </c>
      <c r="E56" s="81">
        <v>5822.5804029999999</v>
      </c>
      <c r="F56" s="81">
        <v>4863.0182679999998</v>
      </c>
      <c r="G56" s="82">
        <v>19.731822545561542</v>
      </c>
      <c r="H56" s="109"/>
    </row>
    <row r="57" spans="1:8" ht="12.75" customHeight="1" x14ac:dyDescent="0.2">
      <c r="A57" s="56" t="s">
        <v>34</v>
      </c>
      <c r="B57" s="9"/>
      <c r="C57" s="9"/>
      <c r="D57" s="9"/>
      <c r="E57" s="9"/>
      <c r="F57" s="9"/>
      <c r="G57" s="9"/>
      <c r="H57" s="109"/>
    </row>
    <row r="58" spans="1:8" ht="12.75" customHeight="1" x14ac:dyDescent="0.2">
      <c r="A58" s="56" t="s">
        <v>97</v>
      </c>
      <c r="B58" s="81">
        <v>359.81438800000001</v>
      </c>
      <c r="C58" s="81">
        <v>241.91027600000001</v>
      </c>
      <c r="D58" s="81">
        <v>424.24963600000001</v>
      </c>
      <c r="E58" s="81">
        <v>4173.5808589999997</v>
      </c>
      <c r="F58" s="81">
        <v>3036.6240699999998</v>
      </c>
      <c r="G58" s="82">
        <v>37.44147325421153</v>
      </c>
      <c r="H58" s="109"/>
    </row>
    <row r="59" spans="1:8" ht="12.75" customHeight="1" x14ac:dyDescent="0.2">
      <c r="A59" s="56" t="s">
        <v>98</v>
      </c>
      <c r="B59" s="81">
        <v>12.120079</v>
      </c>
      <c r="C59" s="81">
        <v>11.368745000000001</v>
      </c>
      <c r="D59" s="81">
        <v>7.3431430000000004</v>
      </c>
      <c r="E59" s="81">
        <v>318.34446400000002</v>
      </c>
      <c r="F59" s="81">
        <v>253.394375</v>
      </c>
      <c r="G59" s="82">
        <v>25.632016890666961</v>
      </c>
      <c r="H59" s="109"/>
    </row>
    <row r="60" spans="1:8" ht="12.75" customHeight="1" x14ac:dyDescent="0.2">
      <c r="A60" s="63" t="s">
        <v>147</v>
      </c>
      <c r="B60" s="81">
        <v>104.762969</v>
      </c>
      <c r="C60" s="81">
        <v>437.35613799999999</v>
      </c>
      <c r="D60" s="81">
        <v>420.31002799999999</v>
      </c>
      <c r="E60" s="81">
        <v>1845.121862</v>
      </c>
      <c r="F60" s="81">
        <v>1465.9362229999999</v>
      </c>
      <c r="G60" s="82">
        <v>25.86644855695063</v>
      </c>
      <c r="H60" s="109"/>
    </row>
    <row r="61" spans="1:8" ht="12.75" customHeight="1" x14ac:dyDescent="0.2">
      <c r="A61" s="56" t="s">
        <v>34</v>
      </c>
      <c r="B61" s="9"/>
      <c r="C61" s="9"/>
      <c r="D61" s="9"/>
      <c r="E61" s="9"/>
      <c r="F61" s="9"/>
      <c r="G61" s="9"/>
      <c r="H61" s="109"/>
    </row>
    <row r="62" spans="1:8" ht="12.75" customHeight="1" x14ac:dyDescent="0.2">
      <c r="A62" s="56" t="s">
        <v>99</v>
      </c>
      <c r="B62" s="81">
        <v>16.683899</v>
      </c>
      <c r="C62" s="81">
        <v>105.052859</v>
      </c>
      <c r="D62" s="81">
        <v>23.616168999999999</v>
      </c>
      <c r="E62" s="81">
        <v>475.36110600000001</v>
      </c>
      <c r="F62" s="81">
        <v>885.06019000000003</v>
      </c>
      <c r="G62" s="82">
        <v>-46.290533528572787</v>
      </c>
      <c r="H62" s="109"/>
    </row>
    <row r="63" spans="1:8" ht="12.75" customHeight="1" x14ac:dyDescent="0.2">
      <c r="A63" s="56"/>
      <c r="B63" s="9"/>
      <c r="C63" s="9"/>
      <c r="D63" s="9"/>
      <c r="E63" s="9"/>
      <c r="F63" s="9"/>
      <c r="G63" s="9"/>
      <c r="H63" s="109"/>
    </row>
    <row r="64" spans="1:8" ht="12.75" customHeight="1" x14ac:dyDescent="0.2">
      <c r="A64" s="59" t="s">
        <v>100</v>
      </c>
      <c r="B64" s="81">
        <v>1189.1940179999999</v>
      </c>
      <c r="C64" s="81">
        <v>860.16355899999996</v>
      </c>
      <c r="D64" s="81">
        <v>1400.918741</v>
      </c>
      <c r="E64" s="81">
        <v>12584.640792</v>
      </c>
      <c r="F64" s="81">
        <v>11961.081737</v>
      </c>
      <c r="G64" s="82">
        <v>5.2132329559382811</v>
      </c>
      <c r="H64" s="109"/>
    </row>
    <row r="65" spans="1:8" ht="12.75" customHeight="1" x14ac:dyDescent="0.2">
      <c r="A65" s="63" t="s">
        <v>34</v>
      </c>
      <c r="B65" s="9"/>
      <c r="C65" s="9"/>
      <c r="D65" s="9"/>
      <c r="E65" s="9"/>
      <c r="F65" s="9"/>
      <c r="G65" s="9"/>
      <c r="H65" s="109"/>
    </row>
    <row r="66" spans="1:8" ht="12.75" customHeight="1" x14ac:dyDescent="0.2">
      <c r="A66" s="66" t="s">
        <v>101</v>
      </c>
      <c r="B66" s="81">
        <v>197.20113499999999</v>
      </c>
      <c r="C66" s="81">
        <v>57.868521999999999</v>
      </c>
      <c r="D66" s="81">
        <v>129.77103399999999</v>
      </c>
      <c r="E66" s="81">
        <v>1146.2293030000001</v>
      </c>
      <c r="F66" s="81">
        <v>1345.257603</v>
      </c>
      <c r="G66" s="82">
        <v>-14.794809526157337</v>
      </c>
      <c r="H66" s="109"/>
    </row>
    <row r="67" spans="1:8" ht="12.75" customHeight="1" x14ac:dyDescent="0.2">
      <c r="A67" s="66" t="s">
        <v>180</v>
      </c>
      <c r="B67" s="81">
        <v>311.76837</v>
      </c>
      <c r="C67" s="81">
        <v>328.707697</v>
      </c>
      <c r="D67" s="81">
        <v>377.53387700000002</v>
      </c>
      <c r="E67" s="81">
        <v>4662.7359740000002</v>
      </c>
      <c r="F67" s="81">
        <v>4163.901766</v>
      </c>
      <c r="G67" s="82">
        <v>11.979970614897553</v>
      </c>
      <c r="H67" s="109"/>
    </row>
    <row r="68" spans="1:8" ht="12.75" customHeight="1" x14ac:dyDescent="0.2">
      <c r="A68" s="66" t="s">
        <v>102</v>
      </c>
      <c r="B68" s="81">
        <v>171.31940499999999</v>
      </c>
      <c r="C68" s="81">
        <v>104.048406</v>
      </c>
      <c r="D68" s="81">
        <v>272.47803800000003</v>
      </c>
      <c r="E68" s="81">
        <v>1102.565298</v>
      </c>
      <c r="F68" s="81">
        <v>604.46423900000002</v>
      </c>
      <c r="G68" s="82">
        <v>82.403726616488882</v>
      </c>
      <c r="H68" s="109"/>
    </row>
    <row r="69" spans="1:8" ht="12.75" customHeight="1" x14ac:dyDescent="0.2">
      <c r="A69" s="66" t="s">
        <v>103</v>
      </c>
      <c r="B69" s="81">
        <v>18.494527000000001</v>
      </c>
      <c r="C69" s="81">
        <v>19.600052000000002</v>
      </c>
      <c r="D69" s="81">
        <v>13.019254</v>
      </c>
      <c r="E69" s="81">
        <v>413.216114</v>
      </c>
      <c r="F69" s="81">
        <v>531.05014400000005</v>
      </c>
      <c r="G69" s="82">
        <v>-22.188870736847036</v>
      </c>
      <c r="H69" s="109"/>
    </row>
    <row r="70" spans="1:8" ht="12.75" customHeight="1" x14ac:dyDescent="0.2">
      <c r="A70" s="67" t="s">
        <v>104</v>
      </c>
      <c r="B70" s="81">
        <v>5.803585</v>
      </c>
      <c r="C70" s="81">
        <v>9.3199729999999992</v>
      </c>
      <c r="D70" s="81">
        <v>77.785955000000001</v>
      </c>
      <c r="E70" s="81">
        <v>245.13198600000001</v>
      </c>
      <c r="F70" s="81">
        <v>1172.1843980000001</v>
      </c>
      <c r="G70" s="82">
        <v>-79.087591814201915</v>
      </c>
      <c r="H70" s="109"/>
    </row>
    <row r="71" spans="1:8" ht="12.75" customHeight="1" x14ac:dyDescent="0.2">
      <c r="A71" s="60" t="s">
        <v>105</v>
      </c>
      <c r="B71" s="81">
        <v>115.74780699999999</v>
      </c>
      <c r="C71" s="81">
        <v>44.404705999999997</v>
      </c>
      <c r="D71" s="81">
        <v>188.31764200000001</v>
      </c>
      <c r="E71" s="81">
        <v>1050.3674040000001</v>
      </c>
      <c r="F71" s="81">
        <v>724.98791500000004</v>
      </c>
      <c r="G71" s="82">
        <v>44.880677631709204</v>
      </c>
      <c r="H71" s="109"/>
    </row>
    <row r="72" spans="1:8" ht="12.75" customHeight="1" x14ac:dyDescent="0.2">
      <c r="A72" s="68" t="s">
        <v>34</v>
      </c>
      <c r="B72" s="9"/>
      <c r="C72" s="9"/>
      <c r="D72" s="9"/>
      <c r="E72" s="9"/>
      <c r="F72" s="9"/>
      <c r="G72" s="9"/>
      <c r="H72" s="109"/>
    </row>
    <row r="73" spans="1:8" ht="12.75" customHeight="1" x14ac:dyDescent="0.2">
      <c r="A73" s="68" t="s">
        <v>128</v>
      </c>
      <c r="B73" s="81">
        <v>18.410630999999999</v>
      </c>
      <c r="C73" s="81">
        <v>10.256321</v>
      </c>
      <c r="D73" s="81">
        <v>172.70472899999999</v>
      </c>
      <c r="E73" s="81">
        <v>679.19078400000001</v>
      </c>
      <c r="F73" s="81">
        <v>449.28611799999999</v>
      </c>
      <c r="G73" s="82">
        <v>51.171103844343577</v>
      </c>
      <c r="H73" s="109"/>
    </row>
    <row r="74" spans="1:8" ht="24" x14ac:dyDescent="0.2">
      <c r="A74" s="61" t="s">
        <v>124</v>
      </c>
      <c r="B74" s="81">
        <v>243.33827400000001</v>
      </c>
      <c r="C74" s="81">
        <v>194.99734100000001</v>
      </c>
      <c r="D74" s="81">
        <v>172.830063</v>
      </c>
      <c r="E74" s="81">
        <v>2331.9881059999998</v>
      </c>
      <c r="F74" s="81">
        <v>2843.2191250000001</v>
      </c>
      <c r="G74" s="82">
        <v>-17.980711177159108</v>
      </c>
      <c r="H74" s="109"/>
    </row>
    <row r="75" spans="1:8" x14ac:dyDescent="0.2">
      <c r="A75" s="62" t="s">
        <v>55</v>
      </c>
      <c r="B75" s="87">
        <v>4956.8202419999998</v>
      </c>
      <c r="C75" s="88">
        <v>4653.2868840000001</v>
      </c>
      <c r="D75" s="88">
        <v>5764.255846</v>
      </c>
      <c r="E75" s="88">
        <v>56165.628997</v>
      </c>
      <c r="F75" s="88">
        <v>52302.008279000001</v>
      </c>
      <c r="G75" s="89">
        <v>7.3871364506500043</v>
      </c>
      <c r="H75" s="109"/>
    </row>
    <row r="76" spans="1:8" ht="12" customHeight="1" x14ac:dyDescent="0.2">
      <c r="B76" s="97"/>
      <c r="C76" s="97"/>
      <c r="D76" s="97"/>
      <c r="E76" s="97"/>
      <c r="F76" s="97"/>
    </row>
    <row r="77" spans="1:8" x14ac:dyDescent="0.2">
      <c r="A77" s="33" t="s">
        <v>150</v>
      </c>
    </row>
    <row r="78" spans="1:8" x14ac:dyDescent="0.2">
      <c r="A78" s="33" t="s">
        <v>163</v>
      </c>
    </row>
    <row r="79" spans="1:8" x14ac:dyDescent="0.2">
      <c r="A79" s="32" t="s">
        <v>130</v>
      </c>
      <c r="B79" s="32"/>
      <c r="C79" s="32"/>
      <c r="D79" s="32"/>
      <c r="E79" s="32"/>
      <c r="F79" s="32"/>
      <c r="G79" s="32"/>
    </row>
    <row r="80" spans="1:8" x14ac:dyDescent="0.2">
      <c r="A80" s="121" t="s">
        <v>131</v>
      </c>
      <c r="B80" s="121"/>
      <c r="C80" s="121"/>
      <c r="D80" s="121"/>
      <c r="E80" s="121"/>
      <c r="F80" s="121"/>
      <c r="G80" s="121"/>
    </row>
    <row r="81" spans="1:7" ht="36" customHeight="1" x14ac:dyDescent="0.2">
      <c r="A81" s="120" t="s">
        <v>186</v>
      </c>
      <c r="B81" s="120"/>
      <c r="C81" s="120"/>
      <c r="D81" s="120"/>
      <c r="E81" s="120"/>
      <c r="F81" s="120"/>
      <c r="G81" s="120"/>
    </row>
  </sheetData>
  <mergeCells count="8">
    <mergeCell ref="A81:G81"/>
    <mergeCell ref="A80:G80"/>
    <mergeCell ref="A1:G1"/>
    <mergeCell ref="B4:D4"/>
    <mergeCell ref="A3:A5"/>
    <mergeCell ref="B5:F5"/>
    <mergeCell ref="E3:G3"/>
    <mergeCell ref="G4:G5"/>
  </mergeCells>
  <conditionalFormatting sqref="A7:G75">
    <cfRule type="expression" dxfId="1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vj 4/23 HH</oddFooter>
  </headerFooter>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1"/>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2" t="s">
        <v>154</v>
      </c>
      <c r="B1" s="122"/>
      <c r="C1" s="122"/>
      <c r="D1" s="122"/>
      <c r="E1" s="122"/>
      <c r="F1" s="122"/>
      <c r="G1" s="122"/>
    </row>
    <row r="2" spans="1:7" x14ac:dyDescent="0.2">
      <c r="A2" s="122" t="s">
        <v>169</v>
      </c>
      <c r="B2" s="122"/>
      <c r="C2" s="122"/>
      <c r="D2" s="122"/>
      <c r="E2" s="122"/>
      <c r="F2" s="122"/>
      <c r="G2" s="122"/>
    </row>
    <row r="28" spans="1:7" x14ac:dyDescent="0.2">
      <c r="A28" s="134" t="s">
        <v>170</v>
      </c>
      <c r="B28" s="134"/>
      <c r="C28" s="134"/>
      <c r="D28" s="134"/>
      <c r="E28" s="134"/>
      <c r="F28" s="134"/>
      <c r="G28" s="134"/>
    </row>
    <row r="29" spans="1:7" x14ac:dyDescent="0.2">
      <c r="A29" s="42"/>
      <c r="B29" s="42"/>
      <c r="C29" s="42"/>
      <c r="D29" s="42"/>
      <c r="E29" s="42"/>
      <c r="F29" s="42"/>
      <c r="G29" s="42"/>
    </row>
    <row r="30" spans="1:7" x14ac:dyDescent="0.2">
      <c r="A30" s="42"/>
      <c r="B30" s="42"/>
      <c r="C30" s="42"/>
      <c r="D30" s="42"/>
      <c r="E30" s="42"/>
      <c r="F30" s="42"/>
      <c r="G30" s="42"/>
    </row>
    <row r="31" spans="1:7" x14ac:dyDescent="0.2">
      <c r="A31" s="42"/>
      <c r="B31" s="42"/>
      <c r="C31" s="42"/>
      <c r="D31" s="42"/>
      <c r="E31" s="42"/>
      <c r="F31" s="42"/>
      <c r="G31" s="42"/>
    </row>
  </sheetData>
  <mergeCells count="3">
    <mergeCell ref="A28:G28"/>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vj 4/23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Z56"/>
  <sheetViews>
    <sheetView topLeftCell="A11" zoomScaleNormal="100" workbookViewId="0">
      <selection activeCell="B12" sqref="B12"/>
    </sheetView>
  </sheetViews>
  <sheetFormatPr baseColWidth="10" defaultRowHeight="14.25" x14ac:dyDescent="0.2"/>
  <cols>
    <col min="1" max="1" width="18.625" customWidth="1"/>
    <col min="2" max="2" width="11" customWidth="1"/>
    <col min="9" max="26" width="2" customWidth="1"/>
  </cols>
  <sheetData>
    <row r="1" spans="1:26" ht="15.75" x14ac:dyDescent="0.2">
      <c r="A1" s="75" t="s">
        <v>155</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4" t="s">
        <v>108</v>
      </c>
      <c r="B3" s="147" t="s">
        <v>109</v>
      </c>
      <c r="C3" s="148"/>
      <c r="D3" s="149"/>
      <c r="E3" s="149"/>
      <c r="F3" s="12"/>
      <c r="G3" s="12"/>
      <c r="H3" s="12"/>
      <c r="I3" s="12"/>
      <c r="J3" s="12"/>
      <c r="K3" s="12"/>
      <c r="L3" s="12"/>
      <c r="M3" s="12"/>
      <c r="N3" s="12"/>
      <c r="O3" s="12"/>
      <c r="P3" s="14"/>
      <c r="Q3" s="14"/>
      <c r="R3" s="15"/>
      <c r="S3" s="15"/>
      <c r="T3" s="15"/>
      <c r="U3" s="15"/>
      <c r="V3" s="15"/>
      <c r="W3" s="15"/>
      <c r="X3" s="15"/>
      <c r="Y3" s="15"/>
      <c r="Z3" s="15"/>
    </row>
    <row r="4" spans="1:26" x14ac:dyDescent="0.2">
      <c r="A4" s="145"/>
      <c r="B4" s="150" t="s">
        <v>171</v>
      </c>
      <c r="C4" s="148"/>
      <c r="D4" s="149"/>
      <c r="E4" s="149"/>
      <c r="F4" s="12"/>
      <c r="G4" s="12"/>
      <c r="H4" s="12"/>
      <c r="I4" s="12"/>
      <c r="J4" s="12"/>
      <c r="K4" s="12"/>
      <c r="L4" s="12"/>
      <c r="M4" s="12"/>
      <c r="N4" s="12"/>
      <c r="O4" s="12"/>
      <c r="P4" s="14"/>
      <c r="Q4" s="14"/>
      <c r="R4" s="15"/>
      <c r="S4" s="15"/>
      <c r="T4" s="15"/>
      <c r="U4" s="15"/>
      <c r="V4" s="15"/>
      <c r="W4" s="15"/>
      <c r="X4" s="15"/>
      <c r="Y4" s="15"/>
      <c r="Z4" s="15"/>
    </row>
    <row r="5" spans="1:26" x14ac:dyDescent="0.2">
      <c r="A5" s="145"/>
      <c r="B5" s="147"/>
      <c r="C5" s="151"/>
      <c r="D5" s="149"/>
      <c r="E5" s="149"/>
      <c r="F5" s="12"/>
      <c r="G5" s="12"/>
      <c r="H5" s="12"/>
      <c r="I5" s="12"/>
      <c r="J5" s="12"/>
      <c r="K5" s="12"/>
      <c r="L5" s="12"/>
      <c r="M5" s="12"/>
      <c r="N5" s="12"/>
      <c r="O5" s="12"/>
      <c r="P5" s="12"/>
      <c r="Q5" s="12"/>
      <c r="R5" s="12"/>
      <c r="S5" s="12"/>
      <c r="T5" s="12"/>
      <c r="U5" s="12"/>
      <c r="V5" s="12"/>
      <c r="W5" s="12"/>
      <c r="X5" s="12"/>
      <c r="Y5" s="12"/>
      <c r="Z5" s="15"/>
    </row>
    <row r="6" spans="1:26" x14ac:dyDescent="0.2">
      <c r="A6" s="146"/>
      <c r="B6" s="152"/>
      <c r="C6" s="149"/>
      <c r="D6" s="149"/>
      <c r="E6" s="149"/>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55</v>
      </c>
      <c r="B8" s="92">
        <v>56165.628997</v>
      </c>
      <c r="C8" s="93"/>
      <c r="D8" s="92">
        <v>52302.008279000001</v>
      </c>
      <c r="E8" s="93"/>
      <c r="F8" s="12"/>
      <c r="G8" s="12"/>
      <c r="H8" s="12"/>
      <c r="I8" s="12"/>
      <c r="J8" s="12"/>
      <c r="K8" s="12"/>
      <c r="L8" s="12"/>
      <c r="M8" s="12"/>
      <c r="N8" s="12"/>
      <c r="O8" s="12"/>
      <c r="P8" s="12"/>
      <c r="Q8" s="12"/>
      <c r="R8" s="12"/>
      <c r="S8" s="12"/>
      <c r="T8" s="12"/>
      <c r="U8" s="12"/>
      <c r="V8" s="12"/>
      <c r="W8" s="12"/>
      <c r="X8" s="12"/>
      <c r="Y8" s="12"/>
      <c r="Z8" s="19"/>
    </row>
    <row r="9" spans="1:26" x14ac:dyDescent="0.2">
      <c r="A9" s="20"/>
      <c r="B9" s="21">
        <v>2023</v>
      </c>
      <c r="C9" s="21">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20" t="s">
        <v>174</v>
      </c>
      <c r="B10" s="90">
        <v>4726.6132909999997</v>
      </c>
      <c r="C10" s="94">
        <f t="shared" ref="C10:C24" si="0">IF(B$8&gt;0,B10/B$8*100,0)</f>
        <v>8.4154907109692729</v>
      </c>
      <c r="D10" s="90">
        <v>3130.6666030000001</v>
      </c>
      <c r="E10" s="94">
        <f t="shared" ref="E10:E24" si="1">IF(D$8&gt;0,D10/D$8*100,0)</f>
        <v>5.9857483603684241</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0" t="s">
        <v>172</v>
      </c>
      <c r="B11" s="91">
        <v>4173.5808589999997</v>
      </c>
      <c r="C11" s="95">
        <f t="shared" si="0"/>
        <v>7.4308450444362073</v>
      </c>
      <c r="D11" s="90">
        <v>3036.6240699999998</v>
      </c>
      <c r="E11" s="94">
        <f t="shared" si="1"/>
        <v>5.8059416261827321</v>
      </c>
      <c r="F11" s="12"/>
      <c r="G11" s="12"/>
      <c r="H11" s="12"/>
      <c r="I11" s="15"/>
      <c r="J11" s="15"/>
      <c r="K11" s="15"/>
      <c r="L11" s="15"/>
      <c r="M11" s="15"/>
      <c r="N11" s="15"/>
      <c r="O11" s="15"/>
      <c r="P11" s="15"/>
      <c r="Q11" s="15"/>
      <c r="R11" s="15"/>
      <c r="S11" s="15"/>
      <c r="T11" s="15"/>
      <c r="U11" s="15"/>
      <c r="V11" s="15"/>
      <c r="W11" s="15"/>
      <c r="X11" s="15"/>
      <c r="Y11" s="15"/>
      <c r="Z11" s="15"/>
    </row>
    <row r="12" spans="1:26" x14ac:dyDescent="0.2">
      <c r="A12" s="20" t="s">
        <v>173</v>
      </c>
      <c r="B12" s="91">
        <v>3902.236879</v>
      </c>
      <c r="C12" s="95">
        <f t="shared" si="0"/>
        <v>6.9477311100859067</v>
      </c>
      <c r="D12" s="90">
        <v>3862.6006590000002</v>
      </c>
      <c r="E12" s="94">
        <f t="shared" si="1"/>
        <v>7.3851861259233695</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0" t="s">
        <v>175</v>
      </c>
      <c r="B13" s="91">
        <v>2844.2775299999998</v>
      </c>
      <c r="C13" s="95">
        <f t="shared" si="0"/>
        <v>5.064089160564591</v>
      </c>
      <c r="D13" s="90">
        <v>2192.5083540000001</v>
      </c>
      <c r="E13" s="94">
        <f t="shared" si="1"/>
        <v>4.1920156149727106</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0" t="s">
        <v>90</v>
      </c>
      <c r="B14" s="91">
        <v>2741.1664380000002</v>
      </c>
      <c r="C14" s="95">
        <f t="shared" si="0"/>
        <v>4.8805051896532943</v>
      </c>
      <c r="D14" s="90">
        <v>2712.784905</v>
      </c>
      <c r="E14" s="94">
        <f t="shared" si="1"/>
        <v>5.1867700577173093</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0" t="s">
        <v>176</v>
      </c>
      <c r="B15" s="91">
        <v>2705.8412579999999</v>
      </c>
      <c r="C15" s="95">
        <f t="shared" si="0"/>
        <v>4.8176105321361717</v>
      </c>
      <c r="D15" s="90">
        <v>1575.891494</v>
      </c>
      <c r="E15" s="94">
        <f t="shared" si="1"/>
        <v>3.0130611535862242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0" t="s">
        <v>77</v>
      </c>
      <c r="B16" s="91">
        <v>2294.8460770000002</v>
      </c>
      <c r="C16" s="95">
        <f t="shared" si="0"/>
        <v>4.0858548510559292</v>
      </c>
      <c r="D16" s="90">
        <v>2436.2262049999999</v>
      </c>
      <c r="E16" s="94">
        <f t="shared" si="1"/>
        <v>4.6579974367412191</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0" t="s">
        <v>83</v>
      </c>
      <c r="B17" s="91">
        <v>2152.4559899999999</v>
      </c>
      <c r="C17" s="95">
        <f t="shared" si="0"/>
        <v>3.8323366593383472</v>
      </c>
      <c r="D17" s="90">
        <v>2197.5795889999999</v>
      </c>
      <c r="E17" s="94">
        <f t="shared" si="1"/>
        <v>4.2017116766859592</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0" t="s">
        <v>63</v>
      </c>
      <c r="B18" s="91">
        <v>2001.131519</v>
      </c>
      <c r="C18" s="95">
        <f t="shared" si="0"/>
        <v>3.5629112586042386</v>
      </c>
      <c r="D18" s="90">
        <v>2725.256903</v>
      </c>
      <c r="E18" s="94">
        <f t="shared" si="1"/>
        <v>5.2106161745498962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0" t="s">
        <v>70</v>
      </c>
      <c r="B19" s="91">
        <v>1848.7869109999999</v>
      </c>
      <c r="C19" s="95">
        <f t="shared" si="0"/>
        <v>3.2916695566584857</v>
      </c>
      <c r="D19" s="90">
        <v>2233.91032</v>
      </c>
      <c r="E19" s="94">
        <f t="shared" si="1"/>
        <v>4.2711750342040817</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0" t="s">
        <v>177</v>
      </c>
      <c r="B20" s="91">
        <v>1730.060833</v>
      </c>
      <c r="C20" s="95">
        <f t="shared" si="0"/>
        <v>3.080283910098129</v>
      </c>
      <c r="D20" s="90">
        <v>1929.8292039999999</v>
      </c>
      <c r="E20" s="94">
        <f t="shared" si="1"/>
        <v>3.6897803115045082</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0" t="s">
        <v>64</v>
      </c>
      <c r="B21" s="91">
        <v>1459.1135449999999</v>
      </c>
      <c r="C21" s="95">
        <f t="shared" si="0"/>
        <v>2.5978762653542726</v>
      </c>
      <c r="D21" s="90">
        <v>1447.2169280000001</v>
      </c>
      <c r="E21" s="94">
        <f t="shared" si="1"/>
        <v>2.7670389256947101</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0" t="s">
        <v>61</v>
      </c>
      <c r="B22" s="91">
        <v>1427.9612950000001</v>
      </c>
      <c r="C22" s="95">
        <f t="shared" si="0"/>
        <v>2.5424112940607722</v>
      </c>
      <c r="D22" s="90">
        <v>1267.2443290000001</v>
      </c>
      <c r="E22" s="94">
        <f t="shared" si="1"/>
        <v>2.4229362708980657</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0" t="s">
        <v>68</v>
      </c>
      <c r="B23" s="91">
        <v>1420.71354</v>
      </c>
      <c r="C23" s="95">
        <f t="shared" si="0"/>
        <v>2.5295070408200808</v>
      </c>
      <c r="D23" s="90">
        <v>883.14065800000003</v>
      </c>
      <c r="E23" s="94">
        <f t="shared" si="1"/>
        <v>1.6885406259908258</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0" t="s">
        <v>178</v>
      </c>
      <c r="B24" s="91">
        <v>1330.65508</v>
      </c>
      <c r="C24" s="95">
        <f t="shared" si="0"/>
        <v>2.3691626066736915</v>
      </c>
      <c r="D24" s="90">
        <v>1572.9998230000001</v>
      </c>
      <c r="E24" s="94">
        <f t="shared" si="1"/>
        <v>3.0075323582394482</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15"/>
      <c r="B25" s="15"/>
      <c r="C25" s="15"/>
      <c r="D25" s="12"/>
      <c r="E25" s="12"/>
      <c r="F25" s="12"/>
      <c r="G25" s="12"/>
      <c r="H25" s="12"/>
      <c r="I25" s="15"/>
      <c r="J25" s="15"/>
      <c r="K25" s="15"/>
      <c r="L25" s="15"/>
      <c r="M25" s="15"/>
      <c r="N25" s="15"/>
      <c r="O25" s="15"/>
      <c r="P25" s="15"/>
      <c r="Q25" s="15"/>
      <c r="R25" s="15"/>
      <c r="S25" s="15"/>
      <c r="T25" s="15"/>
      <c r="U25" s="15"/>
      <c r="V25" s="15"/>
      <c r="W25" s="15"/>
      <c r="X25" s="15"/>
      <c r="Y25" s="15"/>
      <c r="Z25" s="15"/>
    </row>
    <row r="26" spans="1:26" x14ac:dyDescent="0.2">
      <c r="A26" s="20" t="s">
        <v>110</v>
      </c>
      <c r="B26" s="91">
        <f>B8-(SUM(B10:B24))</f>
        <v>19406.187952000007</v>
      </c>
      <c r="C26" s="95">
        <f>IF(B$8&gt;0,B26/B$8*100,0)</f>
        <v>34.551714809490619</v>
      </c>
      <c r="D26" s="90">
        <f>D8-(SUM(D10:D24))</f>
        <v>19097.528234999998</v>
      </c>
      <c r="E26" s="94">
        <f>IF(D$8&gt;0,D26/D$8*100,0)</f>
        <v>36.513948246740512</v>
      </c>
      <c r="F26" s="12"/>
      <c r="G26" s="12"/>
      <c r="H26" s="12"/>
      <c r="I26" s="15"/>
      <c r="J26" s="15"/>
      <c r="K26" s="15"/>
      <c r="L26" s="15"/>
      <c r="M26" s="15"/>
      <c r="N26" s="15"/>
      <c r="O26" s="15"/>
      <c r="P26" s="15"/>
      <c r="Q26" s="15"/>
      <c r="R26" s="15"/>
      <c r="S26" s="15"/>
      <c r="T26" s="15"/>
      <c r="U26" s="15"/>
      <c r="V26" s="15"/>
      <c r="W26" s="15"/>
      <c r="X26" s="15"/>
      <c r="Z26" s="15"/>
    </row>
    <row r="28" spans="1:26" ht="18" x14ac:dyDescent="0.2">
      <c r="A28" s="75" t="s">
        <v>179</v>
      </c>
      <c r="C28" s="22"/>
      <c r="D28" s="22"/>
      <c r="E28" s="22"/>
      <c r="F28" s="22"/>
      <c r="G28" s="22"/>
      <c r="H28" s="23"/>
      <c r="I28" s="22"/>
      <c r="J28" s="24"/>
      <c r="K28" s="11"/>
      <c r="L28" s="11"/>
      <c r="M28" s="11"/>
      <c r="N28" s="11"/>
      <c r="O28" s="11"/>
      <c r="P28" s="11"/>
      <c r="Q28" s="11"/>
      <c r="R28" s="11"/>
      <c r="S28" s="11"/>
      <c r="T28" s="11"/>
      <c r="U28" s="11"/>
      <c r="V28" s="11"/>
      <c r="W28" s="11"/>
      <c r="X28" s="11"/>
      <c r="Y28" s="11"/>
      <c r="Z28" s="15"/>
    </row>
    <row r="29" spans="1:26" x14ac:dyDescent="0.2">
      <c r="A29" s="12"/>
      <c r="B29" s="12"/>
      <c r="C29" s="12"/>
      <c r="D29" s="12"/>
      <c r="E29" s="12"/>
      <c r="F29" s="12"/>
      <c r="G29" s="12"/>
      <c r="H29" s="12"/>
      <c r="I29" s="12"/>
      <c r="J29" s="13"/>
      <c r="K29" s="12"/>
      <c r="L29" s="12"/>
      <c r="M29" s="12"/>
      <c r="N29" s="12"/>
      <c r="O29" s="12"/>
      <c r="P29" s="12"/>
      <c r="Q29" s="14"/>
      <c r="R29" s="14"/>
      <c r="S29" s="14"/>
      <c r="T29" s="15"/>
      <c r="U29" s="15"/>
      <c r="V29" s="15"/>
      <c r="W29" s="15"/>
      <c r="X29" s="15"/>
      <c r="Y29" s="15"/>
      <c r="Z29" s="15"/>
    </row>
    <row r="30" spans="1:26" x14ac:dyDescent="0.2">
      <c r="A30" s="6"/>
      <c r="B30" s="6">
        <v>2023</v>
      </c>
      <c r="C30" s="6">
        <v>2022</v>
      </c>
      <c r="D30" s="6">
        <v>2021</v>
      </c>
      <c r="E30" s="25"/>
      <c r="F30" s="25"/>
      <c r="G30" s="25"/>
      <c r="H30" s="25"/>
      <c r="I30" s="17"/>
      <c r="J30" s="17"/>
      <c r="K30" s="26"/>
      <c r="L30" s="17"/>
      <c r="M30" s="17"/>
      <c r="N30" s="17"/>
      <c r="O30" s="17"/>
      <c r="P30" s="17"/>
      <c r="Q30" s="15"/>
      <c r="R30" s="15"/>
      <c r="S30" s="15"/>
      <c r="T30" s="15"/>
      <c r="U30" s="15"/>
      <c r="V30" s="15"/>
      <c r="W30" s="15"/>
      <c r="X30" s="15"/>
      <c r="Y30" s="15"/>
      <c r="Z30" s="15"/>
    </row>
    <row r="31" spans="1:26" x14ac:dyDescent="0.2">
      <c r="A31" s="6" t="s">
        <v>112</v>
      </c>
      <c r="B31" s="96">
        <v>3529.0418810000001</v>
      </c>
      <c r="C31" s="96">
        <v>3016.2247510000002</v>
      </c>
      <c r="D31" s="96">
        <v>2573.9671050000002</v>
      </c>
      <c r="E31" s="25"/>
      <c r="F31" s="25"/>
      <c r="G31" s="25"/>
      <c r="H31" s="25"/>
      <c r="I31" s="17"/>
      <c r="J31" s="17"/>
      <c r="K31" s="26"/>
      <c r="L31" s="17"/>
      <c r="M31" s="17"/>
      <c r="N31" s="17"/>
      <c r="O31" s="17"/>
      <c r="P31" s="17"/>
      <c r="Q31" s="15"/>
      <c r="R31" s="15"/>
      <c r="S31" s="15"/>
      <c r="T31" s="15"/>
      <c r="U31" s="15"/>
      <c r="V31" s="15"/>
      <c r="W31" s="15"/>
      <c r="X31" s="15"/>
      <c r="Y31" s="15"/>
      <c r="Z31" s="15"/>
    </row>
    <row r="32" spans="1:26" x14ac:dyDescent="0.2">
      <c r="A32" s="15" t="s">
        <v>113</v>
      </c>
      <c r="B32" s="96">
        <v>4504.8091969999996</v>
      </c>
      <c r="C32" s="96">
        <v>3735.1024480000001</v>
      </c>
      <c r="D32" s="96">
        <v>3007.2780440000001</v>
      </c>
      <c r="E32" s="12"/>
      <c r="F32" s="25"/>
      <c r="G32" s="25"/>
      <c r="H32" s="25"/>
      <c r="I32" s="17"/>
      <c r="J32" s="17"/>
      <c r="K32" s="26"/>
      <c r="L32" s="17"/>
      <c r="M32" s="17"/>
      <c r="N32" s="17"/>
      <c r="O32" s="17"/>
      <c r="P32" s="17"/>
      <c r="Q32" s="15"/>
      <c r="R32" s="15"/>
      <c r="S32" s="15"/>
      <c r="T32" s="15"/>
      <c r="U32" s="15"/>
      <c r="V32" s="15"/>
      <c r="W32" s="15"/>
      <c r="X32" s="15"/>
      <c r="Y32" s="15"/>
      <c r="Z32" s="15"/>
    </row>
    <row r="33" spans="1:26" x14ac:dyDescent="0.2">
      <c r="A33" s="15" t="s">
        <v>114</v>
      </c>
      <c r="B33" s="96">
        <v>5341.0880719999996</v>
      </c>
      <c r="C33" s="96">
        <v>4208.6331300000002</v>
      </c>
      <c r="D33" s="96">
        <v>3974.6926600000002</v>
      </c>
      <c r="E33" s="12"/>
      <c r="F33" s="25"/>
      <c r="G33" s="25"/>
      <c r="H33" s="25"/>
      <c r="I33" s="17"/>
      <c r="J33" s="17"/>
      <c r="K33" s="26"/>
      <c r="L33" s="17"/>
      <c r="M33" s="17"/>
      <c r="N33" s="17"/>
      <c r="O33" s="17"/>
      <c r="P33" s="17"/>
      <c r="Q33" s="15"/>
      <c r="R33" s="15"/>
      <c r="S33" s="15"/>
      <c r="T33" s="15"/>
      <c r="U33" s="15"/>
      <c r="V33" s="15"/>
      <c r="W33" s="15"/>
      <c r="X33" s="15"/>
      <c r="Y33" s="15"/>
      <c r="Z33" s="15"/>
    </row>
    <row r="34" spans="1:26" x14ac:dyDescent="0.2">
      <c r="A34" s="6" t="s">
        <v>115</v>
      </c>
      <c r="B34" s="96">
        <v>4046.5817590000001</v>
      </c>
      <c r="C34" s="96">
        <v>3977.943303</v>
      </c>
      <c r="D34" s="96">
        <v>3145.0936240000001</v>
      </c>
      <c r="E34" s="12"/>
      <c r="F34" s="25"/>
      <c r="G34" s="25"/>
      <c r="H34" s="25"/>
      <c r="I34" s="17"/>
      <c r="J34" s="17"/>
      <c r="K34" s="26"/>
      <c r="L34" s="17"/>
      <c r="M34" s="17"/>
      <c r="N34" s="17"/>
      <c r="O34" s="17"/>
      <c r="P34" s="17"/>
      <c r="Q34" s="15"/>
      <c r="R34" s="15"/>
      <c r="S34" s="15"/>
      <c r="T34" s="15"/>
      <c r="U34" s="15"/>
      <c r="V34" s="15"/>
      <c r="W34" s="15"/>
      <c r="X34" s="15"/>
      <c r="Y34" s="15"/>
      <c r="Z34" s="15"/>
    </row>
    <row r="35" spans="1:26" x14ac:dyDescent="0.2">
      <c r="A35" s="15" t="s">
        <v>116</v>
      </c>
      <c r="B35" s="96">
        <v>5213.3625679999996</v>
      </c>
      <c r="C35" s="96">
        <v>4270.0960400000004</v>
      </c>
      <c r="D35" s="96">
        <v>3458.148119</v>
      </c>
      <c r="E35" s="12"/>
      <c r="F35" s="25"/>
      <c r="G35" s="25"/>
      <c r="H35" s="25"/>
      <c r="I35" s="17"/>
      <c r="J35" s="17"/>
      <c r="K35" s="26"/>
      <c r="L35" s="17"/>
      <c r="M35" s="17"/>
      <c r="N35" s="17"/>
      <c r="O35" s="17"/>
      <c r="P35" s="17"/>
      <c r="Q35" s="15"/>
      <c r="R35" s="15"/>
      <c r="S35" s="15"/>
      <c r="T35" s="15"/>
      <c r="U35" s="15"/>
      <c r="V35" s="15"/>
      <c r="W35" s="15"/>
      <c r="X35" s="15"/>
      <c r="Y35" s="15"/>
      <c r="Z35" s="15"/>
    </row>
    <row r="36" spans="1:26" x14ac:dyDescent="0.2">
      <c r="A36" s="15" t="s">
        <v>117</v>
      </c>
      <c r="B36" s="96">
        <v>5032.7718180000002</v>
      </c>
      <c r="C36" s="96">
        <v>4865.1102410000003</v>
      </c>
      <c r="D36" s="96">
        <v>4024.8474419999998</v>
      </c>
      <c r="E36" s="21"/>
      <c r="F36" s="25"/>
      <c r="G36" s="25"/>
      <c r="H36" s="17"/>
      <c r="I36" s="17"/>
      <c r="J36" s="17"/>
      <c r="K36" s="17"/>
      <c r="L36" s="17"/>
      <c r="M36" s="17"/>
      <c r="N36" s="17"/>
      <c r="O36" s="17"/>
      <c r="P36" s="15"/>
      <c r="Q36" s="15"/>
      <c r="R36" s="15"/>
      <c r="S36" s="15"/>
      <c r="T36" s="15"/>
      <c r="U36" s="15"/>
      <c r="V36" s="15"/>
      <c r="W36" s="15"/>
      <c r="X36" s="15"/>
      <c r="Y36" s="15"/>
      <c r="Z36" s="15"/>
    </row>
    <row r="37" spans="1:26" x14ac:dyDescent="0.2">
      <c r="A37" s="6" t="s">
        <v>118</v>
      </c>
      <c r="B37" s="96">
        <v>4636.1399590000001</v>
      </c>
      <c r="C37" s="96">
        <v>4275.2766899999997</v>
      </c>
      <c r="D37" s="96">
        <v>3313.8961829999998</v>
      </c>
      <c r="E37" s="21"/>
      <c r="F37" s="25"/>
      <c r="G37" s="25"/>
      <c r="H37" s="17"/>
      <c r="I37" s="17"/>
      <c r="J37" s="17"/>
      <c r="K37" s="17"/>
      <c r="L37" s="17"/>
      <c r="M37" s="17"/>
      <c r="N37" s="17"/>
      <c r="O37" s="17"/>
      <c r="P37" s="15"/>
      <c r="Q37" s="15"/>
      <c r="R37" s="15"/>
      <c r="S37" s="15"/>
      <c r="T37" s="15"/>
      <c r="U37" s="15"/>
      <c r="V37" s="15"/>
      <c r="W37" s="15"/>
      <c r="X37" s="15"/>
      <c r="Y37" s="15"/>
      <c r="Z37" s="15"/>
    </row>
    <row r="38" spans="1:26" x14ac:dyDescent="0.2">
      <c r="A38" s="15" t="s">
        <v>119</v>
      </c>
      <c r="B38" s="96">
        <v>4283.8531620000003</v>
      </c>
      <c r="C38" s="96">
        <v>3534.560031</v>
      </c>
      <c r="D38" s="96">
        <v>3194.5127189999998</v>
      </c>
      <c r="E38" s="21"/>
      <c r="F38" s="25"/>
      <c r="G38" s="25"/>
      <c r="H38" s="17"/>
      <c r="I38" s="17"/>
      <c r="J38" s="17"/>
      <c r="K38" s="17"/>
      <c r="L38" s="17"/>
      <c r="M38" s="17"/>
      <c r="N38" s="17"/>
      <c r="O38" s="17"/>
      <c r="P38" s="15"/>
      <c r="Q38" s="15"/>
      <c r="R38" s="15"/>
      <c r="S38" s="15"/>
      <c r="T38" s="15"/>
      <c r="U38" s="15"/>
      <c r="V38" s="15"/>
      <c r="W38" s="15"/>
      <c r="X38" s="15"/>
      <c r="Y38" s="15"/>
      <c r="Z38" s="15"/>
    </row>
    <row r="39" spans="1:26" x14ac:dyDescent="0.2">
      <c r="A39" s="15" t="s">
        <v>120</v>
      </c>
      <c r="B39" s="96">
        <v>4203.6176089999999</v>
      </c>
      <c r="C39" s="96">
        <v>4748.7889020000002</v>
      </c>
      <c r="D39" s="96">
        <v>3379.00722</v>
      </c>
      <c r="E39" s="21"/>
      <c r="F39" s="25"/>
      <c r="G39" s="25"/>
      <c r="H39" s="17"/>
      <c r="I39" s="17"/>
      <c r="J39" s="17"/>
      <c r="K39" s="17"/>
      <c r="L39" s="17"/>
      <c r="M39" s="17"/>
      <c r="N39" s="17"/>
      <c r="O39" s="17"/>
      <c r="P39" s="15"/>
      <c r="Q39" s="15"/>
      <c r="R39" s="15"/>
      <c r="S39" s="15"/>
      <c r="T39" s="15"/>
      <c r="U39" s="15"/>
      <c r="V39" s="15"/>
      <c r="W39" s="15"/>
      <c r="X39" s="15"/>
      <c r="Y39" s="15"/>
      <c r="Z39" s="15"/>
    </row>
    <row r="40" spans="1:26" x14ac:dyDescent="0.2">
      <c r="A40" s="6" t="s">
        <v>121</v>
      </c>
      <c r="B40" s="96">
        <v>4956.8202419999998</v>
      </c>
      <c r="C40" s="96">
        <v>5229.3509119999999</v>
      </c>
      <c r="D40" s="96">
        <v>3852.57143</v>
      </c>
      <c r="E40" s="21"/>
      <c r="F40" s="25"/>
      <c r="G40" s="25"/>
      <c r="H40" s="17"/>
      <c r="I40" s="17"/>
      <c r="J40" s="17"/>
      <c r="K40" s="17"/>
      <c r="L40" s="17"/>
      <c r="M40" s="17"/>
      <c r="N40" s="17"/>
      <c r="O40" s="17"/>
      <c r="P40" s="15"/>
      <c r="Q40" s="15"/>
      <c r="R40" s="15"/>
      <c r="S40" s="15"/>
      <c r="T40" s="15"/>
      <c r="U40" s="15"/>
      <c r="V40" s="15"/>
      <c r="W40" s="15"/>
      <c r="X40" s="15"/>
      <c r="Y40" s="15"/>
      <c r="Z40" s="15"/>
    </row>
    <row r="41" spans="1:26" x14ac:dyDescent="0.2">
      <c r="A41" s="15" t="s">
        <v>122</v>
      </c>
      <c r="B41" s="96">
        <v>4653.2868840000001</v>
      </c>
      <c r="C41" s="96">
        <v>4596.0588850000004</v>
      </c>
      <c r="D41" s="96">
        <v>4012.4159890000001</v>
      </c>
      <c r="E41" s="25"/>
      <c r="F41" s="25"/>
      <c r="G41" s="25"/>
      <c r="H41" s="25"/>
      <c r="I41" s="17"/>
      <c r="J41" s="17"/>
      <c r="K41" s="26"/>
      <c r="L41" s="17"/>
      <c r="M41" s="17"/>
      <c r="N41" s="17"/>
      <c r="O41" s="17"/>
      <c r="P41" s="17"/>
      <c r="Q41" s="15"/>
      <c r="R41" s="15"/>
      <c r="S41" s="15"/>
      <c r="T41" s="15"/>
      <c r="U41" s="15"/>
      <c r="V41" s="15"/>
      <c r="W41" s="15"/>
      <c r="X41" s="15"/>
      <c r="Y41" s="15"/>
      <c r="Z41" s="15"/>
    </row>
    <row r="42" spans="1:26" x14ac:dyDescent="0.2">
      <c r="A42" s="15" t="s">
        <v>123</v>
      </c>
      <c r="B42" s="96">
        <v>5764.255846</v>
      </c>
      <c r="C42" s="96">
        <v>5844.8629460000002</v>
      </c>
      <c r="D42" s="96">
        <v>4923.2900929999996</v>
      </c>
      <c r="E42" s="27"/>
      <c r="F42" s="27"/>
      <c r="G42" s="27"/>
      <c r="H42" s="27"/>
      <c r="I42" s="27"/>
      <c r="J42" s="27"/>
      <c r="K42" s="26"/>
      <c r="L42" s="17"/>
      <c r="M42" s="17"/>
      <c r="N42" s="17"/>
      <c r="O42" s="17"/>
      <c r="P42" s="17"/>
      <c r="Q42" s="15"/>
      <c r="R42" s="15"/>
      <c r="S42" s="15"/>
      <c r="T42" s="15"/>
      <c r="U42" s="15"/>
      <c r="V42" s="15"/>
      <c r="W42" s="15"/>
      <c r="X42" s="15"/>
      <c r="Y42" s="15"/>
      <c r="Z42" s="15"/>
    </row>
    <row r="43" spans="1:26" x14ac:dyDescent="0.2">
      <c r="A43" s="76" t="s">
        <v>157</v>
      </c>
      <c r="B43" s="77"/>
      <c r="C43" s="77"/>
      <c r="D43" s="78"/>
    </row>
    <row r="44" spans="1:26" x14ac:dyDescent="0.2">
      <c r="A44" s="6"/>
      <c r="B44" s="6" t="s">
        <v>106</v>
      </c>
      <c r="C44" s="6" t="s">
        <v>107</v>
      </c>
      <c r="D44" s="6" t="s">
        <v>111</v>
      </c>
    </row>
    <row r="45" spans="1:26" x14ac:dyDescent="0.2">
      <c r="A45" s="6" t="s">
        <v>112</v>
      </c>
      <c r="B45" s="28">
        <f>IF(B31=0,#N/A,B31)</f>
        <v>3529.0418810000001</v>
      </c>
      <c r="C45" s="28">
        <f t="shared" ref="C45:D45" si="2">IF(C31=0,#N/A,C31)</f>
        <v>3016.2247510000002</v>
      </c>
      <c r="D45" s="28">
        <f t="shared" si="2"/>
        <v>2573.9671050000002</v>
      </c>
    </row>
    <row r="46" spans="1:26" x14ac:dyDescent="0.2">
      <c r="A46" s="15" t="s">
        <v>113</v>
      </c>
      <c r="B46" s="28">
        <f t="shared" ref="B46:D56" si="3">IF(B32=0,#N/A,B32)</f>
        <v>4504.8091969999996</v>
      </c>
      <c r="C46" s="28">
        <f t="shared" si="3"/>
        <v>3735.1024480000001</v>
      </c>
      <c r="D46" s="28">
        <f t="shared" si="3"/>
        <v>3007.2780440000001</v>
      </c>
    </row>
    <row r="47" spans="1:26" x14ac:dyDescent="0.2">
      <c r="A47" s="15" t="s">
        <v>114</v>
      </c>
      <c r="B47" s="28">
        <f t="shared" si="3"/>
        <v>5341.0880719999996</v>
      </c>
      <c r="C47" s="28">
        <f t="shared" si="3"/>
        <v>4208.6331300000002</v>
      </c>
      <c r="D47" s="28">
        <f t="shared" si="3"/>
        <v>3974.6926600000002</v>
      </c>
    </row>
    <row r="48" spans="1:26" x14ac:dyDescent="0.2">
      <c r="A48" s="6" t="s">
        <v>115</v>
      </c>
      <c r="B48" s="28">
        <f t="shared" si="3"/>
        <v>4046.5817590000001</v>
      </c>
      <c r="C48" s="28">
        <f t="shared" si="3"/>
        <v>3977.943303</v>
      </c>
      <c r="D48" s="28">
        <f t="shared" si="3"/>
        <v>3145.0936240000001</v>
      </c>
    </row>
    <row r="49" spans="1:4" x14ac:dyDescent="0.2">
      <c r="A49" s="15" t="s">
        <v>116</v>
      </c>
      <c r="B49" s="28">
        <f t="shared" si="3"/>
        <v>5213.3625679999996</v>
      </c>
      <c r="C49" s="28">
        <f t="shared" si="3"/>
        <v>4270.0960400000004</v>
      </c>
      <c r="D49" s="28">
        <f t="shared" si="3"/>
        <v>3458.148119</v>
      </c>
    </row>
    <row r="50" spans="1:4" x14ac:dyDescent="0.2">
      <c r="A50" s="15" t="s">
        <v>117</v>
      </c>
      <c r="B50" s="28">
        <f t="shared" si="3"/>
        <v>5032.7718180000002</v>
      </c>
      <c r="C50" s="28">
        <f t="shared" si="3"/>
        <v>4865.1102410000003</v>
      </c>
      <c r="D50" s="28">
        <f t="shared" si="3"/>
        <v>4024.8474419999998</v>
      </c>
    </row>
    <row r="51" spans="1:4" x14ac:dyDescent="0.2">
      <c r="A51" s="6" t="s">
        <v>118</v>
      </c>
      <c r="B51" s="28">
        <f t="shared" si="3"/>
        <v>4636.1399590000001</v>
      </c>
      <c r="C51" s="28">
        <f t="shared" si="3"/>
        <v>4275.2766899999997</v>
      </c>
      <c r="D51" s="28">
        <f t="shared" si="3"/>
        <v>3313.8961829999998</v>
      </c>
    </row>
    <row r="52" spans="1:4" x14ac:dyDescent="0.2">
      <c r="A52" s="15" t="s">
        <v>119</v>
      </c>
      <c r="B52" s="28">
        <f t="shared" si="3"/>
        <v>4283.8531620000003</v>
      </c>
      <c r="C52" s="28">
        <f t="shared" si="3"/>
        <v>3534.560031</v>
      </c>
      <c r="D52" s="28">
        <f t="shared" si="3"/>
        <v>3194.5127189999998</v>
      </c>
    </row>
    <row r="53" spans="1:4" x14ac:dyDescent="0.2">
      <c r="A53" s="15" t="s">
        <v>120</v>
      </c>
      <c r="B53" s="28">
        <f t="shared" si="3"/>
        <v>4203.6176089999999</v>
      </c>
      <c r="C53" s="28">
        <f t="shared" si="3"/>
        <v>4748.7889020000002</v>
      </c>
      <c r="D53" s="28">
        <f t="shared" si="3"/>
        <v>3379.00722</v>
      </c>
    </row>
    <row r="54" spans="1:4" x14ac:dyDescent="0.2">
      <c r="A54" s="6" t="s">
        <v>121</v>
      </c>
      <c r="B54" s="28">
        <f t="shared" si="3"/>
        <v>4956.8202419999998</v>
      </c>
      <c r="C54" s="28">
        <f t="shared" si="3"/>
        <v>5229.3509119999999</v>
      </c>
      <c r="D54" s="28">
        <f t="shared" si="3"/>
        <v>3852.57143</v>
      </c>
    </row>
    <row r="55" spans="1:4" x14ac:dyDescent="0.2">
      <c r="A55" s="15" t="s">
        <v>122</v>
      </c>
      <c r="B55" s="28">
        <f t="shared" si="3"/>
        <v>4653.2868840000001</v>
      </c>
      <c r="C55" s="28">
        <f t="shared" si="3"/>
        <v>4596.0588850000004</v>
      </c>
      <c r="D55" s="28">
        <f t="shared" si="3"/>
        <v>4012.4159890000001</v>
      </c>
    </row>
    <row r="56" spans="1:4" x14ac:dyDescent="0.2">
      <c r="A56" s="15" t="s">
        <v>123</v>
      </c>
      <c r="B56" s="28">
        <f t="shared" si="3"/>
        <v>5764.255846</v>
      </c>
      <c r="C56" s="28">
        <f t="shared" si="3"/>
        <v>5844.8629460000002</v>
      </c>
      <c r="D56" s="28">
        <f t="shared" si="3"/>
        <v>4923.2900929999996</v>
      </c>
    </row>
  </sheetData>
  <mergeCells count="4">
    <mergeCell ref="A3:A6"/>
    <mergeCell ref="B3:E3"/>
    <mergeCell ref="B4:E4"/>
    <mergeCell ref="B5:E6"/>
  </mergeCells>
  <pageMargins left="0.7" right="0.7" top="0.78740157499999996" bottom="0.78740157499999996" header="0.3" footer="0.3"/>
  <pageSetup paperSize="9" scale="70" fitToWidth="0" fitToHeight="0" orientation="portrait" r:id="rId1"/>
  <headerFooter>
    <oddFooter>&amp;L&amp;8Statistikamt Nord&amp;C&amp;8&amp;P&amp;R&amp;8Statistischer Bericht G III 1 - vj 4/23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V0_1</vt:lpstr>
      <vt:lpstr>V0_2</vt:lpstr>
      <vt:lpstr>T1_1</vt:lpstr>
      <vt:lpstr>T2_1</vt:lpstr>
      <vt:lpstr>TG3_1</vt:lpstr>
      <vt:lpstr>T3_1</vt:lpstr>
      <vt:lpstr>T2_1!Drucktitel</vt:lpstr>
      <vt:lpstr>T2_1!Print_Area</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vj 4/23 HH</dc:title>
  <dc:subject>Ausfuhr des Landes Hamurg 4. Quartal 2023</dc:subject>
  <dc:creator>StaNord</dc:creator>
  <cp:keywords>°</cp:keywords>
  <cp:lastModifiedBy>Rosek, Eva</cp:lastModifiedBy>
  <cp:lastPrinted>2025-03-05T13:01:22Z</cp:lastPrinted>
  <dcterms:created xsi:type="dcterms:W3CDTF">2012-03-28T07:56:08Z</dcterms:created>
  <dcterms:modified xsi:type="dcterms:W3CDTF">2025-03-05T13:03:57Z</dcterms:modified>
  <cp:category>LIS-Bericht</cp:category>
</cp:coreProperties>
</file>