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3_vj_HH\"/>
    </mc:Choice>
  </mc:AlternateContent>
  <xr:revisionPtr revIDLastSave="0" documentId="13_ncr:1_{57874E7D-EBE4-430E-BB3E-24706B3C325D}"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<sst xmlns="http://schemas.openxmlformats.org/spreadsheetml/2006/main" count="236" uniqueCount="183">
  <si>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</si>
  <si>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</si>
  <si>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</si>
  <si>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</si>
  <si>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</si>
  <si>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</si>
  <si>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</si>
  <si>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</si>
  <si>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</si>
  <si>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</si>
  <si>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</si>
  <si>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</si>
  <si>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</si>
  <si>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</si>
  <si>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</si>
  <si>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</si>
  <si>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</si>
  <si>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</si>
  <si>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</si>
  <si>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</si>
  <si>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</si>
  <si>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</si>
  <si>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</si>
  <si>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</si>
  <si>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</si>
  <si>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</si>
  <si>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</si>
  <si>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</si>
  <si>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</si>
  <si>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</si>
  <si>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</si>
  <si>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</si>
  <si>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</si>
  <si>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</si>
  <si>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</si>
  <si>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</si>
  <si>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</si>
  <si>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</si>
  <si>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</si>
  <si>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</si>
  <si>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</si>
  <si>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</si>
  <si>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</si>
  <si>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</si>
  <si>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</si>
  <si>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</si>
  <si>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</si>
  <si>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</si>
  <si>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</si>
  <si>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</si>
  <si>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</si>
  <si>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</si>
  <si>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</si>
  <si>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</si>
  <si>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</si>
  <si>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</si>
  <si>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</si>
  <si>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</si>
  <si>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</si>
  <si>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</si>
  <si>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</si>
  <si>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</si>
  <si>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</si>
  <si>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</si>
  <si>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</si>
  <si>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</si>
  <si>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</si>
  <si>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</si>
  <si>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</si>
  <si>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</si>
  <si>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</si>
  <si>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</si>
  <si>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</si>
  <si>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</si>
  <si>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</si>
  <si>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</si>
  <si>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</si>
  <si>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</si>
  <si>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</si>
  <si>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</si>
  <si>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</si>
  <si>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</si>
  <si>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</si>
  <si>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</si>
  <si>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</si>
  <si>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</si>
  <si>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</si>
  <si>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</si>
  <si>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</si>
  <si>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</si>
  <si>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</si>
  <si>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</si>
  <si>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</si>
  <si>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</si>
  <si>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</si>
  <si>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</si>
  <si>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</si>
  <si>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</si>
  <si>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</si>
  <si>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</si>
  <si>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</si>
  <si>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</si>
  <si>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</si>
  <si>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</si>
  <si>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</si>
  <si>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</si>
  <si>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</si>
  <si>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</si>
  <si>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</si>
  <si>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</si>
  <si>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</si>
  <si>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</si>
  <si>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</si>
  <si>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</si>
  <si>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</si>
  <si>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</si>
  <si>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</si>
  <si>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</si>
  <si>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</si>
  <si>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</si>
  <si>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</si>
  <si>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</si>
  <si>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</si>
  <si>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</si>
  <si>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</si>
  <si>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</si>
  <si>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</si>
  <si>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</si>
  <si>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</si>
  <si>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</si>
  <si>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</si>
  <si>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</si>
  <si>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</si>
  <si>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</si>
  <si>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</si>
  <si>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</si>
  <si>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</si>
  <si>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</si>
  <si>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</si>
  <si>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</si>
  <si>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</si>
  <si>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</si>
  <si>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</si>
  <si>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</si>
  <si>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</si>
  <si>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</si>
  <si>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</si>
  <si>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</si>
  <si>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</si>
  <si>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</si>
  <si>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</si>
  <si>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</si>
  <si>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</si>
  <si>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</si>
  <si>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</si>
  <si>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</si>
  <si>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</si>
  <si>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</si>
  <si>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</si>
  <si>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</si>
  <si>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</si>
  <si>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</si>
  <si>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</si>
  <si>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3/24 HH</t>
  </si>
  <si>
    <t>3. Quartal 2024</t>
  </si>
  <si>
    <t xml:space="preserve">© Statistisches Amt für Hamburg und Schleswig-Holstein, Hamburg 2024 
Auszugsweise Vervielfältigung und Verbreitung mit Quellenangabe gestattet.        </t>
  </si>
  <si>
    <t>Januar - September</t>
  </si>
  <si>
    <r>
      <t>2024</t>
    </r>
    <r>
      <rPr>
        <vertAlign val="superscript"/>
        <sz val="9"/>
        <rFont val="Arial"/>
        <family val="2"/>
      </rPr>
      <t>a</t>
    </r>
  </si>
  <si>
    <r>
      <t>2023</t>
    </r>
    <r>
      <rPr>
        <vertAlign val="superscript"/>
        <sz val="9"/>
        <rFont val="Arial"/>
        <family val="2"/>
      </rPr>
      <t>b</t>
    </r>
  </si>
  <si>
    <r>
      <t>2024</t>
    </r>
    <r>
      <rPr>
        <vertAlign val="superscript"/>
        <sz val="9"/>
        <color theme="1"/>
        <rFont val="Arial"/>
        <family val="2"/>
      </rPr>
      <t>a</t>
    </r>
  </si>
  <si>
    <r>
      <t>2023</t>
    </r>
    <r>
      <rPr>
        <vertAlign val="superscript"/>
        <sz val="9"/>
        <color theme="1"/>
        <rFont val="Arial"/>
        <family val="2"/>
      </rPr>
      <t>b</t>
    </r>
  </si>
  <si>
    <t>der Monate Januar bis September</t>
  </si>
  <si>
    <t>2. Einfuhr des Landes Hamburg 2022 bis 2024 im Monatsvergleich</t>
  </si>
  <si>
    <t>Januar - September 2024</t>
  </si>
  <si>
    <t>Verein.Staaten (USA)</t>
  </si>
  <si>
    <t>China, Volksrepublik</t>
  </si>
  <si>
    <t>Frankreich</t>
  </si>
  <si>
    <t>Vereinigt.Königreich</t>
  </si>
  <si>
    <t>Korea, Republik</t>
  </si>
  <si>
    <t>Bangladesch</t>
  </si>
  <si>
    <t>Tschechische Republ.</t>
  </si>
  <si>
    <t xml:space="preserve">2. Einfuhr des Landes Hamburg in 2022 bis 2024 </t>
  </si>
  <si>
    <t>Herausgegeben am: 4.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</si>
</sst>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5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167" fontId="0" fillId="0" borderId="0" xfId="0" applyNumberFormat="1"/>
    <xf numFmtId="0" fontId="14" fillId="0" borderId="0" xfId="0" applyFont="1" applyFill="1"/>
    <xf numFmtId="0" fontId="0" fillId="0" borderId="0" xfId="0" applyFill="1"/>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1" fillId="0" borderId="0" xfId="0" applyFont="1" applyAlignment="1">
      <alignment horizontal="left" wrapText="1"/>
    </xf>
    <xf numFmtId="0" fontId="26" fillId="0" borderId="0" xfId="4" applyFont="1" applyAlignment="1">
      <alignment horizontal="left"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3" fillId="0" borderId="0" xfId="0" applyFont="1" applyAlignment="1">
      <alignment horizontal="left" vertical="center"/>
    </xf>
    <xf numFmtId="0" fontId="0" fillId="0" borderId="0" xfId="0" applyAlignment="1">
      <alignment horizontal="left" vertical="center"/>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7">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08539682539683"/>
          <c:y val="7.2138888888888891E-2"/>
          <c:w val="0.71339231686948223"/>
          <c:h val="0.66080608776361971"/>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Korea, Republik</c:v>
                </c:pt>
                <c:pt idx="8">
                  <c:v>Italien</c:v>
                </c:pt>
                <c:pt idx="9">
                  <c:v>Bangladesch</c:v>
                </c:pt>
                <c:pt idx="10">
                  <c:v>Bulgarien</c:v>
                </c:pt>
                <c:pt idx="11">
                  <c:v>Brasilien</c:v>
                </c:pt>
                <c:pt idx="12">
                  <c:v>Spanien</c:v>
                </c:pt>
                <c:pt idx="13">
                  <c:v>Türkei</c:v>
                </c:pt>
                <c:pt idx="14">
                  <c:v>Tschechische Republ.</c:v>
                </c:pt>
              </c:strCache>
            </c:strRef>
          </c:cat>
          <c:val>
            <c:numRef>
              <c:f>T3_1!$B$10:$B$24</c:f>
              <c:numCache>
                <c:formatCode>###\ ###\ ##0\ \ ;\-###\ ###\ ##0\ \ ;\-\ \ </c:formatCode>
                <c:ptCount val="15"/>
                <c:pt idx="0">
                  <c:v>7939.4887580000004</c:v>
                </c:pt>
                <c:pt idx="1">
                  <c:v>6367.3333830000001</c:v>
                </c:pt>
                <c:pt idx="2">
                  <c:v>3919.2089070000002</c:v>
                </c:pt>
                <c:pt idx="3">
                  <c:v>3638.227355</c:v>
                </c:pt>
                <c:pt idx="4">
                  <c:v>1960.7572479999999</c:v>
                </c:pt>
                <c:pt idx="5">
                  <c:v>1843.5937739999999</c:v>
                </c:pt>
                <c:pt idx="6">
                  <c:v>1730.2939859999999</c:v>
                </c:pt>
                <c:pt idx="7">
                  <c:v>1465.2198149999999</c:v>
                </c:pt>
                <c:pt idx="8">
                  <c:v>1420.4067849999999</c:v>
                </c:pt>
                <c:pt idx="9">
                  <c:v>1341.008585</c:v>
                </c:pt>
                <c:pt idx="10">
                  <c:v>1196.188175</c:v>
                </c:pt>
                <c:pt idx="11">
                  <c:v>1143.868109</c:v>
                </c:pt>
                <c:pt idx="12">
                  <c:v>1107.733397</c:v>
                </c:pt>
                <c:pt idx="13">
                  <c:v>1022.930945</c:v>
                </c:pt>
                <c:pt idx="14">
                  <c:v>1004.045807</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Korea, Republik</c:v>
                </c:pt>
                <c:pt idx="8">
                  <c:v>Italien</c:v>
                </c:pt>
                <c:pt idx="9">
                  <c:v>Bangladesch</c:v>
                </c:pt>
                <c:pt idx="10">
                  <c:v>Bulgarien</c:v>
                </c:pt>
                <c:pt idx="11">
                  <c:v>Brasilien</c:v>
                </c:pt>
                <c:pt idx="12">
                  <c:v>Spanien</c:v>
                </c:pt>
                <c:pt idx="13">
                  <c:v>Türkei</c:v>
                </c:pt>
                <c:pt idx="14">
                  <c:v>Tschechische Republ.</c:v>
                </c:pt>
              </c:strCache>
            </c:strRef>
          </c:cat>
          <c:val>
            <c:numRef>
              <c:f>T3_1!$D$10:$D$24</c:f>
              <c:numCache>
                <c:formatCode>###\ ###\ ##0\ \ ;\-###\ ###\ ##0\ \ ;\-\ \ </c:formatCode>
                <c:ptCount val="15"/>
                <c:pt idx="0">
                  <c:v>7947.7604369999999</c:v>
                </c:pt>
                <c:pt idx="1">
                  <c:v>5785.2983940000004</c:v>
                </c:pt>
                <c:pt idx="2">
                  <c:v>4085.3595650000002</c:v>
                </c:pt>
                <c:pt idx="3">
                  <c:v>3833.8212530000001</c:v>
                </c:pt>
                <c:pt idx="4">
                  <c:v>2045.6934659999999</c:v>
                </c:pt>
                <c:pt idx="5">
                  <c:v>1976.1362180000001</c:v>
                </c:pt>
                <c:pt idx="6">
                  <c:v>1690.4118940000001</c:v>
                </c:pt>
                <c:pt idx="7">
                  <c:v>651.41778099999999</c:v>
                </c:pt>
                <c:pt idx="8">
                  <c:v>1483.2692790000001</c:v>
                </c:pt>
                <c:pt idx="9">
                  <c:v>1249.955093</c:v>
                </c:pt>
                <c:pt idx="10">
                  <c:v>621.76770099999999</c:v>
                </c:pt>
                <c:pt idx="11">
                  <c:v>1084.572271</c:v>
                </c:pt>
                <c:pt idx="12">
                  <c:v>1132.789908</c:v>
                </c:pt>
                <c:pt idx="13">
                  <c:v>1035.952237</c:v>
                </c:pt>
                <c:pt idx="14">
                  <c:v>1179.0870580000001</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48253968253968"/>
          <c:y val="0.10704382716049382"/>
          <c:w val="0.83036665871311544"/>
          <c:h val="0.64948289988481855"/>
        </c:manualLayout>
      </c:layout>
      <c:lineChart>
        <c:grouping val="standard"/>
        <c:varyColors val="0"/>
        <c:ser>
          <c:idx val="0"/>
          <c:order val="0"/>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5617.7450879999997</c:v>
                </c:pt>
                <c:pt idx="1">
                  <c:v>5454.7537560000001</c:v>
                </c:pt>
                <c:pt idx="2">
                  <c:v>6292.2149909999998</c:v>
                </c:pt>
                <c:pt idx="3">
                  <c:v>6420.0389670000004</c:v>
                </c:pt>
                <c:pt idx="4">
                  <c:v>5936.1707349999997</c:v>
                </c:pt>
                <c:pt idx="5">
                  <c:v>6562.3095030000004</c:v>
                </c:pt>
                <c:pt idx="6">
                  <c:v>6173.5881790000003</c:v>
                </c:pt>
                <c:pt idx="7">
                  <c:v>5952.4017409999997</c:v>
                </c:pt>
                <c:pt idx="8">
                  <c:v>6485.839704</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6625.9998020000003</c:v>
                </c:pt>
                <c:pt idx="1">
                  <c:v>6135.1343020000004</c:v>
                </c:pt>
                <c:pt idx="2">
                  <c:v>7113.9792440000001</c:v>
                </c:pt>
                <c:pt idx="3">
                  <c:v>6037.178868</c:v>
                </c:pt>
                <c:pt idx="4">
                  <c:v>6674.4422640000003</c:v>
                </c:pt>
                <c:pt idx="5">
                  <c:v>6615.6925590000001</c:v>
                </c:pt>
                <c:pt idx="6">
                  <c:v>5660.7930850000002</c:v>
                </c:pt>
                <c:pt idx="7">
                  <c:v>6028.5835470000002</c:v>
                </c:pt>
                <c:pt idx="8">
                  <c:v>5977.9327739999999</c:v>
                </c:pt>
                <c:pt idx="9">
                  <c:v>6310.5043880000003</c:v>
                </c:pt>
                <c:pt idx="10">
                  <c:v>6252.4623940000001</c:v>
                </c:pt>
                <c:pt idx="11">
                  <c:v>5908.6605609999997</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5643.5536439999996</c:v>
                </c:pt>
                <c:pt idx="1">
                  <c:v>5544.18</c:v>
                </c:pt>
                <c:pt idx="2">
                  <c:v>7234.5564850000001</c:v>
                </c:pt>
                <c:pt idx="3">
                  <c:v>6658.16392</c:v>
                </c:pt>
                <c:pt idx="4">
                  <c:v>7017.262874</c:v>
                </c:pt>
                <c:pt idx="5">
                  <c:v>7027.0467239999998</c:v>
                </c:pt>
                <c:pt idx="6">
                  <c:v>7199.2198939999998</c:v>
                </c:pt>
                <c:pt idx="7">
                  <c:v>7180.1613109999998</c:v>
                </c:pt>
                <c:pt idx="8">
                  <c:v>7623.2480299999997</c:v>
                </c:pt>
                <c:pt idx="9">
                  <c:v>7463.874444</c:v>
                </c:pt>
                <c:pt idx="10">
                  <c:v>8031.761888</c:v>
                </c:pt>
                <c:pt idx="11">
                  <c:v>6461.1388290000004</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4</xdr:row>
      <xdr:rowOff>0</xdr:rowOff>
    </xdr:from>
    <xdr:to>
      <xdr:col>6</xdr:col>
      <xdr:colOff>746925</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32</xdr:row>
      <xdr:rowOff>4760</xdr:rowOff>
    </xdr:from>
    <xdr:to>
      <xdr:col>6</xdr:col>
      <xdr:colOff>746924</xdr:colOff>
      <xdr:row>52</xdr:row>
      <xdr:rowOff>6260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0.05914</cdr:x>
      <cdr:y>0</cdr:y>
    </cdr:from>
    <cdr:to>
      <cdr:x>0.22637</cdr:x>
      <cdr:y>0.07026</cdr:y>
    </cdr:to>
    <cdr:sp macro="" textlink="">
      <cdr:nvSpPr>
        <cdr:cNvPr id="2" name="Textfeld 1"/>
        <cdr:cNvSpPr txBox="1"/>
      </cdr:nvSpPr>
      <cdr:spPr>
        <a:xfrm xmlns:a="http://schemas.openxmlformats.org/drawingml/2006/main">
          <a:off x="372597" y="0"/>
          <a:ext cx="105354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0.02756</cdr:x>
      <cdr:y>0</cdr:y>
    </cdr:from>
    <cdr:to>
      <cdr:x>0.19086</cdr:x>
      <cdr:y>0.08276</cdr:y>
    </cdr:to>
    <cdr:sp macro="" textlink="">
      <cdr:nvSpPr>
        <cdr:cNvPr id="3" name="Textfeld 2"/>
        <cdr:cNvSpPr txBox="1"/>
      </cdr:nvSpPr>
      <cdr:spPr>
        <a:xfrm xmlns:a="http://schemas.openxmlformats.org/drawingml/2006/main">
          <a:off x="173631" y="0"/>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137</v>
      </c>
    </row>
    <row r="16" spans="1:7" ht="15" x14ac:dyDescent="0.2">
      <c r="G16" s="63" t="s">
        <v>163</v>
      </c>
    </row>
    <row r="17" spans="1:7" x14ac:dyDescent="0.2">
      <c r="G17" s="64"/>
    </row>
    <row r="18" spans="1:7" ht="37.5" customHeight="1" x14ac:dyDescent="0.5">
      <c r="G18" s="32" t="s">
        <v>146</v>
      </c>
    </row>
    <row r="19" spans="1:7" ht="37.5" x14ac:dyDescent="0.5">
      <c r="G19" s="87" t="s">
        <v>164</v>
      </c>
    </row>
    <row r="20" spans="1:7" ht="16.5" x14ac:dyDescent="0.25">
      <c r="A20" s="30"/>
      <c r="B20" s="30"/>
      <c r="C20" s="30"/>
      <c r="D20" s="30"/>
      <c r="E20" s="30"/>
      <c r="F20" s="30"/>
      <c r="G20" s="64"/>
    </row>
    <row r="21" spans="1:7" ht="15" x14ac:dyDescent="0.2">
      <c r="G21" s="78" t="s">
        <v>182</v>
      </c>
    </row>
    <row r="22" spans="1:7" ht="20.25" customHeight="1" x14ac:dyDescent="0.25">
      <c r="A22" s="108"/>
      <c r="B22" s="108"/>
      <c r="C22" s="108"/>
      <c r="D22" s="108"/>
      <c r="E22" s="108"/>
      <c r="F22" s="108"/>
      <c r="G22" s="108"/>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75"/>
  <sheetViews>
    <sheetView view="pageLayout" zoomScaleNormal="100" workbookViewId="0">
      <selection sqref="A1:H1"/>
    </sheetView>
  </sheetViews>
  <sheetFormatPr baseColWidth="10" defaultColWidth="9.5703125" defaultRowHeight="14.25" x14ac:dyDescent="0.2"/>
  <cols>
    <col min="1" max="2" width="9" customWidth="1"/>
    <col min="3" max="7" width="12.5703125" customWidth="1"/>
    <col min="8" max="8" width="9.42578125" customWidth="1"/>
    <col min="9" max="36" width="12.140625" customWidth="1"/>
  </cols>
  <sheetData>
    <row r="1" spans="1:8" s="151" customFormat="1" ht="15.75" x14ac:dyDescent="0.2">
      <c r="A1" s="150" t="s">
        <v>0</v>
      </c>
      <c r="B1" s="150"/>
      <c r="C1" s="150"/>
      <c r="D1" s="150"/>
      <c r="E1" s="150"/>
      <c r="F1" s="150"/>
      <c r="G1" s="150"/>
      <c r="H1" s="150"/>
    </row>
    <row r="2" spans="1:8" s="151" customFormat="1" ht="12.75" x14ac:dyDescent="0.2"/>
    <row r="3" spans="1:8" s="48" customFormat="1" ht="12.75" x14ac:dyDescent="0.2"/>
    <row r="4" spans="1:8" s="48" customFormat="1" ht="15.75" x14ac:dyDescent="0.25">
      <c r="A4" s="111" t="s">
        <v>1</v>
      </c>
      <c r="B4" s="112"/>
      <c r="C4" s="112"/>
      <c r="D4" s="112"/>
      <c r="E4" s="112"/>
      <c r="F4" s="112"/>
      <c r="G4" s="112"/>
    </row>
    <row r="5" spans="1:8" s="48" customFormat="1" ht="12.75" x14ac:dyDescent="0.2">
      <c r="A5" s="113"/>
      <c r="B5" s="113"/>
      <c r="C5" s="113"/>
      <c r="D5" s="113"/>
      <c r="E5" s="113"/>
      <c r="F5" s="113"/>
      <c r="G5" s="113"/>
    </row>
    <row r="6" spans="1:8" s="48" customFormat="1" ht="12.75" x14ac:dyDescent="0.2">
      <c r="A6" s="73" t="s">
        <v>130</v>
      </c>
      <c r="B6" s="75"/>
      <c r="C6" s="75"/>
      <c r="D6" s="75"/>
      <c r="E6" s="75"/>
      <c r="F6" s="75"/>
      <c r="G6" s="75"/>
    </row>
    <row r="7" spans="1:8" s="48" customFormat="1" ht="5.85" customHeight="1" x14ac:dyDescent="0.2">
      <c r="A7" s="73"/>
      <c r="B7" s="75"/>
      <c r="C7" s="75"/>
      <c r="D7" s="75"/>
      <c r="E7" s="75"/>
      <c r="F7" s="75"/>
      <c r="G7" s="75"/>
    </row>
    <row r="8" spans="1:8" s="48" customFormat="1" ht="12.75" x14ac:dyDescent="0.2">
      <c r="A8" s="110" t="s">
        <v>103</v>
      </c>
      <c r="B8" s="109"/>
      <c r="C8" s="109"/>
      <c r="D8" s="109"/>
      <c r="E8" s="109"/>
      <c r="F8" s="109"/>
      <c r="G8" s="109"/>
    </row>
    <row r="9" spans="1:8" s="48" customFormat="1" ht="12.75" x14ac:dyDescent="0.2">
      <c r="A9" s="109" t="s">
        <v>4</v>
      </c>
      <c r="B9" s="109"/>
      <c r="C9" s="109"/>
      <c r="D9" s="109"/>
      <c r="E9" s="109"/>
      <c r="F9" s="109"/>
      <c r="G9" s="109"/>
    </row>
    <row r="10" spans="1:8" s="48" customFormat="1" ht="5.85" customHeight="1" x14ac:dyDescent="0.2">
      <c r="A10" s="75"/>
      <c r="B10" s="75"/>
      <c r="C10" s="75"/>
      <c r="D10" s="75"/>
      <c r="E10" s="75"/>
      <c r="F10" s="75"/>
      <c r="G10" s="75"/>
    </row>
    <row r="11" spans="1:8" s="48" customFormat="1" ht="12.75" x14ac:dyDescent="0.2">
      <c r="A11" s="114" t="s">
        <v>2</v>
      </c>
      <c r="B11" s="114"/>
      <c r="C11" s="114"/>
      <c r="D11" s="114"/>
      <c r="E11" s="114"/>
      <c r="F11" s="114"/>
      <c r="G11" s="114"/>
    </row>
    <row r="12" spans="1:8" s="48" customFormat="1" ht="12.75" x14ac:dyDescent="0.2">
      <c r="A12" s="109" t="s">
        <v>3</v>
      </c>
      <c r="B12" s="109"/>
      <c r="C12" s="109"/>
      <c r="D12" s="109"/>
      <c r="E12" s="109"/>
      <c r="F12" s="109"/>
      <c r="G12" s="109"/>
    </row>
    <row r="13" spans="1:8" s="48" customFormat="1" ht="12.75" x14ac:dyDescent="0.2">
      <c r="A13" s="75"/>
      <c r="B13" s="75"/>
      <c r="C13" s="75"/>
      <c r="D13" s="75"/>
      <c r="E13" s="75"/>
      <c r="F13" s="75"/>
      <c r="G13" s="75"/>
    </row>
    <row r="14" spans="1:8" s="48" customFormat="1" ht="12.75" x14ac:dyDescent="0.2">
      <c r="A14" s="75"/>
      <c r="B14" s="75"/>
      <c r="C14" s="75"/>
      <c r="D14" s="75"/>
      <c r="E14" s="75"/>
      <c r="F14" s="75"/>
      <c r="G14" s="75"/>
    </row>
    <row r="15" spans="1:8" s="48" customFormat="1" ht="12.75" customHeight="1" x14ac:dyDescent="0.2">
      <c r="A15" s="110" t="s">
        <v>105</v>
      </c>
      <c r="B15" s="109"/>
      <c r="C15" s="109"/>
      <c r="D15" s="74"/>
      <c r="E15" s="74"/>
      <c r="F15" s="74"/>
      <c r="G15" s="74"/>
    </row>
    <row r="16" spans="1:8" s="48" customFormat="1" ht="5.85" customHeight="1" x14ac:dyDescent="0.2">
      <c r="A16" s="74"/>
      <c r="B16" s="76"/>
      <c r="C16" s="76"/>
      <c r="D16" s="74"/>
      <c r="E16" s="74"/>
      <c r="F16" s="74"/>
      <c r="G16" s="74"/>
    </row>
    <row r="17" spans="1:7" s="48" customFormat="1" ht="12.75" customHeight="1" x14ac:dyDescent="0.2">
      <c r="A17" s="115" t="s">
        <v>157</v>
      </c>
      <c r="B17" s="115"/>
      <c r="C17" s="115"/>
      <c r="D17" s="86"/>
      <c r="E17" s="76"/>
      <c r="F17" s="76"/>
      <c r="G17" s="76"/>
    </row>
    <row r="18" spans="1:7" s="48" customFormat="1" ht="12.75" customHeight="1" x14ac:dyDescent="0.2">
      <c r="A18" s="86" t="s">
        <v>117</v>
      </c>
      <c r="B18" s="115" t="s">
        <v>158</v>
      </c>
      <c r="C18" s="115"/>
      <c r="D18" s="86"/>
      <c r="E18" s="76"/>
      <c r="F18" s="76"/>
      <c r="G18" s="76"/>
    </row>
    <row r="19" spans="1:7" s="48" customFormat="1" ht="12.75" customHeight="1" x14ac:dyDescent="0.2">
      <c r="A19" s="86" t="s">
        <v>118</v>
      </c>
      <c r="B19" s="116" t="s">
        <v>159</v>
      </c>
      <c r="C19" s="116"/>
      <c r="D19" s="116"/>
      <c r="E19" s="76"/>
      <c r="F19" s="76"/>
      <c r="G19" s="76"/>
    </row>
    <row r="20" spans="1:7" s="48" customFormat="1" ht="12.75" x14ac:dyDescent="0.2">
      <c r="A20" s="76"/>
      <c r="B20" s="76"/>
      <c r="C20" s="76"/>
      <c r="D20" s="76"/>
      <c r="E20" s="76"/>
      <c r="F20" s="76"/>
      <c r="G20" s="76"/>
    </row>
    <row r="21" spans="1:7" s="48" customFormat="1" ht="12.75" customHeight="1" x14ac:dyDescent="0.2">
      <c r="A21" s="110" t="s">
        <v>131</v>
      </c>
      <c r="B21" s="109"/>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119</v>
      </c>
      <c r="B23" s="109" t="s">
        <v>120</v>
      </c>
      <c r="C23" s="109"/>
      <c r="D23" s="76"/>
      <c r="E23" s="76"/>
      <c r="F23" s="76"/>
      <c r="G23" s="76"/>
    </row>
    <row r="24" spans="1:7" s="48" customFormat="1" ht="12.75" customHeight="1" x14ac:dyDescent="0.2">
      <c r="A24" s="76" t="s">
        <v>121</v>
      </c>
      <c r="B24" s="109" t="s">
        <v>122</v>
      </c>
      <c r="C24" s="109"/>
      <c r="D24" s="76"/>
      <c r="E24" s="76"/>
      <c r="F24" s="76"/>
      <c r="G24" s="76"/>
    </row>
    <row r="25" spans="1:7" s="48" customFormat="1" ht="12.75" customHeight="1" x14ac:dyDescent="0.2">
      <c r="A25" s="76"/>
      <c r="B25" s="109"/>
      <c r="C25" s="109"/>
      <c r="D25" s="76"/>
      <c r="E25" s="76"/>
      <c r="F25" s="76"/>
      <c r="G25" s="76"/>
    </row>
    <row r="26" spans="1:7" s="48" customFormat="1" ht="12.75" x14ac:dyDescent="0.2">
      <c r="A26" s="75"/>
      <c r="B26" s="75"/>
      <c r="C26" s="75"/>
      <c r="D26" s="75"/>
      <c r="E26" s="75"/>
      <c r="F26" s="75"/>
      <c r="G26" s="75"/>
    </row>
    <row r="27" spans="1:7" s="48" customFormat="1" ht="12.75" x14ac:dyDescent="0.2">
      <c r="A27" s="75" t="s">
        <v>132</v>
      </c>
      <c r="B27" s="77" t="s">
        <v>133</v>
      </c>
      <c r="C27" s="75"/>
      <c r="D27" s="75"/>
      <c r="E27" s="75"/>
      <c r="F27" s="75"/>
      <c r="G27" s="75"/>
    </row>
    <row r="28" spans="1:7" s="48" customFormat="1" ht="12.75" x14ac:dyDescent="0.2">
      <c r="A28" s="75"/>
      <c r="B28" s="75"/>
      <c r="C28" s="75"/>
      <c r="D28" s="75"/>
      <c r="E28" s="75"/>
      <c r="F28" s="75"/>
      <c r="G28" s="75"/>
    </row>
    <row r="29" spans="1:7" s="48" customFormat="1" ht="27.75" customHeight="1" x14ac:dyDescent="0.2">
      <c r="A29" s="115" t="s">
        <v>165</v>
      </c>
      <c r="B29" s="109"/>
      <c r="C29" s="109"/>
      <c r="D29" s="109"/>
      <c r="E29" s="109"/>
      <c r="F29" s="109"/>
      <c r="G29" s="109"/>
    </row>
    <row r="30" spans="1:7" s="48" customFormat="1" ht="41.85" customHeight="1" x14ac:dyDescent="0.2">
      <c r="A30" s="109" t="s">
        <v>139</v>
      </c>
      <c r="B30" s="109"/>
      <c r="C30" s="109"/>
      <c r="D30" s="109"/>
      <c r="E30" s="109"/>
      <c r="F30" s="109"/>
      <c r="G30" s="109"/>
    </row>
    <row r="31" spans="1:7" s="48" customFormat="1" ht="12.75" x14ac:dyDescent="0.2">
      <c r="A31" s="75"/>
      <c r="B31" s="75"/>
      <c r="C31" s="75"/>
      <c r="D31" s="75"/>
      <c r="E31" s="75"/>
      <c r="F31" s="75"/>
      <c r="G31" s="75"/>
    </row>
    <row r="32" spans="1:7" s="48" customFormat="1" ht="12.75" x14ac:dyDescent="0.2">
      <c r="A32" s="75"/>
      <c r="B32" s="75"/>
      <c r="C32" s="75"/>
      <c r="D32" s="75"/>
      <c r="E32" s="75"/>
      <c r="F32" s="75"/>
      <c r="G32" s="75"/>
    </row>
    <row r="33" spans="1:7" s="48" customFormat="1" ht="12.75" x14ac:dyDescent="0.2">
      <c r="A33" s="75"/>
      <c r="B33" s="75"/>
      <c r="C33" s="75"/>
      <c r="D33" s="75"/>
      <c r="E33" s="75"/>
      <c r="F33" s="75"/>
      <c r="G33" s="75"/>
    </row>
    <row r="34" spans="1:7" s="48" customFormat="1" ht="12.75" x14ac:dyDescent="0.2">
      <c r="A34" s="75"/>
      <c r="B34" s="75"/>
      <c r="C34" s="75"/>
      <c r="D34" s="75"/>
      <c r="E34" s="75"/>
      <c r="F34" s="75"/>
      <c r="G34" s="75"/>
    </row>
    <row r="35" spans="1:7" s="48" customFormat="1" ht="12.75" x14ac:dyDescent="0.2">
      <c r="A35" s="75"/>
      <c r="B35" s="75"/>
      <c r="C35" s="75"/>
      <c r="D35" s="75"/>
      <c r="E35" s="75"/>
      <c r="F35" s="75"/>
      <c r="G35" s="75"/>
    </row>
    <row r="36" spans="1:7" s="48" customFormat="1" ht="12.75" x14ac:dyDescent="0.2">
      <c r="A36" s="75"/>
      <c r="B36" s="75"/>
      <c r="C36" s="75"/>
      <c r="D36" s="75"/>
      <c r="E36" s="75"/>
      <c r="F36" s="75"/>
      <c r="G36" s="75"/>
    </row>
    <row r="37" spans="1:7" s="48" customFormat="1" ht="12.75" x14ac:dyDescent="0.2">
      <c r="A37" s="75"/>
      <c r="B37" s="75"/>
      <c r="C37" s="75"/>
      <c r="D37" s="75"/>
      <c r="E37" s="75"/>
      <c r="F37" s="75"/>
      <c r="G37" s="75"/>
    </row>
    <row r="38" spans="1:7" s="48" customFormat="1" ht="12.75" x14ac:dyDescent="0.2">
      <c r="A38" s="75"/>
      <c r="B38" s="75"/>
      <c r="C38" s="75"/>
      <c r="D38" s="75"/>
      <c r="E38" s="75"/>
      <c r="F38" s="75"/>
      <c r="G38" s="75"/>
    </row>
    <row r="39" spans="1:7" s="48" customFormat="1" ht="12.75" x14ac:dyDescent="0.2">
      <c r="A39" s="75"/>
      <c r="B39" s="75"/>
      <c r="C39" s="75"/>
      <c r="D39" s="75"/>
      <c r="E39" s="75"/>
      <c r="F39" s="75"/>
      <c r="G39" s="75"/>
    </row>
    <row r="40" spans="1:7" s="48" customFormat="1" ht="12.75" x14ac:dyDescent="0.2">
      <c r="A40" s="75"/>
      <c r="B40" s="75"/>
      <c r="C40" s="75"/>
      <c r="D40" s="75"/>
      <c r="E40" s="75"/>
      <c r="F40" s="75"/>
      <c r="G40" s="75"/>
    </row>
    <row r="41" spans="1:7" s="48" customFormat="1" ht="12.75" x14ac:dyDescent="0.2">
      <c r="A41" s="113" t="s">
        <v>134</v>
      </c>
      <c r="B41" s="113"/>
      <c r="C41" s="75"/>
      <c r="D41" s="75"/>
      <c r="E41" s="75"/>
      <c r="F41" s="75"/>
      <c r="G41" s="75"/>
    </row>
    <row r="42" spans="1:7" s="48" customFormat="1" ht="12.75" x14ac:dyDescent="0.2">
      <c r="A42" s="75"/>
      <c r="B42" s="75"/>
      <c r="C42" s="75"/>
      <c r="D42" s="75"/>
      <c r="E42" s="75"/>
      <c r="F42" s="75"/>
      <c r="G42" s="75"/>
    </row>
    <row r="43" spans="1:7" s="48" customFormat="1" ht="12.75" x14ac:dyDescent="0.2">
      <c r="A43" s="7">
        <v>0</v>
      </c>
      <c r="B43" s="8" t="s">
        <v>5</v>
      </c>
      <c r="C43" s="75"/>
      <c r="D43" s="75"/>
      <c r="E43" s="75"/>
      <c r="F43" s="75"/>
      <c r="G43" s="75"/>
    </row>
    <row r="44" spans="1:7" s="48" customFormat="1" ht="12.75" x14ac:dyDescent="0.2">
      <c r="A44" s="8" t="s">
        <v>19</v>
      </c>
      <c r="B44" s="8" t="s">
        <v>6</v>
      </c>
      <c r="C44" s="75"/>
      <c r="D44" s="75"/>
      <c r="E44" s="75"/>
      <c r="F44" s="75"/>
      <c r="G44" s="75"/>
    </row>
    <row r="45" spans="1:7" s="48" customFormat="1" ht="12.75" x14ac:dyDescent="0.2">
      <c r="A45" s="8" t="s">
        <v>20</v>
      </c>
      <c r="B45" s="8" t="s">
        <v>7</v>
      </c>
      <c r="C45" s="75"/>
      <c r="D45" s="75"/>
      <c r="E45" s="75"/>
      <c r="F45" s="75"/>
      <c r="G45" s="75"/>
    </row>
    <row r="46" spans="1:7" s="48" customFormat="1" ht="12.75" x14ac:dyDescent="0.2">
      <c r="A46" s="8" t="s">
        <v>21</v>
      </c>
      <c r="B46" s="8" t="s">
        <v>8</v>
      </c>
      <c r="C46" s="75"/>
      <c r="D46" s="75"/>
      <c r="E46" s="75"/>
      <c r="F46" s="75"/>
      <c r="G46" s="75"/>
    </row>
    <row r="47" spans="1:7" s="48" customFormat="1" ht="12.75" x14ac:dyDescent="0.2">
      <c r="A47" s="8" t="s">
        <v>15</v>
      </c>
      <c r="B47" s="8" t="s">
        <v>9</v>
      </c>
      <c r="C47" s="75"/>
      <c r="D47" s="75"/>
      <c r="E47" s="75"/>
      <c r="F47" s="75"/>
      <c r="G47" s="75"/>
    </row>
    <row r="48" spans="1:7" s="48" customFormat="1" ht="12.75" x14ac:dyDescent="0.2">
      <c r="A48" s="8" t="s">
        <v>16</v>
      </c>
      <c r="B48" s="8" t="s">
        <v>10</v>
      </c>
      <c r="C48" s="75"/>
      <c r="D48" s="75"/>
      <c r="E48" s="75"/>
      <c r="F48" s="75"/>
      <c r="G48" s="75"/>
    </row>
    <row r="49" spans="1:7" s="48" customFormat="1" ht="12.75" x14ac:dyDescent="0.2">
      <c r="A49" s="8" t="s">
        <v>17</v>
      </c>
      <c r="B49" s="8" t="s">
        <v>11</v>
      </c>
      <c r="C49" s="75"/>
      <c r="D49" s="75"/>
      <c r="E49" s="75"/>
      <c r="F49" s="75"/>
      <c r="G49" s="75"/>
    </row>
    <row r="50" spans="1:7" s="48" customFormat="1" ht="12.75" x14ac:dyDescent="0.2">
      <c r="A50" s="8" t="s">
        <v>18</v>
      </c>
      <c r="B50" s="8" t="s">
        <v>12</v>
      </c>
      <c r="C50" s="75"/>
      <c r="D50" s="75"/>
      <c r="E50" s="75"/>
      <c r="F50" s="75"/>
      <c r="G50" s="75"/>
    </row>
    <row r="51" spans="1:7" s="48" customFormat="1" ht="12.75" x14ac:dyDescent="0.2">
      <c r="A51" s="8" t="s">
        <v>135</v>
      </c>
      <c r="B51" s="8" t="s">
        <v>13</v>
      </c>
      <c r="C51" s="75"/>
      <c r="D51" s="75"/>
      <c r="E51" s="75"/>
      <c r="F51" s="75"/>
      <c r="G51" s="75"/>
    </row>
    <row r="52" spans="1:7" s="48" customFormat="1" ht="12.75" x14ac:dyDescent="0.2">
      <c r="A52" s="8" t="s">
        <v>123</v>
      </c>
      <c r="B52" s="8" t="s">
        <v>14</v>
      </c>
      <c r="C52" s="75"/>
      <c r="D52" s="75"/>
      <c r="E52" s="75"/>
      <c r="F52" s="75"/>
      <c r="G52" s="75"/>
    </row>
    <row r="53" spans="1:7" s="48" customFormat="1" ht="12.75" x14ac:dyDescent="0.2"/>
    <row r="54" spans="1:7" ht="12.75" x14ac:dyDescent="0.2">
      <c r="A54" s="49"/>
      <c r="B54" s="49"/>
      <c r="C54" s="49"/>
      <c r="D54" s="49"/>
      <c r="E54" s="49"/>
      <c r="F54" s="49"/>
      <c r="G54" s="49"/>
    </row>
    <row r="55" spans="1:7" ht="12.75" x14ac:dyDescent="0.2">
      <c r="A55" s="49"/>
      <c r="B55" s="49"/>
      <c r="C55" s="49"/>
      <c r="D55" s="49"/>
      <c r="E55" s="49"/>
      <c r="F55" s="49"/>
      <c r="G55" s="49"/>
    </row>
    <row r="56" spans="1:7" ht="12.75" x14ac:dyDescent="0.2">
      <c r="A56" s="49"/>
      <c r="B56" s="49"/>
      <c r="C56" s="49"/>
      <c r="D56" s="49"/>
      <c r="E56" s="49"/>
      <c r="F56" s="49"/>
      <c r="G56" s="49"/>
    </row>
    <row r="57" spans="1:7" ht="12.75" x14ac:dyDescent="0.2">
      <c r="A57" s="49"/>
      <c r="B57" s="49"/>
      <c r="C57" s="49"/>
      <c r="D57" s="49"/>
      <c r="E57" s="49"/>
      <c r="F57" s="49"/>
      <c r="G57" s="49"/>
    </row>
    <row r="58" spans="1:7" ht="12.75" x14ac:dyDescent="0.2">
      <c r="A58" s="49"/>
      <c r="B58" s="49"/>
      <c r="C58" s="49"/>
      <c r="D58" s="49"/>
      <c r="E58" s="49"/>
      <c r="F58" s="49"/>
      <c r="G58" s="49"/>
    </row>
    <row r="59" spans="1:7" ht="12.75" x14ac:dyDescent="0.2">
      <c r="A59" s="49"/>
      <c r="B59" s="49"/>
      <c r="C59" s="49"/>
      <c r="D59" s="49"/>
      <c r="E59" s="49"/>
      <c r="F59" s="49"/>
      <c r="G59" s="49"/>
    </row>
    <row r="60" spans="1:7" ht="12.75" x14ac:dyDescent="0.2">
      <c r="A60" s="49"/>
      <c r="B60" s="49"/>
      <c r="C60" s="49"/>
      <c r="D60" s="49"/>
      <c r="E60" s="49"/>
      <c r="F60" s="49"/>
      <c r="G60" s="49"/>
    </row>
    <row r="61" spans="1:7" ht="12.75" x14ac:dyDescent="0.2">
      <c r="A61" s="49"/>
      <c r="B61" s="49"/>
      <c r="C61" s="49"/>
      <c r="D61" s="49"/>
      <c r="E61" s="49"/>
      <c r="F61" s="49"/>
      <c r="G61" s="49"/>
    </row>
    <row r="62" spans="1:7" ht="12.75" x14ac:dyDescent="0.2">
      <c r="A62" s="49"/>
      <c r="B62" s="49"/>
      <c r="C62" s="49"/>
      <c r="D62" s="49"/>
      <c r="E62" s="49"/>
      <c r="F62" s="49"/>
      <c r="G62" s="49"/>
    </row>
    <row r="63" spans="1:7" ht="12.75" x14ac:dyDescent="0.2">
      <c r="A63" s="49"/>
      <c r="B63" s="49"/>
      <c r="C63" s="49"/>
      <c r="D63" s="49"/>
      <c r="E63" s="49"/>
      <c r="F63" s="49"/>
      <c r="G63" s="49"/>
    </row>
    <row r="64" spans="1:7" ht="12.75" x14ac:dyDescent="0.2">
      <c r="A64" s="49"/>
      <c r="B64" s="49"/>
      <c r="C64" s="49"/>
      <c r="D64" s="49"/>
      <c r="E64" s="49"/>
      <c r="F64" s="49"/>
      <c r="G64" s="49"/>
    </row>
    <row r="65" spans="1:7" ht="12.75" x14ac:dyDescent="0.2">
      <c r="A65" s="49"/>
      <c r="B65" s="49"/>
      <c r="C65" s="49"/>
      <c r="D65" s="49"/>
      <c r="E65" s="49"/>
      <c r="F65" s="49"/>
      <c r="G65" s="49"/>
    </row>
    <row r="66" spans="1:7" ht="12.75" x14ac:dyDescent="0.2">
      <c r="A66" s="49"/>
      <c r="B66" s="49"/>
      <c r="C66" s="49"/>
      <c r="D66" s="49"/>
      <c r="E66" s="49"/>
      <c r="F66" s="49"/>
      <c r="G66" s="49"/>
    </row>
    <row r="67" spans="1:7" ht="12.75" x14ac:dyDescent="0.2">
      <c r="A67" s="49"/>
      <c r="B67" s="49"/>
      <c r="C67" s="49"/>
      <c r="D67" s="49"/>
      <c r="E67" s="49"/>
      <c r="F67" s="49"/>
      <c r="G67" s="49"/>
    </row>
    <row r="68" spans="1:7" ht="12.75" x14ac:dyDescent="0.2">
      <c r="A68" s="49"/>
      <c r="B68" s="49"/>
      <c r="C68" s="49"/>
      <c r="D68" s="49"/>
      <c r="E68" s="49"/>
      <c r="F68" s="49"/>
      <c r="G68" s="49"/>
    </row>
    <row r="69" spans="1:7" ht="12.75" x14ac:dyDescent="0.2">
      <c r="A69" s="49"/>
      <c r="B69" s="49"/>
      <c r="C69" s="49"/>
      <c r="D69" s="49"/>
      <c r="E69" s="49"/>
      <c r="F69" s="49"/>
      <c r="G69" s="49"/>
    </row>
    <row r="70" spans="1:7" ht="12.75" x14ac:dyDescent="0.2">
      <c r="A70" s="49"/>
      <c r="B70" s="49"/>
      <c r="C70" s="49"/>
      <c r="D70" s="49"/>
      <c r="E70" s="49"/>
      <c r="F70" s="49"/>
      <c r="G70" s="49"/>
    </row>
    <row r="71" spans="1:7" ht="12.75" x14ac:dyDescent="0.2">
      <c r="A71" s="49"/>
      <c r="B71" s="49"/>
      <c r="C71" s="49"/>
      <c r="D71" s="49"/>
      <c r="E71" s="49"/>
      <c r="F71" s="49"/>
      <c r="G71" s="49"/>
    </row>
    <row r="72" spans="1:7" ht="12.75" x14ac:dyDescent="0.2">
      <c r="A72" s="49"/>
      <c r="B72" s="49"/>
      <c r="C72" s="49"/>
      <c r="D72" s="49"/>
      <c r="E72" s="49"/>
      <c r="F72" s="49"/>
      <c r="G72" s="49"/>
    </row>
    <row r="73" spans="1:7" ht="12.75" x14ac:dyDescent="0.2">
      <c r="A73" s="49"/>
      <c r="B73" s="49"/>
      <c r="C73" s="49"/>
      <c r="D73" s="49"/>
      <c r="E73" s="49"/>
      <c r="F73" s="49"/>
      <c r="G73" s="49"/>
    </row>
    <row r="74" spans="1:7" ht="12.75" x14ac:dyDescent="0.2">
      <c r="A74" s="49"/>
      <c r="B74" s="49"/>
      <c r="C74" s="49"/>
      <c r="D74" s="49"/>
      <c r="E74" s="49"/>
      <c r="F74" s="49"/>
      <c r="G74" s="49"/>
    </row>
    <row r="75" spans="1:7" ht="12.75" x14ac:dyDescent="0.2">
      <c r="A75" s="49"/>
      <c r="B75" s="49"/>
      <c r="C75" s="49"/>
      <c r="D75" s="49"/>
      <c r="E75" s="49"/>
      <c r="F75" s="49"/>
      <c r="G75" s="49"/>
    </row>
    <row r="76" spans="1:7" ht="12.75" x14ac:dyDescent="0.2">
      <c r="A76" s="49"/>
      <c r="B76" s="49"/>
      <c r="C76" s="49"/>
      <c r="D76" s="49"/>
      <c r="E76" s="49"/>
      <c r="F76" s="49"/>
      <c r="G76" s="49"/>
    </row>
    <row r="77" spans="1:7" ht="12.75" x14ac:dyDescent="0.2">
      <c r="A77" s="49"/>
      <c r="B77" s="49"/>
      <c r="C77" s="49"/>
      <c r="D77" s="49"/>
      <c r="E77" s="49"/>
      <c r="F77" s="49"/>
      <c r="G77" s="49"/>
    </row>
    <row r="78" spans="1:7" ht="12.75" x14ac:dyDescent="0.2">
      <c r="A78" s="49"/>
      <c r="B78" s="49"/>
      <c r="C78" s="49"/>
      <c r="D78" s="49"/>
      <c r="E78" s="49"/>
      <c r="F78" s="49"/>
      <c r="G78" s="49"/>
    </row>
    <row r="79" spans="1:7" ht="12.75" x14ac:dyDescent="0.2">
      <c r="A79" s="49"/>
      <c r="B79" s="49"/>
      <c r="C79" s="49"/>
      <c r="D79" s="49"/>
      <c r="E79" s="49"/>
      <c r="F79" s="49"/>
      <c r="G79" s="49"/>
    </row>
    <row r="80" spans="1:7" ht="12.75" x14ac:dyDescent="0.2">
      <c r="A80" s="49"/>
      <c r="B80" s="49"/>
      <c r="C80" s="49"/>
      <c r="D80" s="49"/>
      <c r="E80" s="49"/>
      <c r="F80" s="49"/>
      <c r="G80" s="49"/>
    </row>
    <row r="81" spans="1:7" ht="12.75" x14ac:dyDescent="0.2">
      <c r="A81" s="49"/>
      <c r="B81" s="49"/>
      <c r="C81" s="49"/>
      <c r="D81" s="49"/>
      <c r="E81" s="49"/>
      <c r="F81" s="49"/>
      <c r="G81" s="49"/>
    </row>
    <row r="82" spans="1:7" ht="12.75" x14ac:dyDescent="0.2">
      <c r="A82" s="49"/>
      <c r="B82" s="49"/>
      <c r="C82" s="49"/>
      <c r="D82" s="49"/>
      <c r="E82" s="49"/>
      <c r="F82" s="49"/>
      <c r="G82" s="49"/>
    </row>
    <row r="83" spans="1:7" ht="12.75" x14ac:dyDescent="0.2">
      <c r="A83" s="49"/>
      <c r="B83" s="49"/>
      <c r="C83" s="49"/>
      <c r="D83" s="49"/>
      <c r="E83" s="49"/>
      <c r="F83" s="49"/>
      <c r="G83" s="49"/>
    </row>
    <row r="84" spans="1:7" ht="12.75" x14ac:dyDescent="0.2">
      <c r="A84" s="49"/>
      <c r="B84" s="49"/>
      <c r="C84" s="49"/>
      <c r="D84" s="49"/>
      <c r="E84" s="49"/>
      <c r="F84" s="49"/>
      <c r="G84" s="49"/>
    </row>
    <row r="85" spans="1:7" ht="12.75" x14ac:dyDescent="0.2">
      <c r="A85" s="49"/>
      <c r="B85" s="49"/>
      <c r="C85" s="49"/>
      <c r="D85" s="49"/>
      <c r="E85" s="49"/>
      <c r="F85" s="49"/>
      <c r="G85" s="49"/>
    </row>
    <row r="86" spans="1:7" ht="12.75" x14ac:dyDescent="0.2">
      <c r="A86" s="49"/>
      <c r="B86" s="49"/>
      <c r="C86" s="49"/>
      <c r="D86" s="49"/>
      <c r="E86" s="49"/>
      <c r="F86" s="49"/>
      <c r="G86" s="49"/>
    </row>
    <row r="87" spans="1:7" ht="12.75" x14ac:dyDescent="0.2">
      <c r="A87" s="49"/>
      <c r="B87" s="49"/>
      <c r="C87" s="49"/>
      <c r="D87" s="49"/>
      <c r="E87" s="49"/>
      <c r="F87" s="49"/>
      <c r="G87" s="49"/>
    </row>
    <row r="88" spans="1:7" ht="12.75" x14ac:dyDescent="0.2">
      <c r="A88" s="49"/>
      <c r="B88" s="49"/>
      <c r="C88" s="49"/>
      <c r="D88" s="49"/>
      <c r="E88" s="49"/>
      <c r="F88" s="49"/>
      <c r="G88" s="49"/>
    </row>
    <row r="89" spans="1:7" ht="12.75" x14ac:dyDescent="0.2">
      <c r="A89" s="49"/>
      <c r="B89" s="49"/>
      <c r="C89" s="49"/>
      <c r="D89" s="49"/>
      <c r="E89" s="49"/>
      <c r="F89" s="49"/>
      <c r="G89" s="49"/>
    </row>
    <row r="90" spans="1:7" ht="12.75" x14ac:dyDescent="0.2">
      <c r="A90" s="49"/>
      <c r="B90" s="49"/>
      <c r="C90" s="49"/>
      <c r="D90" s="49"/>
      <c r="E90" s="49"/>
      <c r="F90" s="49"/>
      <c r="G90" s="49"/>
    </row>
    <row r="91" spans="1:7" ht="12.75" x14ac:dyDescent="0.2">
      <c r="A91" s="49"/>
      <c r="B91" s="49"/>
      <c r="C91" s="49"/>
      <c r="D91" s="49"/>
      <c r="E91" s="49"/>
      <c r="F91" s="49"/>
      <c r="G91" s="49"/>
    </row>
    <row r="92" spans="1:7" ht="12.75" x14ac:dyDescent="0.2">
      <c r="A92" s="49"/>
      <c r="B92" s="49"/>
      <c r="C92" s="49"/>
      <c r="D92" s="49"/>
      <c r="E92" s="49"/>
      <c r="F92" s="49"/>
      <c r="G92" s="49"/>
    </row>
    <row r="93" spans="1:7" ht="12.75" x14ac:dyDescent="0.2">
      <c r="A93" s="49"/>
      <c r="B93" s="49"/>
      <c r="C93" s="49"/>
      <c r="D93" s="49"/>
      <c r="E93" s="49"/>
      <c r="F93" s="49"/>
      <c r="G93" s="49"/>
    </row>
    <row r="94" spans="1:7" ht="12.75" x14ac:dyDescent="0.2">
      <c r="A94" s="49"/>
      <c r="B94" s="49"/>
      <c r="C94" s="49"/>
      <c r="D94" s="49"/>
      <c r="E94" s="49"/>
      <c r="F94" s="49"/>
      <c r="G94" s="49"/>
    </row>
    <row r="95" spans="1:7" ht="12.75" x14ac:dyDescent="0.2">
      <c r="A95" s="49"/>
      <c r="B95" s="49"/>
      <c r="C95" s="49"/>
      <c r="D95" s="49"/>
      <c r="E95" s="49"/>
      <c r="F95" s="49"/>
      <c r="G95" s="49"/>
    </row>
    <row r="96" spans="1:7" ht="12.75" x14ac:dyDescent="0.2">
      <c r="A96" s="49"/>
      <c r="B96" s="49"/>
      <c r="C96" s="49"/>
      <c r="D96" s="49"/>
      <c r="E96" s="49"/>
      <c r="F96" s="49"/>
      <c r="G96" s="49"/>
    </row>
    <row r="97" spans="1:7" ht="12.75" x14ac:dyDescent="0.2">
      <c r="A97" s="49"/>
      <c r="B97" s="49"/>
      <c r="C97" s="49"/>
      <c r="D97" s="49"/>
      <c r="E97" s="49"/>
      <c r="F97" s="49"/>
      <c r="G97" s="49"/>
    </row>
    <row r="98" spans="1:7" ht="12.75" x14ac:dyDescent="0.2">
      <c r="A98" s="49"/>
      <c r="B98" s="49"/>
      <c r="C98" s="49"/>
      <c r="D98" s="49"/>
      <c r="E98" s="49"/>
      <c r="F98" s="49"/>
      <c r="G98" s="49"/>
    </row>
    <row r="99" spans="1:7" ht="12.75" x14ac:dyDescent="0.2">
      <c r="A99" s="49"/>
      <c r="B99" s="49"/>
      <c r="C99" s="49"/>
      <c r="D99" s="49"/>
      <c r="E99" s="49"/>
      <c r="F99" s="49"/>
      <c r="G99" s="49"/>
    </row>
    <row r="100" spans="1:7" ht="12.75" x14ac:dyDescent="0.2">
      <c r="A100" s="49"/>
      <c r="B100" s="49"/>
      <c r="C100" s="49"/>
      <c r="D100" s="49"/>
      <c r="E100" s="49"/>
      <c r="F100" s="49"/>
      <c r="G100" s="49"/>
    </row>
    <row r="101" spans="1:7" ht="12.75" x14ac:dyDescent="0.2">
      <c r="A101" s="49"/>
      <c r="B101" s="49"/>
      <c r="C101" s="49"/>
      <c r="D101" s="49"/>
      <c r="E101" s="49"/>
      <c r="F101" s="49"/>
      <c r="G101" s="49"/>
    </row>
    <row r="102" spans="1:7" ht="12.75" x14ac:dyDescent="0.2">
      <c r="A102" s="49"/>
      <c r="B102" s="49"/>
      <c r="C102" s="49"/>
      <c r="D102" s="49"/>
      <c r="E102" s="49"/>
      <c r="F102" s="49"/>
      <c r="G102" s="49"/>
    </row>
    <row r="103" spans="1:7" ht="12.75" x14ac:dyDescent="0.2">
      <c r="A103" s="49"/>
      <c r="B103" s="49"/>
      <c r="C103" s="49"/>
      <c r="D103" s="49"/>
      <c r="E103" s="49"/>
      <c r="F103" s="49"/>
      <c r="G103" s="49"/>
    </row>
    <row r="104" spans="1:7" ht="12.75" x14ac:dyDescent="0.2">
      <c r="A104" s="49"/>
      <c r="B104" s="49"/>
      <c r="C104" s="49"/>
      <c r="D104" s="49"/>
      <c r="E104" s="49"/>
      <c r="F104" s="49"/>
      <c r="G104" s="49"/>
    </row>
    <row r="105" spans="1:7" ht="12.75" x14ac:dyDescent="0.2">
      <c r="A105" s="49"/>
      <c r="B105" s="49"/>
      <c r="C105" s="49"/>
      <c r="D105" s="49"/>
      <c r="E105" s="49"/>
      <c r="F105" s="49"/>
      <c r="G105" s="49"/>
    </row>
    <row r="106" spans="1:7" ht="12.75" x14ac:dyDescent="0.2">
      <c r="A106" s="49"/>
      <c r="B106" s="49"/>
      <c r="C106" s="49"/>
      <c r="D106" s="49"/>
      <c r="E106" s="49"/>
      <c r="F106" s="49"/>
      <c r="G106" s="49"/>
    </row>
    <row r="107" spans="1:7" ht="12.75" x14ac:dyDescent="0.2">
      <c r="A107" s="49"/>
      <c r="B107" s="49"/>
      <c r="C107" s="49"/>
      <c r="D107" s="49"/>
      <c r="E107" s="49"/>
      <c r="F107" s="49"/>
      <c r="G107" s="49"/>
    </row>
    <row r="108" spans="1:7" ht="12.75" x14ac:dyDescent="0.2">
      <c r="A108" s="49"/>
      <c r="B108" s="49"/>
      <c r="C108" s="49"/>
      <c r="D108" s="49"/>
      <c r="E108" s="49"/>
      <c r="F108" s="49"/>
      <c r="G108" s="49"/>
    </row>
    <row r="109" spans="1:7" ht="12.75" x14ac:dyDescent="0.2">
      <c r="A109" s="49"/>
      <c r="B109" s="49"/>
      <c r="C109" s="49"/>
      <c r="D109" s="49"/>
      <c r="E109" s="49"/>
      <c r="F109" s="49"/>
      <c r="G109" s="49"/>
    </row>
    <row r="110" spans="1:7" ht="12.75" x14ac:dyDescent="0.2">
      <c r="A110" s="49"/>
      <c r="B110" s="49"/>
      <c r="C110" s="49"/>
      <c r="D110" s="49"/>
      <c r="E110" s="49"/>
      <c r="F110" s="49"/>
      <c r="G110" s="49"/>
    </row>
    <row r="111" spans="1:7" ht="12.75" x14ac:dyDescent="0.2">
      <c r="A111" s="49"/>
      <c r="B111" s="49"/>
      <c r="C111" s="49"/>
      <c r="D111" s="49"/>
      <c r="E111" s="49"/>
      <c r="F111" s="49"/>
      <c r="G111" s="49"/>
    </row>
    <row r="112" spans="1:7" ht="12.75" x14ac:dyDescent="0.2">
      <c r="A112" s="49"/>
      <c r="B112" s="49"/>
      <c r="C112" s="49"/>
      <c r="D112" s="49"/>
      <c r="E112" s="49"/>
      <c r="F112" s="49"/>
      <c r="G112" s="49"/>
    </row>
    <row r="113" spans="1:7" ht="12.75" x14ac:dyDescent="0.2">
      <c r="A113" s="49"/>
      <c r="B113" s="49"/>
      <c r="C113" s="49"/>
      <c r="D113" s="49"/>
      <c r="E113" s="49"/>
      <c r="F113" s="49"/>
      <c r="G113" s="49"/>
    </row>
    <row r="114" spans="1:7" ht="12.75" x14ac:dyDescent="0.2">
      <c r="A114" s="49"/>
      <c r="B114" s="49"/>
      <c r="C114" s="49"/>
      <c r="D114" s="49"/>
      <c r="E114" s="49"/>
      <c r="F114" s="49"/>
      <c r="G114" s="49"/>
    </row>
    <row r="115" spans="1:7" ht="12.75" x14ac:dyDescent="0.2">
      <c r="A115" s="49"/>
      <c r="B115" s="49"/>
      <c r="C115" s="49"/>
      <c r="D115" s="49"/>
      <c r="E115" s="49"/>
      <c r="F115" s="49"/>
      <c r="G115" s="49"/>
    </row>
    <row r="116" spans="1:7" ht="12.75" x14ac:dyDescent="0.2">
      <c r="A116" s="49"/>
      <c r="B116" s="49"/>
      <c r="C116" s="49"/>
      <c r="D116" s="49"/>
      <c r="E116" s="49"/>
      <c r="F116" s="49"/>
      <c r="G116" s="49"/>
    </row>
    <row r="117" spans="1:7" ht="12.75" x14ac:dyDescent="0.2">
      <c r="A117" s="49"/>
      <c r="B117" s="49"/>
      <c r="C117" s="49"/>
      <c r="D117" s="49"/>
      <c r="E117" s="49"/>
      <c r="F117" s="49"/>
      <c r="G117" s="49"/>
    </row>
    <row r="118" spans="1:7" ht="12.75" x14ac:dyDescent="0.2">
      <c r="A118" s="49"/>
      <c r="B118" s="49"/>
      <c r="C118" s="49"/>
      <c r="D118" s="49"/>
      <c r="E118" s="49"/>
      <c r="F118" s="49"/>
      <c r="G118" s="49"/>
    </row>
    <row r="119" spans="1:7" ht="12.75" x14ac:dyDescent="0.2">
      <c r="A119" s="49"/>
      <c r="B119" s="49"/>
      <c r="C119" s="49"/>
      <c r="D119" s="49"/>
      <c r="E119" s="49"/>
      <c r="F119" s="49"/>
      <c r="G119" s="49"/>
    </row>
    <row r="120" spans="1:7" ht="12.75" x14ac:dyDescent="0.2">
      <c r="A120" s="49"/>
      <c r="B120" s="49"/>
      <c r="C120" s="49"/>
      <c r="D120" s="49"/>
      <c r="E120" s="49"/>
      <c r="F120" s="49"/>
      <c r="G120" s="49"/>
    </row>
    <row r="121" spans="1:7" ht="12.75" x14ac:dyDescent="0.2">
      <c r="A121" s="49"/>
      <c r="B121" s="49"/>
      <c r="C121" s="49"/>
      <c r="D121" s="49"/>
      <c r="E121" s="49"/>
      <c r="F121" s="49"/>
      <c r="G121" s="49"/>
    </row>
    <row r="122" spans="1:7" ht="12.75" x14ac:dyDescent="0.2">
      <c r="A122" s="49"/>
      <c r="B122" s="49"/>
      <c r="C122" s="49"/>
      <c r="D122" s="49"/>
      <c r="E122" s="49"/>
      <c r="F122" s="49"/>
      <c r="G122" s="49"/>
    </row>
    <row r="123" spans="1:7" ht="12.75" x14ac:dyDescent="0.2">
      <c r="A123" s="49"/>
      <c r="B123" s="49"/>
      <c r="C123" s="49"/>
      <c r="D123" s="49"/>
      <c r="E123" s="49"/>
      <c r="F123" s="49"/>
      <c r="G123" s="49"/>
    </row>
    <row r="124" spans="1:7" ht="12.75" x14ac:dyDescent="0.2">
      <c r="A124" s="49"/>
      <c r="B124" s="49"/>
      <c r="C124" s="49"/>
      <c r="D124" s="49"/>
      <c r="E124" s="49"/>
      <c r="F124" s="49"/>
      <c r="G124" s="49"/>
    </row>
    <row r="125" spans="1:7" ht="12.75" x14ac:dyDescent="0.2">
      <c r="A125" s="49"/>
      <c r="B125" s="49"/>
      <c r="C125" s="49"/>
      <c r="D125" s="49"/>
      <c r="E125" s="49"/>
      <c r="F125" s="49"/>
      <c r="G125" s="49"/>
    </row>
    <row r="126" spans="1:7" ht="12.75" x14ac:dyDescent="0.2">
      <c r="A126" s="49"/>
      <c r="B126" s="49"/>
      <c r="C126" s="49"/>
      <c r="D126" s="49"/>
      <c r="E126" s="49"/>
      <c r="F126" s="49"/>
      <c r="G126" s="49"/>
    </row>
    <row r="127" spans="1:7" ht="12.75" x14ac:dyDescent="0.2">
      <c r="A127" s="49"/>
      <c r="B127" s="49"/>
      <c r="C127" s="49"/>
      <c r="D127" s="49"/>
      <c r="E127" s="49"/>
      <c r="F127" s="49"/>
      <c r="G127" s="49"/>
    </row>
    <row r="128" spans="1:7" ht="12.75" x14ac:dyDescent="0.2">
      <c r="A128" s="49"/>
      <c r="B128" s="49"/>
      <c r="C128" s="49"/>
      <c r="D128" s="49"/>
      <c r="E128" s="49"/>
      <c r="F128" s="49"/>
      <c r="G128" s="49"/>
    </row>
    <row r="129" spans="1:7" ht="12.75" x14ac:dyDescent="0.2">
      <c r="A129" s="49"/>
      <c r="B129" s="49"/>
      <c r="C129" s="49"/>
      <c r="D129" s="49"/>
      <c r="E129" s="49"/>
      <c r="F129" s="49"/>
      <c r="G129" s="49"/>
    </row>
    <row r="130" spans="1:7" ht="12.75" x14ac:dyDescent="0.2">
      <c r="A130" s="49"/>
      <c r="B130" s="49"/>
      <c r="C130" s="49"/>
      <c r="D130" s="49"/>
      <c r="E130" s="49"/>
      <c r="F130" s="49"/>
      <c r="G130" s="49"/>
    </row>
    <row r="131" spans="1:7" ht="12.75" x14ac:dyDescent="0.2">
      <c r="A131" s="49"/>
      <c r="B131" s="49"/>
      <c r="C131" s="49"/>
      <c r="D131" s="49"/>
      <c r="E131" s="49"/>
      <c r="F131" s="49"/>
      <c r="G131" s="49"/>
    </row>
    <row r="132" spans="1:7" ht="12.75" x14ac:dyDescent="0.2">
      <c r="A132" s="49"/>
      <c r="B132" s="49"/>
      <c r="C132" s="49"/>
      <c r="D132" s="49"/>
      <c r="E132" s="49"/>
      <c r="F132" s="49"/>
      <c r="G132" s="49"/>
    </row>
    <row r="133" spans="1:7" ht="12.75" x14ac:dyDescent="0.2">
      <c r="A133" s="49"/>
      <c r="B133" s="49"/>
      <c r="C133" s="49"/>
      <c r="D133" s="49"/>
      <c r="E133" s="49"/>
      <c r="F133" s="49"/>
      <c r="G133" s="49"/>
    </row>
    <row r="134" spans="1:7" ht="12.75" x14ac:dyDescent="0.2">
      <c r="A134" s="49"/>
      <c r="B134" s="49"/>
      <c r="C134" s="49"/>
      <c r="D134" s="49"/>
      <c r="E134" s="49"/>
      <c r="F134" s="49"/>
      <c r="G134" s="49"/>
    </row>
    <row r="135" spans="1:7" ht="12.75" x14ac:dyDescent="0.2">
      <c r="A135" s="49"/>
      <c r="B135" s="49"/>
      <c r="C135" s="49"/>
      <c r="D135" s="49"/>
      <c r="E135" s="49"/>
      <c r="F135" s="49"/>
      <c r="G135" s="49"/>
    </row>
    <row r="136" spans="1:7" ht="12.75" x14ac:dyDescent="0.2">
      <c r="A136" s="49"/>
      <c r="B136" s="49"/>
      <c r="C136" s="49"/>
      <c r="D136" s="49"/>
      <c r="E136" s="49"/>
      <c r="F136" s="49"/>
      <c r="G136" s="49"/>
    </row>
    <row r="137" spans="1:7" ht="12.75" x14ac:dyDescent="0.2">
      <c r="A137" s="49"/>
      <c r="B137" s="49"/>
      <c r="C137" s="49"/>
      <c r="D137" s="49"/>
      <c r="E137" s="49"/>
      <c r="F137" s="49"/>
      <c r="G137" s="49"/>
    </row>
    <row r="138" spans="1:7" ht="12.75" x14ac:dyDescent="0.2">
      <c r="A138" s="49"/>
      <c r="B138" s="49"/>
      <c r="C138" s="49"/>
      <c r="D138" s="49"/>
      <c r="E138" s="49"/>
      <c r="F138" s="49"/>
      <c r="G138" s="49"/>
    </row>
    <row r="139" spans="1:7" ht="12.75" x14ac:dyDescent="0.2">
      <c r="A139" s="49"/>
      <c r="B139" s="49"/>
      <c r="C139" s="49"/>
      <c r="D139" s="49"/>
      <c r="E139" s="49"/>
      <c r="F139" s="49"/>
      <c r="G139" s="49"/>
    </row>
    <row r="140" spans="1:7" ht="12.75" x14ac:dyDescent="0.2">
      <c r="A140" s="49"/>
      <c r="B140" s="49"/>
      <c r="C140" s="49"/>
      <c r="D140" s="49"/>
      <c r="E140" s="49"/>
      <c r="F140" s="49"/>
      <c r="G140" s="49"/>
    </row>
    <row r="141" spans="1:7" ht="12.75" x14ac:dyDescent="0.2">
      <c r="A141" s="49"/>
      <c r="B141" s="49"/>
      <c r="C141" s="49"/>
      <c r="D141" s="49"/>
      <c r="E141" s="49"/>
      <c r="F141" s="49"/>
      <c r="G141" s="49"/>
    </row>
    <row r="142" spans="1:7" ht="12.75" x14ac:dyDescent="0.2">
      <c r="A142" s="49"/>
      <c r="B142" s="49"/>
      <c r="C142" s="49"/>
      <c r="D142" s="49"/>
      <c r="E142" s="49"/>
      <c r="F142" s="49"/>
      <c r="G142" s="49"/>
    </row>
    <row r="143" spans="1:7" ht="12.75" x14ac:dyDescent="0.2">
      <c r="A143" s="49"/>
      <c r="B143" s="49"/>
      <c r="C143" s="49"/>
      <c r="D143" s="49"/>
      <c r="E143" s="49"/>
      <c r="F143" s="49"/>
      <c r="G143" s="49"/>
    </row>
    <row r="144" spans="1:7" ht="12.75" x14ac:dyDescent="0.2">
      <c r="A144" s="49"/>
      <c r="B144" s="49"/>
      <c r="C144" s="49"/>
      <c r="D144" s="49"/>
      <c r="E144" s="49"/>
      <c r="F144" s="49"/>
      <c r="G144" s="49"/>
    </row>
    <row r="145" spans="1:7" ht="12.75" x14ac:dyDescent="0.2">
      <c r="A145" s="49"/>
      <c r="B145" s="49"/>
      <c r="C145" s="49"/>
      <c r="D145" s="49"/>
      <c r="E145" s="49"/>
      <c r="F145" s="49"/>
      <c r="G145" s="49"/>
    </row>
    <row r="146" spans="1:7" ht="12.75" x14ac:dyDescent="0.2">
      <c r="A146" s="49"/>
      <c r="B146" s="49"/>
      <c r="C146" s="49"/>
      <c r="D146" s="49"/>
      <c r="E146" s="49"/>
      <c r="F146" s="49"/>
      <c r="G146" s="49"/>
    </row>
    <row r="147" spans="1:7" ht="12.75" x14ac:dyDescent="0.2">
      <c r="A147" s="49"/>
      <c r="B147" s="49"/>
      <c r="C147" s="49"/>
      <c r="D147" s="49"/>
      <c r="E147" s="49"/>
      <c r="F147" s="49"/>
      <c r="G147" s="49"/>
    </row>
    <row r="148" spans="1:7" ht="12.75" x14ac:dyDescent="0.2">
      <c r="A148" s="49"/>
      <c r="B148" s="49"/>
      <c r="C148" s="49"/>
      <c r="D148" s="49"/>
      <c r="E148" s="49"/>
      <c r="F148" s="49"/>
      <c r="G148" s="49"/>
    </row>
    <row r="149" spans="1:7" ht="12.75" x14ac:dyDescent="0.2">
      <c r="A149" s="49"/>
      <c r="B149" s="49"/>
      <c r="C149" s="49"/>
      <c r="D149" s="49"/>
      <c r="E149" s="49"/>
      <c r="F149" s="49"/>
      <c r="G149" s="49"/>
    </row>
    <row r="150" spans="1:7" ht="12.75" x14ac:dyDescent="0.2">
      <c r="A150" s="49"/>
      <c r="B150" s="49"/>
      <c r="C150" s="49"/>
      <c r="D150" s="49"/>
      <c r="E150" s="49"/>
      <c r="F150" s="49"/>
      <c r="G150" s="49"/>
    </row>
    <row r="151" spans="1:7" ht="12.75" x14ac:dyDescent="0.2">
      <c r="A151" s="49"/>
      <c r="B151" s="49"/>
      <c r="C151" s="49"/>
      <c r="D151" s="49"/>
      <c r="E151" s="49"/>
      <c r="F151" s="49"/>
      <c r="G151" s="49"/>
    </row>
    <row r="152" spans="1:7" ht="12.75" x14ac:dyDescent="0.2">
      <c r="A152" s="49"/>
      <c r="B152" s="49"/>
      <c r="C152" s="49"/>
      <c r="D152" s="49"/>
      <c r="E152" s="49"/>
      <c r="F152" s="49"/>
      <c r="G152" s="49"/>
    </row>
    <row r="153" spans="1:7" ht="12.75" x14ac:dyDescent="0.2">
      <c r="A153" s="49"/>
      <c r="B153" s="49"/>
      <c r="C153" s="49"/>
      <c r="D153" s="49"/>
      <c r="E153" s="49"/>
      <c r="F153" s="49"/>
      <c r="G153" s="49"/>
    </row>
    <row r="154" spans="1:7" ht="12.75" x14ac:dyDescent="0.2">
      <c r="A154" s="49"/>
      <c r="B154" s="49"/>
      <c r="C154" s="49"/>
      <c r="D154" s="49"/>
      <c r="E154" s="49"/>
      <c r="F154" s="49"/>
      <c r="G154" s="49"/>
    </row>
    <row r="155" spans="1:7" ht="12.75" x14ac:dyDescent="0.2">
      <c r="A155" s="49"/>
      <c r="B155" s="49"/>
      <c r="C155" s="49"/>
      <c r="D155" s="49"/>
      <c r="E155" s="49"/>
      <c r="F155" s="49"/>
      <c r="G155" s="49"/>
    </row>
    <row r="156" spans="1:7" ht="12.75" x14ac:dyDescent="0.2">
      <c r="A156" s="49"/>
      <c r="B156" s="49"/>
      <c r="C156" s="49"/>
      <c r="D156" s="49"/>
      <c r="E156" s="49"/>
      <c r="F156" s="49"/>
      <c r="G156" s="49"/>
    </row>
    <row r="157" spans="1:7" ht="12.75" x14ac:dyDescent="0.2">
      <c r="A157" s="49"/>
      <c r="B157" s="49"/>
      <c r="C157" s="49"/>
      <c r="D157" s="49"/>
      <c r="E157" s="49"/>
      <c r="F157" s="49"/>
      <c r="G157" s="49"/>
    </row>
    <row r="158" spans="1:7" ht="12.75" x14ac:dyDescent="0.2">
      <c r="A158" s="49"/>
      <c r="B158" s="49"/>
      <c r="C158" s="49"/>
      <c r="D158" s="49"/>
      <c r="E158" s="49"/>
      <c r="F158" s="49"/>
      <c r="G158" s="49"/>
    </row>
    <row r="159" spans="1:7" ht="12.75" x14ac:dyDescent="0.2">
      <c r="A159" s="49"/>
      <c r="B159" s="49"/>
      <c r="C159" s="49"/>
      <c r="D159" s="49"/>
      <c r="E159" s="49"/>
      <c r="F159" s="49"/>
      <c r="G159" s="49"/>
    </row>
    <row r="160" spans="1:7" ht="12.75" x14ac:dyDescent="0.2">
      <c r="A160" s="49"/>
      <c r="B160" s="49"/>
      <c r="C160" s="49"/>
      <c r="D160" s="49"/>
      <c r="E160" s="49"/>
      <c r="F160" s="49"/>
      <c r="G160" s="49"/>
    </row>
    <row r="161" spans="1:7" ht="12.75" x14ac:dyDescent="0.2">
      <c r="A161" s="49"/>
      <c r="B161" s="49"/>
      <c r="C161" s="49"/>
      <c r="D161" s="49"/>
      <c r="E161" s="49"/>
      <c r="F161" s="49"/>
      <c r="G161" s="49"/>
    </row>
    <row r="162" spans="1:7" ht="12.75" x14ac:dyDescent="0.2">
      <c r="A162" s="49"/>
      <c r="B162" s="49"/>
      <c r="C162" s="49"/>
      <c r="D162" s="49"/>
      <c r="E162" s="49"/>
      <c r="F162" s="49"/>
      <c r="G162" s="49"/>
    </row>
    <row r="163" spans="1:7" ht="12.75" x14ac:dyDescent="0.2">
      <c r="A163" s="49"/>
      <c r="B163" s="49"/>
      <c r="C163" s="49"/>
      <c r="D163" s="49"/>
      <c r="E163" s="49"/>
      <c r="F163" s="49"/>
      <c r="G163" s="49"/>
    </row>
    <row r="164" spans="1:7" ht="12.75" x14ac:dyDescent="0.2">
      <c r="A164" s="49"/>
      <c r="B164" s="49"/>
      <c r="C164" s="49"/>
      <c r="D164" s="49"/>
      <c r="E164" s="49"/>
      <c r="F164" s="49"/>
      <c r="G164" s="49"/>
    </row>
    <row r="165" spans="1:7" ht="12.75" x14ac:dyDescent="0.2">
      <c r="A165" s="49"/>
      <c r="B165" s="49"/>
      <c r="C165" s="49"/>
      <c r="D165" s="49"/>
      <c r="E165" s="49"/>
      <c r="F165" s="49"/>
      <c r="G165" s="49"/>
    </row>
    <row r="166" spans="1:7" ht="12.75" x14ac:dyDescent="0.2">
      <c r="A166" s="49"/>
      <c r="B166" s="49"/>
      <c r="C166" s="49"/>
      <c r="D166" s="49"/>
      <c r="E166" s="49"/>
      <c r="F166" s="49"/>
      <c r="G166" s="49"/>
    </row>
    <row r="167" spans="1:7" ht="12.75" x14ac:dyDescent="0.2">
      <c r="A167" s="49"/>
      <c r="B167" s="49"/>
      <c r="C167" s="49"/>
      <c r="D167" s="49"/>
      <c r="E167" s="49"/>
      <c r="F167" s="49"/>
      <c r="G167" s="49"/>
    </row>
    <row r="168" spans="1:7" ht="12.75" x14ac:dyDescent="0.2">
      <c r="A168" s="49"/>
      <c r="B168" s="49"/>
      <c r="C168" s="49"/>
      <c r="D168" s="49"/>
      <c r="E168" s="49"/>
      <c r="F168" s="49"/>
      <c r="G168" s="49"/>
    </row>
    <row r="169" spans="1:7" ht="12.75" x14ac:dyDescent="0.2">
      <c r="A169" s="49"/>
      <c r="B169" s="49"/>
      <c r="C169" s="49"/>
      <c r="D169" s="49"/>
      <c r="E169" s="49"/>
      <c r="F169" s="49"/>
      <c r="G169" s="49"/>
    </row>
    <row r="170" spans="1:7" ht="12.75" x14ac:dyDescent="0.2">
      <c r="A170" s="49"/>
      <c r="B170" s="49"/>
      <c r="C170" s="49"/>
      <c r="D170" s="49"/>
      <c r="E170" s="49"/>
      <c r="F170" s="49"/>
      <c r="G170" s="49"/>
    </row>
    <row r="171" spans="1:7" ht="12.75" x14ac:dyDescent="0.2">
      <c r="A171" s="49"/>
      <c r="B171" s="49"/>
      <c r="C171" s="49"/>
      <c r="D171" s="49"/>
      <c r="E171" s="49"/>
      <c r="F171" s="49"/>
      <c r="G171" s="49"/>
    </row>
    <row r="172" spans="1:7" ht="12.75" x14ac:dyDescent="0.2">
      <c r="A172" s="49"/>
      <c r="B172" s="49"/>
      <c r="C172" s="49"/>
      <c r="D172" s="49"/>
      <c r="E172" s="49"/>
      <c r="F172" s="49"/>
      <c r="G172" s="49"/>
    </row>
    <row r="173" spans="1:7" ht="12.75" x14ac:dyDescent="0.2">
      <c r="A173" s="49"/>
      <c r="B173" s="49"/>
      <c r="C173" s="49"/>
      <c r="D173" s="49"/>
      <c r="E173" s="49"/>
      <c r="F173" s="49"/>
      <c r="G173" s="49"/>
    </row>
    <row r="174" spans="1:7" ht="12.75" x14ac:dyDescent="0.2">
      <c r="A174" s="49"/>
      <c r="B174" s="49"/>
      <c r="C174" s="49"/>
      <c r="D174" s="49"/>
      <c r="E174" s="49"/>
      <c r="F174" s="49"/>
      <c r="G174" s="49"/>
    </row>
    <row r="175" spans="1:7" ht="12.75" x14ac:dyDescent="0.2">
      <c r="A175" s="49"/>
      <c r="B175" s="49"/>
      <c r="C175" s="49"/>
      <c r="D175" s="49"/>
      <c r="E175" s="49"/>
      <c r="F175" s="49"/>
      <c r="G175" s="49"/>
    </row>
  </sheetData>
  <mergeCells count="18">
    <mergeCell ref="A1:H1"/>
    <mergeCell ref="A17:C17"/>
    <mergeCell ref="B18:C18"/>
    <mergeCell ref="B19:D19"/>
    <mergeCell ref="A30:G30"/>
    <mergeCell ref="A41:B41"/>
    <mergeCell ref="A21:B21"/>
    <mergeCell ref="B23:C23"/>
    <mergeCell ref="B24:C24"/>
    <mergeCell ref="B25:C25"/>
    <mergeCell ref="A29:G29"/>
    <mergeCell ref="A12:G12"/>
    <mergeCell ref="A15:C15"/>
    <mergeCell ref="A4:G4"/>
    <mergeCell ref="A5:G5"/>
    <mergeCell ref="A8:G8"/>
    <mergeCell ref="A11:G11"/>
    <mergeCell ref="A9:G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9" width="11.28515625" customWidth="1"/>
    <col min="10" max="26" width="12.7109375" customWidth="1"/>
  </cols>
  <sheetData>
    <row r="1" spans="1:8" ht="12.75" customHeight="1" x14ac:dyDescent="0.2">
      <c r="A1" s="118" t="s">
        <v>148</v>
      </c>
      <c r="B1" s="118"/>
      <c r="C1" s="118"/>
      <c r="D1" s="118"/>
      <c r="E1" s="118"/>
      <c r="F1" s="118"/>
      <c r="G1" s="118"/>
    </row>
    <row r="3" spans="1:8" s="9" customFormat="1" ht="26.25" customHeight="1" x14ac:dyDescent="0.2">
      <c r="A3" s="128" t="s">
        <v>116</v>
      </c>
      <c r="B3" s="88" t="s">
        <v>95</v>
      </c>
      <c r="C3" s="88" t="s">
        <v>96</v>
      </c>
      <c r="D3" s="88" t="s">
        <v>97</v>
      </c>
      <c r="E3" s="123" t="s">
        <v>166</v>
      </c>
      <c r="F3" s="124"/>
      <c r="G3" s="125"/>
    </row>
    <row r="4" spans="1:8" s="9" customFormat="1" ht="18" customHeight="1" x14ac:dyDescent="0.2">
      <c r="A4" s="129"/>
      <c r="B4" s="119" t="s">
        <v>167</v>
      </c>
      <c r="C4" s="120"/>
      <c r="D4" s="120"/>
      <c r="E4" s="34" t="s">
        <v>167</v>
      </c>
      <c r="F4" s="34" t="s">
        <v>168</v>
      </c>
      <c r="G4" s="126" t="s">
        <v>149</v>
      </c>
    </row>
    <row r="5" spans="1:8" s="9" customFormat="1" ht="17.25" customHeight="1" x14ac:dyDescent="0.2">
      <c r="A5" s="130"/>
      <c r="B5" s="121" t="s">
        <v>102</v>
      </c>
      <c r="C5" s="122"/>
      <c r="D5" s="122"/>
      <c r="E5" s="122"/>
      <c r="F5" s="122"/>
      <c r="G5" s="127"/>
    </row>
    <row r="6" spans="1:8" s="9" customFormat="1" ht="12" customHeight="1" x14ac:dyDescent="0.2">
      <c r="A6" s="72"/>
    </row>
    <row r="7" spans="1:8" s="9" customFormat="1" ht="12" customHeight="1" x14ac:dyDescent="0.2">
      <c r="A7" s="35" t="s">
        <v>22</v>
      </c>
      <c r="B7" s="89">
        <v>986.37078799999995</v>
      </c>
      <c r="C7" s="89">
        <v>921.89273600000001</v>
      </c>
      <c r="D7" s="89">
        <v>871.39866800000004</v>
      </c>
      <c r="E7" s="89">
        <v>8207.5073040000007</v>
      </c>
      <c r="F7" s="89">
        <v>8313.8277839999992</v>
      </c>
      <c r="G7" s="90">
        <v>-1.2788390950870081</v>
      </c>
      <c r="H7" s="106"/>
    </row>
    <row r="8" spans="1:8" s="9" customFormat="1" ht="12" x14ac:dyDescent="0.2">
      <c r="A8" s="36" t="s">
        <v>23</v>
      </c>
      <c r="H8" s="106"/>
    </row>
    <row r="9" spans="1:8" s="9" customFormat="1" ht="12" x14ac:dyDescent="0.2">
      <c r="A9" s="37" t="s">
        <v>24</v>
      </c>
      <c r="B9" s="89">
        <v>1.1557E-2</v>
      </c>
      <c r="C9" s="89">
        <v>9.7566E-2</v>
      </c>
      <c r="D9" s="89">
        <v>3.7192999999999997E-2</v>
      </c>
      <c r="E9" s="89">
        <v>0.60789599999999999</v>
      </c>
      <c r="F9" s="89">
        <v>0.237846</v>
      </c>
      <c r="G9" s="90">
        <v>155.58386519008096</v>
      </c>
      <c r="H9" s="106"/>
    </row>
    <row r="10" spans="1:8" s="9" customFormat="1" ht="12" x14ac:dyDescent="0.2">
      <c r="A10" s="37" t="s">
        <v>25</v>
      </c>
      <c r="B10" s="89">
        <v>132.74935600000001</v>
      </c>
      <c r="C10" s="89">
        <v>131.4102</v>
      </c>
      <c r="D10" s="89">
        <v>105.53146099999999</v>
      </c>
      <c r="E10" s="89">
        <v>1119.585032</v>
      </c>
      <c r="F10" s="89">
        <v>1260.4965400000001</v>
      </c>
      <c r="G10" s="90">
        <v>-11.179047583898978</v>
      </c>
      <c r="H10" s="106"/>
    </row>
    <row r="11" spans="1:8" s="9" customFormat="1" ht="12" x14ac:dyDescent="0.2">
      <c r="A11" s="38" t="s">
        <v>31</v>
      </c>
      <c r="H11" s="106"/>
    </row>
    <row r="12" spans="1:8" s="9" customFormat="1" ht="24" x14ac:dyDescent="0.2">
      <c r="A12" s="38" t="s">
        <v>136</v>
      </c>
      <c r="B12" s="89">
        <v>4.5485819999999997</v>
      </c>
      <c r="C12" s="89">
        <v>3.1400229999999998</v>
      </c>
      <c r="D12" s="89">
        <v>4.0054429999999996</v>
      </c>
      <c r="E12" s="89">
        <v>30.226710000000001</v>
      </c>
      <c r="F12" s="89">
        <v>43.586993</v>
      </c>
      <c r="G12" s="90">
        <v>-30.651995194988558</v>
      </c>
      <c r="H12" s="106"/>
    </row>
    <row r="13" spans="1:8" s="9" customFormat="1" ht="12" x14ac:dyDescent="0.2">
      <c r="A13" s="38" t="s">
        <v>106</v>
      </c>
      <c r="B13" s="89">
        <v>66.702417999999994</v>
      </c>
      <c r="C13" s="89">
        <v>62.517162999999996</v>
      </c>
      <c r="D13" s="89">
        <v>53.607543</v>
      </c>
      <c r="E13" s="89">
        <v>545.12886000000003</v>
      </c>
      <c r="F13" s="89">
        <v>573.01945499999999</v>
      </c>
      <c r="G13" s="90">
        <v>-4.8673033274236701</v>
      </c>
      <c r="H13" s="106"/>
    </row>
    <row r="14" spans="1:8" s="9" customFormat="1" ht="12" x14ac:dyDescent="0.2">
      <c r="A14" s="38" t="s">
        <v>129</v>
      </c>
      <c r="B14" s="89">
        <v>46.746653999999999</v>
      </c>
      <c r="C14" s="89">
        <v>52.859175999999998</v>
      </c>
      <c r="D14" s="89">
        <v>36.621070000000003</v>
      </c>
      <c r="E14" s="89">
        <v>424.35428200000001</v>
      </c>
      <c r="F14" s="89">
        <v>484.19269800000001</v>
      </c>
      <c r="G14" s="90">
        <v>-12.358388766945012</v>
      </c>
      <c r="H14" s="106"/>
    </row>
    <row r="15" spans="1:8" s="9" customFormat="1" ht="12" customHeight="1" x14ac:dyDescent="0.2">
      <c r="A15" s="37" t="s">
        <v>26</v>
      </c>
      <c r="B15" s="89">
        <v>584.907734</v>
      </c>
      <c r="C15" s="89">
        <v>566.58115599999996</v>
      </c>
      <c r="D15" s="89">
        <v>516.386301</v>
      </c>
      <c r="E15" s="89">
        <v>4991.8126929999999</v>
      </c>
      <c r="F15" s="89">
        <v>5203.6832050000003</v>
      </c>
      <c r="G15" s="90">
        <v>-4.0715490096788187</v>
      </c>
      <c r="H15" s="106"/>
    </row>
    <row r="16" spans="1:8" s="9" customFormat="1" ht="12" x14ac:dyDescent="0.2">
      <c r="A16" s="40" t="s">
        <v>27</v>
      </c>
      <c r="B16" s="89">
        <v>268.70214099999998</v>
      </c>
      <c r="C16" s="89">
        <v>223.80381399999999</v>
      </c>
      <c r="D16" s="89">
        <v>249.443713</v>
      </c>
      <c r="E16" s="89">
        <v>2095.501683</v>
      </c>
      <c r="F16" s="89">
        <v>1849.4101929999999</v>
      </c>
      <c r="G16" s="90">
        <v>13.306485004324841</v>
      </c>
      <c r="H16" s="106"/>
    </row>
    <row r="17" spans="1:8" s="9" customFormat="1" ht="12" x14ac:dyDescent="0.2">
      <c r="A17" s="41"/>
      <c r="H17" s="106"/>
    </row>
    <row r="18" spans="1:8" s="9" customFormat="1" ht="12" x14ac:dyDescent="0.2">
      <c r="A18" s="35" t="s">
        <v>28</v>
      </c>
      <c r="B18" s="89">
        <v>4926.3354680000002</v>
      </c>
      <c r="C18" s="89">
        <v>4760.4839259999999</v>
      </c>
      <c r="D18" s="89">
        <v>5329.1336090000004</v>
      </c>
      <c r="E18" s="89">
        <v>44587.314438000001</v>
      </c>
      <c r="F18" s="89">
        <v>47277.109107999997</v>
      </c>
      <c r="G18" s="90">
        <v>-5.6894228956669508</v>
      </c>
      <c r="H18" s="106"/>
    </row>
    <row r="19" spans="1:8" s="9" customFormat="1" ht="12" x14ac:dyDescent="0.2">
      <c r="A19" s="42" t="s">
        <v>23</v>
      </c>
      <c r="H19" s="106"/>
    </row>
    <row r="20" spans="1:8" s="9" customFormat="1" ht="12" x14ac:dyDescent="0.2">
      <c r="A20" s="40" t="s">
        <v>29</v>
      </c>
      <c r="B20" s="89">
        <v>622.53302499999995</v>
      </c>
      <c r="C20" s="89">
        <v>545.10609799999997</v>
      </c>
      <c r="D20" s="89">
        <v>681.12209700000005</v>
      </c>
      <c r="E20" s="89">
        <v>5413.4203630000002</v>
      </c>
      <c r="F20" s="89">
        <v>5978.229249</v>
      </c>
      <c r="G20" s="90">
        <v>-9.4477622465628599</v>
      </c>
      <c r="H20" s="106"/>
    </row>
    <row r="21" spans="1:8" s="9" customFormat="1" ht="12" x14ac:dyDescent="0.2">
      <c r="A21" s="39" t="s">
        <v>31</v>
      </c>
      <c r="H21" s="106"/>
    </row>
    <row r="22" spans="1:8" s="9" customFormat="1" ht="12" x14ac:dyDescent="0.2">
      <c r="A22" s="39" t="s">
        <v>124</v>
      </c>
      <c r="B22" s="89">
        <v>310.83930299999997</v>
      </c>
      <c r="C22" s="89">
        <v>213.46446299999999</v>
      </c>
      <c r="D22" s="89">
        <v>249.54025999999999</v>
      </c>
      <c r="E22" s="89">
        <v>2238.5688989999999</v>
      </c>
      <c r="F22" s="89">
        <v>1789.1235830000001</v>
      </c>
      <c r="G22" s="90">
        <v>25.120976564758635</v>
      </c>
      <c r="H22" s="106"/>
    </row>
    <row r="23" spans="1:8" s="9" customFormat="1" ht="12" x14ac:dyDescent="0.2">
      <c r="A23" s="40" t="s">
        <v>30</v>
      </c>
      <c r="B23" s="89">
        <v>695.97306000000003</v>
      </c>
      <c r="C23" s="89">
        <v>843.73821399999997</v>
      </c>
      <c r="D23" s="89">
        <v>598.50690099999997</v>
      </c>
      <c r="E23" s="89">
        <v>6543.6034360000003</v>
      </c>
      <c r="F23" s="89">
        <v>7433.992295</v>
      </c>
      <c r="G23" s="90">
        <v>-11.977263678344983</v>
      </c>
      <c r="H23" s="106"/>
    </row>
    <row r="24" spans="1:8" s="9" customFormat="1" ht="12" x14ac:dyDescent="0.2">
      <c r="A24" s="39" t="s">
        <v>31</v>
      </c>
      <c r="H24" s="106"/>
    </row>
    <row r="25" spans="1:8" s="9" customFormat="1" ht="12" x14ac:dyDescent="0.2">
      <c r="A25" s="39" t="s">
        <v>32</v>
      </c>
      <c r="B25" s="89">
        <v>480.60308500000002</v>
      </c>
      <c r="C25" s="89">
        <v>615.10054100000002</v>
      </c>
      <c r="D25" s="89">
        <v>371.475009</v>
      </c>
      <c r="E25" s="89">
        <v>3995.0648470000001</v>
      </c>
      <c r="F25" s="89">
        <v>5614.3131709999998</v>
      </c>
      <c r="G25" s="90">
        <v>-28.84143215173701</v>
      </c>
      <c r="H25" s="106"/>
    </row>
    <row r="26" spans="1:8" s="9" customFormat="1" ht="12" x14ac:dyDescent="0.2">
      <c r="A26" s="39" t="s">
        <v>107</v>
      </c>
      <c r="B26" s="89">
        <v>2.3411000000000001E-2</v>
      </c>
      <c r="C26" s="89">
        <v>1.2120930000000001</v>
      </c>
      <c r="D26" s="89">
        <v>3.09076</v>
      </c>
      <c r="E26" s="89">
        <v>44.963214000000001</v>
      </c>
      <c r="F26" s="89">
        <v>49.384194999999998</v>
      </c>
      <c r="G26" s="90">
        <v>-8.9522184172486732</v>
      </c>
      <c r="H26" s="106"/>
    </row>
    <row r="27" spans="1:8" s="9" customFormat="1" ht="12" x14ac:dyDescent="0.2">
      <c r="A27" s="42" t="s">
        <v>33</v>
      </c>
      <c r="B27" s="89">
        <v>3607.8293829999998</v>
      </c>
      <c r="C27" s="89">
        <v>3371.6396140000002</v>
      </c>
      <c r="D27" s="89">
        <v>4049.5046109999998</v>
      </c>
      <c r="E27" s="89">
        <v>32630.290638999999</v>
      </c>
      <c r="F27" s="89">
        <v>33864.887563999997</v>
      </c>
      <c r="G27" s="90">
        <v>-3.6456548768005774</v>
      </c>
      <c r="H27" s="106"/>
    </row>
    <row r="28" spans="1:8" s="9" customFormat="1" ht="12" x14ac:dyDescent="0.2">
      <c r="A28" s="43" t="s">
        <v>23</v>
      </c>
      <c r="H28" s="106"/>
    </row>
    <row r="29" spans="1:8" s="9" customFormat="1" ht="12" x14ac:dyDescent="0.2">
      <c r="A29" s="39" t="s">
        <v>34</v>
      </c>
      <c r="B29" s="89">
        <v>268.208575</v>
      </c>
      <c r="C29" s="89">
        <v>248.22157000000001</v>
      </c>
      <c r="D29" s="89">
        <v>236.44306399999999</v>
      </c>
      <c r="E29" s="89">
        <v>2328.0933140000002</v>
      </c>
      <c r="F29" s="89">
        <v>2559.3520749999998</v>
      </c>
      <c r="G29" s="90">
        <v>-9.0358322818871812</v>
      </c>
      <c r="H29" s="106"/>
    </row>
    <row r="30" spans="1:8" s="9" customFormat="1" ht="12" x14ac:dyDescent="0.2">
      <c r="A30" s="44" t="s">
        <v>31</v>
      </c>
      <c r="H30" s="106"/>
    </row>
    <row r="31" spans="1:8" s="9" customFormat="1" ht="12" x14ac:dyDescent="0.2">
      <c r="A31" s="44" t="s">
        <v>108</v>
      </c>
      <c r="B31" s="89">
        <v>20.388249999999999</v>
      </c>
      <c r="C31" s="89">
        <v>20.570086</v>
      </c>
      <c r="D31" s="89">
        <v>21.694341000000001</v>
      </c>
      <c r="E31" s="89">
        <v>173.058989</v>
      </c>
      <c r="F31" s="89">
        <v>193.691878</v>
      </c>
      <c r="G31" s="90">
        <v>-10.652428595896012</v>
      </c>
      <c r="H31" s="106"/>
    </row>
    <row r="32" spans="1:8" s="9" customFormat="1" ht="12" x14ac:dyDescent="0.2">
      <c r="A32" s="45" t="s">
        <v>35</v>
      </c>
      <c r="B32" s="89">
        <v>52.708368999999998</v>
      </c>
      <c r="C32" s="89">
        <v>45.624457</v>
      </c>
      <c r="D32" s="89">
        <v>49.427464000000001</v>
      </c>
      <c r="E32" s="89">
        <v>474.34113500000001</v>
      </c>
      <c r="F32" s="89">
        <v>549.03758400000004</v>
      </c>
      <c r="G32" s="90">
        <v>-13.604979181170236</v>
      </c>
      <c r="H32" s="106"/>
    </row>
    <row r="33" spans="1:8" s="9" customFormat="1" ht="12" x14ac:dyDescent="0.2">
      <c r="A33" s="43" t="s">
        <v>36</v>
      </c>
      <c r="B33" s="89">
        <v>3339.6208080000001</v>
      </c>
      <c r="C33" s="89">
        <v>3123.418044</v>
      </c>
      <c r="D33" s="89">
        <v>3813.0615469999998</v>
      </c>
      <c r="E33" s="89">
        <v>30302.197325000001</v>
      </c>
      <c r="F33" s="89">
        <v>31305.535489000002</v>
      </c>
      <c r="G33" s="90">
        <v>-3.2049864291653734</v>
      </c>
      <c r="H33" s="106"/>
    </row>
    <row r="34" spans="1:8" s="9" customFormat="1" ht="12" x14ac:dyDescent="0.2">
      <c r="A34" s="44" t="s">
        <v>31</v>
      </c>
      <c r="H34" s="106"/>
    </row>
    <row r="35" spans="1:8" s="9" customFormat="1" ht="12" x14ac:dyDescent="0.2">
      <c r="A35" s="44" t="s">
        <v>109</v>
      </c>
      <c r="B35" s="89">
        <v>492.26219099999997</v>
      </c>
      <c r="C35" s="89">
        <v>455.698644</v>
      </c>
      <c r="D35" s="89">
        <v>528.14656600000001</v>
      </c>
      <c r="E35" s="89">
        <v>4027.0811330000001</v>
      </c>
      <c r="F35" s="89">
        <v>4026.0699639999998</v>
      </c>
      <c r="G35" s="90">
        <v>2.5115534728456623E-2</v>
      </c>
      <c r="H35" s="106"/>
    </row>
    <row r="36" spans="1:8" s="9" customFormat="1" ht="12" x14ac:dyDescent="0.2">
      <c r="A36" s="45" t="s">
        <v>155</v>
      </c>
      <c r="B36" s="89">
        <v>25.248611</v>
      </c>
      <c r="C36" s="89">
        <v>23.840610999999999</v>
      </c>
      <c r="D36" s="89">
        <v>23.533792999999999</v>
      </c>
      <c r="E36" s="89">
        <v>198.75091599999999</v>
      </c>
      <c r="F36" s="89">
        <v>214.114395</v>
      </c>
      <c r="G36" s="90">
        <v>-7.1753601620292784</v>
      </c>
      <c r="H36" s="106"/>
    </row>
    <row r="37" spans="1:8" s="9" customFormat="1" ht="12" x14ac:dyDescent="0.2">
      <c r="A37" s="45" t="s">
        <v>156</v>
      </c>
      <c r="B37" s="89">
        <v>95.899305999999996</v>
      </c>
      <c r="C37" s="89">
        <v>90.605277000000001</v>
      </c>
      <c r="D37" s="89">
        <v>91.033387000000005</v>
      </c>
      <c r="E37" s="89">
        <v>850.85012700000004</v>
      </c>
      <c r="F37" s="89">
        <v>1012.3085139999999</v>
      </c>
      <c r="G37" s="90">
        <v>-15.949523763464057</v>
      </c>
      <c r="H37" s="106"/>
    </row>
    <row r="38" spans="1:8" s="9" customFormat="1" ht="12" x14ac:dyDescent="0.2">
      <c r="A38" s="45" t="s">
        <v>37</v>
      </c>
      <c r="B38" s="89">
        <v>68.705368000000007</v>
      </c>
      <c r="C38" s="89">
        <v>68.754942999999997</v>
      </c>
      <c r="D38" s="89">
        <v>64.462545000000006</v>
      </c>
      <c r="E38" s="89">
        <v>588.296064</v>
      </c>
      <c r="F38" s="89">
        <v>542.088212</v>
      </c>
      <c r="G38" s="90">
        <v>8.5240466361589142</v>
      </c>
      <c r="H38" s="106"/>
    </row>
    <row r="39" spans="1:8" s="9" customFormat="1" ht="12" x14ac:dyDescent="0.2">
      <c r="A39" s="45" t="s">
        <v>38</v>
      </c>
      <c r="B39" s="89">
        <v>87.823867000000007</v>
      </c>
      <c r="C39" s="89">
        <v>81.547230999999996</v>
      </c>
      <c r="D39" s="89">
        <v>96.666837999999998</v>
      </c>
      <c r="E39" s="89">
        <v>708.80789700000003</v>
      </c>
      <c r="F39" s="89">
        <v>633.28760999999997</v>
      </c>
      <c r="G39" s="90">
        <v>11.925116772772483</v>
      </c>
      <c r="H39" s="106"/>
    </row>
    <row r="40" spans="1:8" s="9" customFormat="1" ht="12" x14ac:dyDescent="0.2">
      <c r="A40" s="45" t="s">
        <v>111</v>
      </c>
      <c r="B40" s="89">
        <v>628.32355900000005</v>
      </c>
      <c r="C40" s="89">
        <v>581.96780200000001</v>
      </c>
      <c r="D40" s="89">
        <v>569.26135199999999</v>
      </c>
      <c r="E40" s="89">
        <v>5007.2279600000002</v>
      </c>
      <c r="F40" s="89">
        <v>4880.6706439999998</v>
      </c>
      <c r="G40" s="90">
        <v>2.5930312703149099</v>
      </c>
      <c r="H40" s="106"/>
    </row>
    <row r="41" spans="1:8" s="9" customFormat="1" ht="12" x14ac:dyDescent="0.2">
      <c r="A41" s="45" t="s">
        <v>112</v>
      </c>
      <c r="B41" s="89">
        <v>43.401721999999999</v>
      </c>
      <c r="C41" s="89">
        <v>40.515655000000002</v>
      </c>
      <c r="D41" s="89">
        <v>44.164427000000003</v>
      </c>
      <c r="E41" s="89">
        <v>371.99563999999998</v>
      </c>
      <c r="F41" s="89">
        <v>378.549869</v>
      </c>
      <c r="G41" s="90">
        <v>-1.7314043767374869</v>
      </c>
      <c r="H41" s="106"/>
    </row>
    <row r="42" spans="1:8" s="9" customFormat="1" ht="12" x14ac:dyDescent="0.2">
      <c r="A42" s="45" t="s">
        <v>113</v>
      </c>
      <c r="B42" s="89">
        <v>113.150875</v>
      </c>
      <c r="C42" s="89">
        <v>111.519402</v>
      </c>
      <c r="D42" s="89">
        <v>118.370422</v>
      </c>
      <c r="E42" s="89">
        <v>1000.5167269999999</v>
      </c>
      <c r="F42" s="89">
        <v>1021.724629</v>
      </c>
      <c r="G42" s="90">
        <v>-2.0756964643944258</v>
      </c>
      <c r="H42" s="106"/>
    </row>
    <row r="43" spans="1:8" s="9" customFormat="1" ht="12" x14ac:dyDescent="0.2">
      <c r="A43" s="45" t="s">
        <v>110</v>
      </c>
      <c r="B43" s="89">
        <v>102.00628</v>
      </c>
      <c r="C43" s="89">
        <v>95.846260999999998</v>
      </c>
      <c r="D43" s="89">
        <v>96.955008000000007</v>
      </c>
      <c r="E43" s="89">
        <v>844.85537299999999</v>
      </c>
      <c r="F43" s="89">
        <v>781.79416300000003</v>
      </c>
      <c r="G43" s="90">
        <v>8.0662165291709869</v>
      </c>
      <c r="H43" s="106"/>
    </row>
    <row r="44" spans="1:8" s="9" customFormat="1" ht="12" x14ac:dyDescent="0.2">
      <c r="A44" s="45" t="s">
        <v>39</v>
      </c>
      <c r="B44" s="89">
        <v>147.00387599999999</v>
      </c>
      <c r="C44" s="89">
        <v>140.21914100000001</v>
      </c>
      <c r="D44" s="89">
        <v>168.58085299999999</v>
      </c>
      <c r="E44" s="89">
        <v>1495.214745</v>
      </c>
      <c r="F44" s="89">
        <v>1438.9336450000001</v>
      </c>
      <c r="G44" s="90">
        <v>3.911306139484978</v>
      </c>
      <c r="H44" s="106"/>
    </row>
    <row r="45" spans="1:8" s="9" customFormat="1" ht="12" x14ac:dyDescent="0.2">
      <c r="A45" s="45" t="s">
        <v>125</v>
      </c>
      <c r="B45" s="89">
        <v>6.8121369999999999</v>
      </c>
      <c r="C45" s="89">
        <v>8.2219750000000005</v>
      </c>
      <c r="D45" s="89">
        <v>12.173337999999999</v>
      </c>
      <c r="E45" s="89">
        <v>67.538370999999998</v>
      </c>
      <c r="F45" s="89">
        <v>67.507707999999994</v>
      </c>
      <c r="G45" s="90">
        <v>4.5421479870128678E-2</v>
      </c>
      <c r="H45" s="106"/>
    </row>
    <row r="46" spans="1:8" s="9" customFormat="1" ht="24" x14ac:dyDescent="0.2">
      <c r="A46" s="68" t="s">
        <v>126</v>
      </c>
      <c r="B46" s="89">
        <v>57.699955000000003</v>
      </c>
      <c r="C46" s="89">
        <v>50.778523</v>
      </c>
      <c r="D46" s="89">
        <v>60.137714000000003</v>
      </c>
      <c r="E46" s="89">
        <v>535.31059300000004</v>
      </c>
      <c r="F46" s="89">
        <v>555.53876000000002</v>
      </c>
      <c r="G46" s="90">
        <v>-3.6411801401579993</v>
      </c>
      <c r="H46" s="106"/>
    </row>
    <row r="47" spans="1:8" s="9" customFormat="1" ht="12" x14ac:dyDescent="0.2">
      <c r="A47" s="46"/>
      <c r="H47" s="106"/>
    </row>
    <row r="48" spans="1:8" s="9" customFormat="1" ht="12" customHeight="1" x14ac:dyDescent="0.2">
      <c r="A48" s="70" t="s">
        <v>144</v>
      </c>
      <c r="B48" s="89">
        <v>260.88192299999997</v>
      </c>
      <c r="C48" s="89">
        <v>270.02507900000001</v>
      </c>
      <c r="D48" s="89">
        <v>285.30742700000002</v>
      </c>
      <c r="E48" s="89">
        <v>2100.240922</v>
      </c>
      <c r="F48" s="89">
        <v>1278.7995530000001</v>
      </c>
      <c r="G48" s="90">
        <v>64.235350025962987</v>
      </c>
      <c r="H48" s="106"/>
    </row>
    <row r="49" spans="1:8" x14ac:dyDescent="0.2">
      <c r="A49" s="41"/>
      <c r="B49" s="9"/>
      <c r="C49" s="9"/>
      <c r="D49" s="9"/>
      <c r="E49" s="9"/>
      <c r="F49" s="9"/>
      <c r="G49" s="9"/>
      <c r="H49" s="107"/>
    </row>
    <row r="50" spans="1:8" x14ac:dyDescent="0.2">
      <c r="A50" s="47" t="s">
        <v>40</v>
      </c>
      <c r="B50" s="91">
        <v>6173.5881790000003</v>
      </c>
      <c r="C50" s="92">
        <v>5952.4017409999997</v>
      </c>
      <c r="D50" s="92">
        <v>6485.839704</v>
      </c>
      <c r="E50" s="92">
        <v>54895.062663999997</v>
      </c>
      <c r="F50" s="92">
        <v>56869.736445000002</v>
      </c>
      <c r="G50" s="93">
        <v>-3.4722752459205708</v>
      </c>
      <c r="H50" s="107"/>
    </row>
    <row r="51" spans="1:8" ht="7.5" customHeight="1" x14ac:dyDescent="0.2"/>
    <row r="52" spans="1:8" ht="24.95" customHeight="1" x14ac:dyDescent="0.2">
      <c r="A52" s="117" t="s">
        <v>153</v>
      </c>
      <c r="B52" s="117"/>
      <c r="C52" s="117"/>
      <c r="D52" s="117"/>
      <c r="E52" s="117"/>
      <c r="F52" s="117"/>
      <c r="G52" s="117"/>
    </row>
    <row r="53" spans="1:8" x14ac:dyDescent="0.2">
      <c r="A53" s="85" t="s">
        <v>138</v>
      </c>
      <c r="B53" s="85"/>
      <c r="C53" s="85"/>
      <c r="D53" s="85"/>
      <c r="E53" s="85"/>
      <c r="F53" s="85"/>
      <c r="G53" s="85"/>
    </row>
    <row r="54" spans="1:8" x14ac:dyDescent="0.2">
      <c r="A54" s="85" t="s">
        <v>154</v>
      </c>
      <c r="B54" s="85"/>
      <c r="C54" s="85"/>
      <c r="D54" s="85"/>
      <c r="E54" s="85"/>
      <c r="F54" s="85"/>
      <c r="G54" s="85"/>
    </row>
    <row r="55" spans="1:8" ht="13.5" customHeight="1" x14ac:dyDescent="0.2">
      <c r="A55" s="33" t="s">
        <v>150</v>
      </c>
    </row>
  </sheetData>
  <mergeCells count="7">
    <mergeCell ref="A52:G52"/>
    <mergeCell ref="A1:G1"/>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J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11" width="11.42578125" customWidth="1"/>
    <col min="12" max="26" width="12.5703125" customWidth="1"/>
  </cols>
  <sheetData>
    <row r="1" spans="1:10" ht="12.75" customHeight="1" x14ac:dyDescent="0.2">
      <c r="A1" s="131" t="s">
        <v>151</v>
      </c>
      <c r="B1" s="132"/>
      <c r="C1" s="132"/>
      <c r="D1" s="132"/>
      <c r="E1" s="132"/>
      <c r="F1" s="132"/>
      <c r="G1" s="132"/>
    </row>
    <row r="2" spans="1:10" ht="12.75" customHeight="1" x14ac:dyDescent="0.2">
      <c r="A2" s="66"/>
      <c r="B2" s="67"/>
      <c r="C2" s="67"/>
      <c r="D2" s="67"/>
      <c r="E2" s="67"/>
      <c r="F2" s="67"/>
      <c r="G2" s="67"/>
    </row>
    <row r="3" spans="1:10" ht="26.1" customHeight="1" x14ac:dyDescent="0.2">
      <c r="A3" s="135" t="s">
        <v>142</v>
      </c>
      <c r="B3" s="94" t="s">
        <v>95</v>
      </c>
      <c r="C3" s="94" t="s">
        <v>96</v>
      </c>
      <c r="D3" s="94" t="s">
        <v>97</v>
      </c>
      <c r="E3" s="136" t="s">
        <v>166</v>
      </c>
      <c r="F3" s="136"/>
      <c r="G3" s="137"/>
    </row>
    <row r="4" spans="1:10" ht="24" customHeight="1" x14ac:dyDescent="0.2">
      <c r="A4" s="135"/>
      <c r="B4" s="133" t="s">
        <v>169</v>
      </c>
      <c r="C4" s="134"/>
      <c r="D4" s="134"/>
      <c r="E4" s="95" t="s">
        <v>169</v>
      </c>
      <c r="F4" s="95" t="s">
        <v>170</v>
      </c>
      <c r="G4" s="138" t="s">
        <v>152</v>
      </c>
    </row>
    <row r="5" spans="1:10" ht="17.25" customHeight="1" x14ac:dyDescent="0.2">
      <c r="A5" s="135"/>
      <c r="B5" s="134" t="s">
        <v>102</v>
      </c>
      <c r="C5" s="134"/>
      <c r="D5" s="134"/>
      <c r="E5" s="134"/>
      <c r="F5" s="134"/>
      <c r="G5" s="139"/>
    </row>
    <row r="6" spans="1:10" x14ac:dyDescent="0.2">
      <c r="A6" s="71"/>
    </row>
    <row r="7" spans="1:10" ht="12.75" customHeight="1" x14ac:dyDescent="0.2">
      <c r="A7" s="57" t="s">
        <v>41</v>
      </c>
      <c r="B7" s="89">
        <v>2596.4451079999999</v>
      </c>
      <c r="C7" s="89">
        <v>2670.9656129999998</v>
      </c>
      <c r="D7" s="89">
        <v>2789.443315</v>
      </c>
      <c r="E7" s="89">
        <v>24710.386676999999</v>
      </c>
      <c r="F7" s="89">
        <v>24930.929261000001</v>
      </c>
      <c r="G7" s="90">
        <v>-0.88461437474374804</v>
      </c>
      <c r="H7" s="107"/>
      <c r="J7" s="89"/>
    </row>
    <row r="8" spans="1:10" ht="12.75" customHeight="1" x14ac:dyDescent="0.2">
      <c r="A8" s="50" t="s">
        <v>23</v>
      </c>
      <c r="B8" s="9"/>
      <c r="C8" s="9"/>
      <c r="D8" s="9"/>
      <c r="E8" s="9"/>
      <c r="F8" s="9"/>
      <c r="G8" s="9"/>
      <c r="H8" s="107"/>
    </row>
    <row r="9" spans="1:10" ht="12.75" customHeight="1" x14ac:dyDescent="0.2">
      <c r="A9" s="50" t="s">
        <v>140</v>
      </c>
      <c r="B9" s="89">
        <v>2158.7795449999999</v>
      </c>
      <c r="C9" s="89">
        <v>2226.0707200000002</v>
      </c>
      <c r="D9" s="89">
        <v>2264.370062</v>
      </c>
      <c r="E9" s="89">
        <v>20651.824151000001</v>
      </c>
      <c r="F9" s="89">
        <v>20374.951604000002</v>
      </c>
      <c r="G9" s="90">
        <v>1.3588868939725245</v>
      </c>
      <c r="H9" s="107"/>
      <c r="J9" s="89"/>
    </row>
    <row r="10" spans="1:10" ht="12.75" customHeight="1" x14ac:dyDescent="0.2">
      <c r="A10" s="51" t="s">
        <v>23</v>
      </c>
      <c r="B10" s="9"/>
      <c r="C10" s="9"/>
      <c r="D10" s="9"/>
      <c r="E10" s="9"/>
      <c r="F10" s="9"/>
      <c r="G10" s="9"/>
      <c r="H10" s="107"/>
      <c r="J10" s="105"/>
    </row>
    <row r="11" spans="1:10" ht="12.75" customHeight="1" x14ac:dyDescent="0.2">
      <c r="A11" s="51" t="s">
        <v>141</v>
      </c>
      <c r="B11" s="89">
        <v>1537.2273040000005</v>
      </c>
      <c r="C11" s="89">
        <v>1590.0039809999998</v>
      </c>
      <c r="D11" s="89">
        <v>1607.5071800000003</v>
      </c>
      <c r="E11" s="89">
        <v>14386.418162999998</v>
      </c>
      <c r="F11" s="89">
        <v>14650.917584000004</v>
      </c>
      <c r="G11" s="90">
        <v>-1.8053437232413359</v>
      </c>
      <c r="H11" s="107"/>
    </row>
    <row r="12" spans="1:10" ht="12.75" customHeight="1" x14ac:dyDescent="0.2">
      <c r="A12" s="52" t="s">
        <v>23</v>
      </c>
      <c r="B12" s="9"/>
      <c r="C12" s="9"/>
      <c r="D12" s="9"/>
      <c r="E12" s="9"/>
      <c r="F12" s="9"/>
      <c r="G12" s="9"/>
      <c r="H12" s="107"/>
    </row>
    <row r="13" spans="1:10" ht="12.75" customHeight="1" x14ac:dyDescent="0.2">
      <c r="A13" s="53" t="s">
        <v>42</v>
      </c>
      <c r="B13" s="89">
        <v>453.66948400000001</v>
      </c>
      <c r="C13" s="89">
        <v>453.80132400000002</v>
      </c>
      <c r="D13" s="89">
        <v>465.45685099999997</v>
      </c>
      <c r="E13" s="89">
        <v>3919.2089070000002</v>
      </c>
      <c r="F13" s="89">
        <v>4085.3595650000002</v>
      </c>
      <c r="G13" s="90">
        <v>-4.0669775905024892</v>
      </c>
      <c r="H13" s="107"/>
    </row>
    <row r="14" spans="1:10" ht="12.75" customHeight="1" x14ac:dyDescent="0.2">
      <c r="A14" s="53" t="s">
        <v>43</v>
      </c>
      <c r="B14" s="89">
        <v>155.11782099999999</v>
      </c>
      <c r="C14" s="89">
        <v>202.962244</v>
      </c>
      <c r="D14" s="89">
        <v>224.26111299999999</v>
      </c>
      <c r="E14" s="89">
        <v>1843.5937739999999</v>
      </c>
      <c r="F14" s="89">
        <v>1976.1362180000001</v>
      </c>
      <c r="G14" s="90">
        <v>-6.7071511970031708</v>
      </c>
      <c r="H14" s="107"/>
    </row>
    <row r="15" spans="1:10" ht="12.75" customHeight="1" x14ac:dyDescent="0.2">
      <c r="A15" s="53" t="s">
        <v>44</v>
      </c>
      <c r="B15" s="89">
        <v>8.3284000000000002</v>
      </c>
      <c r="C15" s="89">
        <v>5.3560850000000002</v>
      </c>
      <c r="D15" s="89">
        <v>8.4453530000000008</v>
      </c>
      <c r="E15" s="89">
        <v>65.906120000000001</v>
      </c>
      <c r="F15" s="89">
        <v>77.290425999999997</v>
      </c>
      <c r="G15" s="90">
        <v>-14.729257670283772</v>
      </c>
      <c r="H15" s="107"/>
    </row>
    <row r="16" spans="1:10" ht="12.75" customHeight="1" x14ac:dyDescent="0.2">
      <c r="A16" s="53" t="s">
        <v>45</v>
      </c>
      <c r="B16" s="89">
        <v>402.14593000000002</v>
      </c>
      <c r="C16" s="89">
        <v>474.627703</v>
      </c>
      <c r="D16" s="89">
        <v>482.04673000000003</v>
      </c>
      <c r="E16" s="89">
        <v>3638.227355</v>
      </c>
      <c r="F16" s="89">
        <v>3833.8212530000001</v>
      </c>
      <c r="G16" s="90">
        <v>-5.101800138620078</v>
      </c>
      <c r="H16" s="107"/>
    </row>
    <row r="17" spans="1:8" ht="12.75" customHeight="1" x14ac:dyDescent="0.2">
      <c r="A17" s="53" t="s">
        <v>46</v>
      </c>
      <c r="B17" s="89">
        <v>187.02527599999999</v>
      </c>
      <c r="C17" s="89">
        <v>129.689705</v>
      </c>
      <c r="D17" s="89">
        <v>154.69206600000001</v>
      </c>
      <c r="E17" s="89">
        <v>1420.4067849999999</v>
      </c>
      <c r="F17" s="89">
        <v>1483.2692790000001</v>
      </c>
      <c r="G17" s="90">
        <v>-4.2381039565776746</v>
      </c>
      <c r="H17" s="107"/>
    </row>
    <row r="18" spans="1:8" ht="12.75" customHeight="1" x14ac:dyDescent="0.2">
      <c r="A18" s="53" t="s">
        <v>47</v>
      </c>
      <c r="B18" s="89">
        <v>36.544201999999999</v>
      </c>
      <c r="C18" s="89">
        <v>44.611282000000003</v>
      </c>
      <c r="D18" s="89">
        <v>26.760586</v>
      </c>
      <c r="E18" s="89">
        <v>313.46644199999997</v>
      </c>
      <c r="F18" s="89">
        <v>452.05917199999999</v>
      </c>
      <c r="G18" s="90">
        <v>-30.658094909752208</v>
      </c>
      <c r="H18" s="107"/>
    </row>
    <row r="19" spans="1:8" ht="12.75" customHeight="1" x14ac:dyDescent="0.2">
      <c r="A19" s="53" t="s">
        <v>48</v>
      </c>
      <c r="B19" s="89">
        <v>15.377808999999999</v>
      </c>
      <c r="C19" s="89">
        <v>30.215274000000001</v>
      </c>
      <c r="D19" s="89">
        <v>11.702761000000001</v>
      </c>
      <c r="E19" s="89">
        <v>129.114901</v>
      </c>
      <c r="F19" s="89">
        <v>126.27636800000001</v>
      </c>
      <c r="G19" s="90">
        <v>2.2478734896778292</v>
      </c>
      <c r="H19" s="107"/>
    </row>
    <row r="20" spans="1:8" ht="12.75" customHeight="1" x14ac:dyDescent="0.2">
      <c r="A20" s="53" t="s">
        <v>49</v>
      </c>
      <c r="B20" s="89">
        <v>8.3415389999999991</v>
      </c>
      <c r="C20" s="89">
        <v>10.488098000000001</v>
      </c>
      <c r="D20" s="89">
        <v>8.9019060000000003</v>
      </c>
      <c r="E20" s="89">
        <v>96.611439000000004</v>
      </c>
      <c r="F20" s="89">
        <v>89.800880000000006</v>
      </c>
      <c r="G20" s="90">
        <v>7.5840671049103321</v>
      </c>
      <c r="H20" s="107"/>
    </row>
    <row r="21" spans="1:8" ht="12.75" customHeight="1" x14ac:dyDescent="0.2">
      <c r="A21" s="53" t="s">
        <v>50</v>
      </c>
      <c r="B21" s="89">
        <v>143.07397599999999</v>
      </c>
      <c r="C21" s="89">
        <v>113.579205</v>
      </c>
      <c r="D21" s="89">
        <v>95.386381999999998</v>
      </c>
      <c r="E21" s="89">
        <v>1107.733397</v>
      </c>
      <c r="F21" s="89">
        <v>1132.789908</v>
      </c>
      <c r="G21" s="90">
        <v>-2.211929222095435</v>
      </c>
      <c r="H21" s="107"/>
    </row>
    <row r="22" spans="1:8" ht="12.75" customHeight="1" x14ac:dyDescent="0.2">
      <c r="A22" s="53" t="s">
        <v>51</v>
      </c>
      <c r="B22" s="89">
        <v>13.785240999999999</v>
      </c>
      <c r="C22" s="89">
        <v>14.095596</v>
      </c>
      <c r="D22" s="89">
        <v>18.420497000000001</v>
      </c>
      <c r="E22" s="89">
        <v>780.42761099999996</v>
      </c>
      <c r="F22" s="89">
        <v>280.27868000000001</v>
      </c>
      <c r="G22" s="90">
        <v>178.44701245203521</v>
      </c>
      <c r="H22" s="107"/>
    </row>
    <row r="23" spans="1:8" ht="12.75" customHeight="1" x14ac:dyDescent="0.2">
      <c r="A23" s="53" t="s">
        <v>52</v>
      </c>
      <c r="B23" s="89">
        <v>66.588511999999994</v>
      </c>
      <c r="C23" s="89">
        <v>56.386755000000001</v>
      </c>
      <c r="D23" s="89">
        <v>63.892584999999997</v>
      </c>
      <c r="E23" s="89">
        <v>629.30411700000002</v>
      </c>
      <c r="F23" s="89">
        <v>636.15405699999997</v>
      </c>
      <c r="G23" s="90">
        <v>-1.0767737664526038</v>
      </c>
      <c r="H23" s="107"/>
    </row>
    <row r="24" spans="1:8" ht="12.75" customHeight="1" x14ac:dyDescent="0.2">
      <c r="A24" s="53" t="s">
        <v>61</v>
      </c>
      <c r="B24" s="89">
        <v>6.9958010000000002</v>
      </c>
      <c r="C24" s="89">
        <v>6.0661649999999998</v>
      </c>
      <c r="D24" s="89">
        <v>6.2972830000000002</v>
      </c>
      <c r="E24" s="89">
        <v>48.882413</v>
      </c>
      <c r="F24" s="89">
        <v>70.231211999999999</v>
      </c>
      <c r="G24" s="90">
        <v>-30.397879222132744</v>
      </c>
      <c r="H24" s="107"/>
    </row>
    <row r="25" spans="1:8" ht="12.75" customHeight="1" x14ac:dyDescent="0.2">
      <c r="A25" s="53" t="s">
        <v>62</v>
      </c>
      <c r="B25" s="89">
        <v>4.5067089999999999</v>
      </c>
      <c r="C25" s="89">
        <v>5.2264309999999998</v>
      </c>
      <c r="D25" s="89">
        <v>4.6506860000000003</v>
      </c>
      <c r="E25" s="89">
        <v>46.364311000000001</v>
      </c>
      <c r="F25" s="89">
        <v>51.456543000000003</v>
      </c>
      <c r="G25" s="90">
        <v>-9.896179772512113</v>
      </c>
      <c r="H25" s="107"/>
    </row>
    <row r="26" spans="1:8" ht="12.75" customHeight="1" x14ac:dyDescent="0.2">
      <c r="A26" s="53" t="s">
        <v>63</v>
      </c>
      <c r="B26" s="89">
        <v>10.404946000000001</v>
      </c>
      <c r="C26" s="89">
        <v>12.272050999999999</v>
      </c>
      <c r="D26" s="89">
        <v>9.4447089999999996</v>
      </c>
      <c r="E26" s="89">
        <v>99.908873</v>
      </c>
      <c r="F26" s="89">
        <v>107.403249</v>
      </c>
      <c r="G26" s="90">
        <v>-6.9777926364220093</v>
      </c>
      <c r="H26" s="107"/>
    </row>
    <row r="27" spans="1:8" ht="12.75" customHeight="1" x14ac:dyDescent="0.2">
      <c r="A27" s="53" t="s">
        <v>55</v>
      </c>
      <c r="B27" s="89">
        <v>6.3324660000000002</v>
      </c>
      <c r="C27" s="89">
        <v>5.8123639999999996</v>
      </c>
      <c r="D27" s="89">
        <v>5.8971790000000004</v>
      </c>
      <c r="E27" s="89">
        <v>54.249349000000002</v>
      </c>
      <c r="F27" s="89">
        <v>43.587487000000003</v>
      </c>
      <c r="G27" s="90">
        <v>24.460832073204855</v>
      </c>
      <c r="H27" s="107"/>
    </row>
    <row r="28" spans="1:8" ht="12.75" customHeight="1" x14ac:dyDescent="0.2">
      <c r="A28" s="53" t="s">
        <v>162</v>
      </c>
      <c r="B28" s="89">
        <v>1.6107499999999999</v>
      </c>
      <c r="C28" s="89">
        <v>2.9323579999999998</v>
      </c>
      <c r="D28" s="89">
        <v>2.3028520000000001</v>
      </c>
      <c r="E28" s="89">
        <v>25.254740999999999</v>
      </c>
      <c r="F28" s="89">
        <v>21.756298999999999</v>
      </c>
      <c r="G28" s="90">
        <v>16.08013384997146</v>
      </c>
      <c r="H28" s="107"/>
    </row>
    <row r="29" spans="1:8" ht="12.75" customHeight="1" x14ac:dyDescent="0.2">
      <c r="A29" s="53" t="s">
        <v>56</v>
      </c>
      <c r="B29" s="89">
        <v>17.015622</v>
      </c>
      <c r="C29" s="89">
        <v>21.688013000000002</v>
      </c>
      <c r="D29" s="89">
        <v>18.590707999999999</v>
      </c>
      <c r="E29" s="89">
        <v>165.59596099999999</v>
      </c>
      <c r="F29" s="89">
        <v>166.31223199999999</v>
      </c>
      <c r="G29" s="90">
        <v>-0.43067848431017808</v>
      </c>
      <c r="H29" s="107"/>
    </row>
    <row r="30" spans="1:8" ht="12.75" customHeight="1" x14ac:dyDescent="0.2">
      <c r="A30" s="53" t="s">
        <v>53</v>
      </c>
      <c r="B30" s="89">
        <v>0.29815599999999998</v>
      </c>
      <c r="C30" s="89">
        <v>0.144456</v>
      </c>
      <c r="D30" s="89">
        <v>0.276422</v>
      </c>
      <c r="E30" s="89">
        <v>1.6669769999999999</v>
      </c>
      <c r="F30" s="89">
        <v>1.518473</v>
      </c>
      <c r="G30" s="90">
        <v>9.7798248635306635</v>
      </c>
      <c r="H30" s="107"/>
    </row>
    <row r="31" spans="1:8" ht="12.75" customHeight="1" x14ac:dyDescent="0.2">
      <c r="A31" s="53" t="s">
        <v>54</v>
      </c>
      <c r="B31" s="89">
        <v>6.4663999999999999E-2</v>
      </c>
      <c r="C31" s="89">
        <v>4.8871999999999999E-2</v>
      </c>
      <c r="D31" s="89">
        <v>8.0510999999999999E-2</v>
      </c>
      <c r="E31" s="89">
        <v>0.49469000000000002</v>
      </c>
      <c r="F31" s="89">
        <v>15.416283</v>
      </c>
      <c r="G31" s="90">
        <v>-96.791120142254783</v>
      </c>
      <c r="H31" s="107"/>
    </row>
    <row r="32" spans="1:8" ht="12.75" customHeight="1" x14ac:dyDescent="0.2">
      <c r="A32" s="54" t="s">
        <v>57</v>
      </c>
      <c r="B32" s="89">
        <v>621.55224099999941</v>
      </c>
      <c r="C32" s="89">
        <v>636.06673900000033</v>
      </c>
      <c r="D32" s="89">
        <v>656.86288199999967</v>
      </c>
      <c r="E32" s="89">
        <v>6265.4059880000023</v>
      </c>
      <c r="F32" s="89">
        <v>5724.0340199999973</v>
      </c>
      <c r="G32" s="90">
        <v>9.4578747454754932</v>
      </c>
      <c r="H32" s="107"/>
    </row>
    <row r="33" spans="1:8" ht="12.75" customHeight="1" x14ac:dyDescent="0.2">
      <c r="A33" s="52" t="s">
        <v>23</v>
      </c>
      <c r="B33" s="9"/>
      <c r="C33" s="9"/>
      <c r="D33" s="9"/>
      <c r="E33" s="9"/>
      <c r="F33" s="9"/>
      <c r="G33" s="9"/>
      <c r="H33" s="107"/>
    </row>
    <row r="34" spans="1:8" ht="12.75" customHeight="1" x14ac:dyDescent="0.2">
      <c r="A34" s="53" t="s">
        <v>58</v>
      </c>
      <c r="B34" s="89">
        <v>56.696545999999998</v>
      </c>
      <c r="C34" s="89">
        <v>68.482967000000002</v>
      </c>
      <c r="D34" s="89">
        <v>64.840491999999998</v>
      </c>
      <c r="E34" s="89">
        <v>574.67075799999998</v>
      </c>
      <c r="F34" s="89">
        <v>697.67196000000001</v>
      </c>
      <c r="G34" s="90">
        <v>-17.630234415612748</v>
      </c>
      <c r="H34" s="107"/>
    </row>
    <row r="35" spans="1:8" ht="12.75" customHeight="1" x14ac:dyDescent="0.2">
      <c r="A35" s="53" t="s">
        <v>59</v>
      </c>
      <c r="B35" s="89">
        <v>237.63322299999999</v>
      </c>
      <c r="C35" s="89">
        <v>227.71472700000001</v>
      </c>
      <c r="D35" s="89">
        <v>222.18203</v>
      </c>
      <c r="E35" s="89">
        <v>1960.7572479999999</v>
      </c>
      <c r="F35" s="89">
        <v>2045.6934659999999</v>
      </c>
      <c r="G35" s="90">
        <v>-4.1519523531586628</v>
      </c>
      <c r="H35" s="107"/>
    </row>
    <row r="36" spans="1:8" ht="12.75" customHeight="1" x14ac:dyDescent="0.2">
      <c r="A36" s="53" t="s">
        <v>60</v>
      </c>
      <c r="B36" s="89">
        <v>94.321102999999994</v>
      </c>
      <c r="C36" s="89">
        <v>90.791939999999997</v>
      </c>
      <c r="D36" s="89">
        <v>65.550652999999997</v>
      </c>
      <c r="E36" s="89">
        <v>979.92347900000004</v>
      </c>
      <c r="F36" s="89">
        <v>667.24332600000002</v>
      </c>
      <c r="G36" s="90">
        <v>46.861488278115814</v>
      </c>
      <c r="H36" s="107"/>
    </row>
    <row r="37" spans="1:8" ht="12.75" customHeight="1" x14ac:dyDescent="0.2">
      <c r="A37" s="53" t="s">
        <v>64</v>
      </c>
      <c r="B37" s="89">
        <v>92.779296000000002</v>
      </c>
      <c r="C37" s="89">
        <v>102.870189</v>
      </c>
      <c r="D37" s="89">
        <v>104.341751</v>
      </c>
      <c r="E37" s="89">
        <v>1004.045807</v>
      </c>
      <c r="F37" s="89">
        <v>1179.0870580000001</v>
      </c>
      <c r="G37" s="90">
        <v>-14.845489975685922</v>
      </c>
      <c r="H37" s="107"/>
    </row>
    <row r="38" spans="1:8" ht="12.75" customHeight="1" x14ac:dyDescent="0.2">
      <c r="A38" s="53" t="s">
        <v>65</v>
      </c>
      <c r="B38" s="89">
        <v>47.863715999999997</v>
      </c>
      <c r="C38" s="89">
        <v>38.460200999999998</v>
      </c>
      <c r="D38" s="89">
        <v>39.435149000000003</v>
      </c>
      <c r="E38" s="89">
        <v>423.459023</v>
      </c>
      <c r="F38" s="89">
        <v>365.05799400000001</v>
      </c>
      <c r="G38" s="90">
        <v>15.997740074142854</v>
      </c>
      <c r="H38" s="107"/>
    </row>
    <row r="39" spans="1:8" ht="12.75" customHeight="1" x14ac:dyDescent="0.2">
      <c r="A39" s="53" t="s">
        <v>66</v>
      </c>
      <c r="B39" s="89">
        <v>13.773941000000001</v>
      </c>
      <c r="C39" s="89">
        <v>14.178129</v>
      </c>
      <c r="D39" s="89">
        <v>13.286293000000001</v>
      </c>
      <c r="E39" s="89">
        <v>126.361498</v>
      </c>
      <c r="F39" s="89">
        <v>147.51251500000001</v>
      </c>
      <c r="G39" s="90">
        <v>-14.338455960838303</v>
      </c>
      <c r="H39" s="107"/>
    </row>
    <row r="40" spans="1:8" ht="12.75" customHeight="1" x14ac:dyDescent="0.2">
      <c r="A40" s="53" t="s">
        <v>67</v>
      </c>
      <c r="B40" s="89">
        <v>78.484415999999996</v>
      </c>
      <c r="C40" s="89">
        <v>93.568585999999996</v>
      </c>
      <c r="D40" s="89">
        <v>147.22651400000001</v>
      </c>
      <c r="E40" s="89">
        <v>1196.188175</v>
      </c>
      <c r="F40" s="89">
        <v>621.76770099999999</v>
      </c>
      <c r="G40" s="90">
        <v>92.385061667910605</v>
      </c>
      <c r="H40" s="107"/>
    </row>
    <row r="41" spans="1:8" ht="12.75" customHeight="1" x14ac:dyDescent="0.2">
      <c r="A41" s="56" t="s">
        <v>68</v>
      </c>
      <c r="B41" s="89">
        <v>437.66556300000002</v>
      </c>
      <c r="C41" s="89">
        <v>444.89489299999968</v>
      </c>
      <c r="D41" s="89">
        <v>525.07325300000002</v>
      </c>
      <c r="E41" s="89">
        <v>4058.5625259999979</v>
      </c>
      <c r="F41" s="89">
        <v>4555.9776569999995</v>
      </c>
      <c r="G41" s="90">
        <v>-10.917857119772123</v>
      </c>
      <c r="H41" s="107"/>
    </row>
    <row r="42" spans="1:8" ht="12.75" customHeight="1" x14ac:dyDescent="0.2">
      <c r="A42" s="54" t="s">
        <v>31</v>
      </c>
      <c r="B42" s="9"/>
      <c r="C42" s="9"/>
      <c r="D42" s="9"/>
      <c r="E42" s="9"/>
      <c r="F42" s="9"/>
      <c r="G42" s="9"/>
      <c r="H42" s="107"/>
    </row>
    <row r="43" spans="1:8" ht="12.75" customHeight="1" x14ac:dyDescent="0.2">
      <c r="A43" s="54" t="s">
        <v>69</v>
      </c>
      <c r="B43" s="89">
        <v>44.951174999999999</v>
      </c>
      <c r="C43" s="89">
        <v>38.308123999999999</v>
      </c>
      <c r="D43" s="89">
        <v>71.228637000000006</v>
      </c>
      <c r="E43" s="89">
        <v>549.45979599999998</v>
      </c>
      <c r="F43" s="89">
        <v>779.85747200000003</v>
      </c>
      <c r="G43" s="90">
        <v>-29.543562031806758</v>
      </c>
      <c r="H43" s="107"/>
    </row>
    <row r="44" spans="1:8" ht="12.75" customHeight="1" x14ac:dyDescent="0.2">
      <c r="A44" s="54" t="s">
        <v>70</v>
      </c>
      <c r="B44" s="89">
        <v>2.4689070000000002</v>
      </c>
      <c r="C44" s="89">
        <v>2.6071749999999998</v>
      </c>
      <c r="D44" s="89">
        <v>2.932172</v>
      </c>
      <c r="E44" s="89">
        <v>37.923752</v>
      </c>
      <c r="F44" s="89">
        <v>355.06651499999998</v>
      </c>
      <c r="G44" s="90">
        <v>-89.319254168476007</v>
      </c>
      <c r="H44" s="107"/>
    </row>
    <row r="45" spans="1:8" ht="12.75" customHeight="1" x14ac:dyDescent="0.2">
      <c r="A45" s="54" t="s">
        <v>71</v>
      </c>
      <c r="B45" s="89">
        <v>56.315148000000001</v>
      </c>
      <c r="C45" s="89">
        <v>50.139104000000003</v>
      </c>
      <c r="D45" s="89">
        <v>47.898046999999998</v>
      </c>
      <c r="E45" s="89">
        <v>471.35124200000001</v>
      </c>
      <c r="F45" s="89">
        <v>518.89631699999995</v>
      </c>
      <c r="G45" s="90">
        <v>-9.162731251376357</v>
      </c>
      <c r="H45" s="107"/>
    </row>
    <row r="46" spans="1:8" ht="12.75" customHeight="1" x14ac:dyDescent="0.2">
      <c r="A46" s="54" t="s">
        <v>72</v>
      </c>
      <c r="B46" s="89">
        <v>135.45209500000001</v>
      </c>
      <c r="C46" s="89">
        <v>110.781864</v>
      </c>
      <c r="D46" s="89">
        <v>113.146288</v>
      </c>
      <c r="E46" s="89">
        <v>1022.930945</v>
      </c>
      <c r="F46" s="89">
        <v>1035.952237</v>
      </c>
      <c r="G46" s="90">
        <v>-1.2569394162136547</v>
      </c>
      <c r="H46" s="107"/>
    </row>
    <row r="47" spans="1:8" ht="12.75" customHeight="1" x14ac:dyDescent="0.2">
      <c r="A47" s="54" t="s">
        <v>161</v>
      </c>
      <c r="B47" s="89">
        <v>176.552727</v>
      </c>
      <c r="C47" s="89">
        <v>187.08036799999999</v>
      </c>
      <c r="D47" s="89">
        <v>240.781768</v>
      </c>
      <c r="E47" s="89">
        <v>1730.2939859999999</v>
      </c>
      <c r="F47" s="89">
        <v>1690.4118940000001</v>
      </c>
      <c r="G47" s="90">
        <v>2.3593120790003042</v>
      </c>
      <c r="H47" s="107"/>
    </row>
    <row r="48" spans="1:8" ht="12.75" customHeight="1" x14ac:dyDescent="0.2">
      <c r="A48" s="54"/>
      <c r="B48" s="89"/>
      <c r="C48" s="89"/>
      <c r="D48" s="89"/>
      <c r="E48" s="89"/>
      <c r="F48" s="89"/>
      <c r="G48" s="90"/>
      <c r="H48" s="107"/>
    </row>
    <row r="49" spans="1:8" ht="12.75" customHeight="1" x14ac:dyDescent="0.2">
      <c r="A49" s="55" t="s">
        <v>73</v>
      </c>
      <c r="B49" s="89">
        <v>422.606471</v>
      </c>
      <c r="C49" s="89">
        <v>188.690674</v>
      </c>
      <c r="D49" s="89">
        <v>165.44983500000001</v>
      </c>
      <c r="E49" s="89">
        <v>2256.3830600000001</v>
      </c>
      <c r="F49" s="89">
        <v>1957.3566430000001</v>
      </c>
      <c r="G49" s="90">
        <v>15.2770532682122</v>
      </c>
      <c r="H49" s="107"/>
    </row>
    <row r="50" spans="1:8" ht="12.75" customHeight="1" x14ac:dyDescent="0.2">
      <c r="A50" s="56" t="s">
        <v>31</v>
      </c>
      <c r="B50" s="9"/>
      <c r="C50" s="9"/>
      <c r="D50" s="9"/>
      <c r="E50" s="9"/>
      <c r="F50" s="9"/>
      <c r="G50" s="9"/>
      <c r="H50" s="107"/>
    </row>
    <row r="51" spans="1:8" ht="12.75" customHeight="1" x14ac:dyDescent="0.2">
      <c r="A51" s="56" t="s">
        <v>74</v>
      </c>
      <c r="B51" s="89">
        <v>17.971803000000001</v>
      </c>
      <c r="C51" s="89">
        <v>11.973951</v>
      </c>
      <c r="D51" s="89">
        <v>12.919055</v>
      </c>
      <c r="E51" s="89">
        <v>135.62866500000001</v>
      </c>
      <c r="F51" s="89">
        <v>125.10124399999999</v>
      </c>
      <c r="G51" s="90">
        <v>8.4151209559514939</v>
      </c>
      <c r="H51" s="107"/>
    </row>
    <row r="52" spans="1:8" ht="12.75" customHeight="1" x14ac:dyDescent="0.2">
      <c r="A52" s="56" t="s">
        <v>114</v>
      </c>
      <c r="B52" s="89">
        <v>44.319122999999998</v>
      </c>
      <c r="C52" s="89">
        <v>25.540918000000001</v>
      </c>
      <c r="D52" s="89">
        <v>22.055672999999999</v>
      </c>
      <c r="E52" s="89">
        <v>299.03071199999999</v>
      </c>
      <c r="F52" s="89">
        <v>261.90036099999998</v>
      </c>
      <c r="G52" s="90">
        <v>14.177281336393435</v>
      </c>
      <c r="H52" s="107"/>
    </row>
    <row r="53" spans="1:8" ht="12.75" customHeight="1" x14ac:dyDescent="0.2">
      <c r="A53" s="56" t="s">
        <v>75</v>
      </c>
      <c r="B53" s="89">
        <v>23.319863000000002</v>
      </c>
      <c r="C53" s="89">
        <v>17.280543000000002</v>
      </c>
      <c r="D53" s="89">
        <v>19.691945</v>
      </c>
      <c r="E53" s="89">
        <v>197.82108299999999</v>
      </c>
      <c r="F53" s="89">
        <v>169.23885300000001</v>
      </c>
      <c r="G53" s="90">
        <v>16.888692810982349</v>
      </c>
      <c r="H53" s="107"/>
    </row>
    <row r="54" spans="1:8" ht="12.75" customHeight="1" x14ac:dyDescent="0.2">
      <c r="A54" s="57" t="s">
        <v>76</v>
      </c>
      <c r="B54" s="89">
        <v>1305.7199109999999</v>
      </c>
      <c r="C54" s="89">
        <v>1348.1406159999999</v>
      </c>
      <c r="D54" s="89">
        <v>1291.999718</v>
      </c>
      <c r="E54" s="89">
        <v>11572.767983</v>
      </c>
      <c r="F54" s="89">
        <v>11783.628618999999</v>
      </c>
      <c r="G54" s="90">
        <v>-1.7894372168179729</v>
      </c>
      <c r="H54" s="107"/>
    </row>
    <row r="55" spans="1:8" ht="12.75" customHeight="1" x14ac:dyDescent="0.2">
      <c r="A55" s="50" t="s">
        <v>31</v>
      </c>
      <c r="B55" s="9"/>
      <c r="C55" s="9"/>
      <c r="D55" s="9"/>
      <c r="E55" s="9"/>
      <c r="F55" s="9"/>
      <c r="G55" s="9"/>
      <c r="H55" s="107"/>
    </row>
    <row r="56" spans="1:8" ht="12.75" customHeight="1" x14ac:dyDescent="0.2">
      <c r="A56" s="56" t="s">
        <v>77</v>
      </c>
      <c r="B56" s="89">
        <v>927.57807000000003</v>
      </c>
      <c r="C56" s="89">
        <v>1062.407997</v>
      </c>
      <c r="D56" s="89">
        <v>913.83966499999997</v>
      </c>
      <c r="E56" s="89">
        <v>8550.8995259999992</v>
      </c>
      <c r="F56" s="89">
        <v>8572.5410919999995</v>
      </c>
      <c r="G56" s="90">
        <v>-0.2524521698729103</v>
      </c>
      <c r="H56" s="107"/>
    </row>
    <row r="57" spans="1:8" ht="12.75" customHeight="1" x14ac:dyDescent="0.2">
      <c r="A57" s="51" t="s">
        <v>31</v>
      </c>
      <c r="B57" s="9"/>
      <c r="C57" s="9"/>
      <c r="D57" s="9"/>
      <c r="E57" s="9"/>
      <c r="F57" s="9"/>
      <c r="G57" s="9"/>
      <c r="H57" s="107"/>
    </row>
    <row r="58" spans="1:8" ht="12.75" customHeight="1" x14ac:dyDescent="0.2">
      <c r="A58" s="51" t="s">
        <v>78</v>
      </c>
      <c r="B58" s="89">
        <v>865.02097000000003</v>
      </c>
      <c r="C58" s="89">
        <v>961.53526299999999</v>
      </c>
      <c r="D58" s="89">
        <v>824.04978800000004</v>
      </c>
      <c r="E58" s="89">
        <v>7939.4887580000004</v>
      </c>
      <c r="F58" s="89">
        <v>7947.7604369999999</v>
      </c>
      <c r="G58" s="90">
        <v>-0.10407559545316758</v>
      </c>
      <c r="H58" s="107"/>
    </row>
    <row r="59" spans="1:8" ht="12.75" customHeight="1" x14ac:dyDescent="0.2">
      <c r="A59" s="51" t="s">
        <v>79</v>
      </c>
      <c r="B59" s="89">
        <v>34.037219</v>
      </c>
      <c r="C59" s="89">
        <v>66.066263000000006</v>
      </c>
      <c r="D59" s="89">
        <v>34.457349999999998</v>
      </c>
      <c r="E59" s="89">
        <v>289.22493800000001</v>
      </c>
      <c r="F59" s="89">
        <v>278.00764299999997</v>
      </c>
      <c r="G59" s="90">
        <v>4.0348872710668644</v>
      </c>
      <c r="H59" s="107"/>
    </row>
    <row r="60" spans="1:8" ht="12.75" customHeight="1" x14ac:dyDescent="0.2">
      <c r="A60" s="50" t="s">
        <v>115</v>
      </c>
      <c r="B60" s="96">
        <v>325.01468499999999</v>
      </c>
      <c r="C60" s="89">
        <v>250.91865899999999</v>
      </c>
      <c r="D60" s="89">
        <v>346.83532700000001</v>
      </c>
      <c r="E60" s="89">
        <v>2630.6960880000001</v>
      </c>
      <c r="F60" s="89">
        <v>2562.6152510000002</v>
      </c>
      <c r="G60" s="90">
        <v>2.6566936637652958</v>
      </c>
      <c r="H60" s="107"/>
    </row>
    <row r="61" spans="1:8" ht="12.75" customHeight="1" x14ac:dyDescent="0.2">
      <c r="A61" s="51" t="s">
        <v>31</v>
      </c>
      <c r="B61" s="9"/>
      <c r="C61" s="9"/>
      <c r="D61" s="9"/>
      <c r="E61" s="9"/>
      <c r="F61" s="9"/>
      <c r="G61" s="9"/>
      <c r="H61" s="107"/>
    </row>
    <row r="62" spans="1:8" ht="12.75" customHeight="1" x14ac:dyDescent="0.2">
      <c r="A62" s="51" t="s">
        <v>80</v>
      </c>
      <c r="B62" s="89">
        <v>144.113777</v>
      </c>
      <c r="C62" s="89">
        <v>60.264426</v>
      </c>
      <c r="D62" s="89">
        <v>128.14876799999999</v>
      </c>
      <c r="E62" s="89">
        <v>1143.868109</v>
      </c>
      <c r="F62" s="89">
        <v>1084.572271</v>
      </c>
      <c r="G62" s="90">
        <v>5.4672094783806244</v>
      </c>
      <c r="H62" s="107"/>
    </row>
    <row r="63" spans="1:8" ht="12.75" customHeight="1" x14ac:dyDescent="0.2">
      <c r="A63" s="51"/>
      <c r="B63" s="9"/>
      <c r="C63" s="9"/>
      <c r="D63" s="9"/>
      <c r="E63" s="9"/>
      <c r="F63" s="9"/>
      <c r="G63" s="9"/>
      <c r="H63" s="107"/>
    </row>
    <row r="64" spans="1:8" ht="12.75" customHeight="1" x14ac:dyDescent="0.2">
      <c r="A64" s="57" t="s">
        <v>81</v>
      </c>
      <c r="B64" s="89">
        <v>1727.6909350000001</v>
      </c>
      <c r="C64" s="89">
        <v>1696.4424200000001</v>
      </c>
      <c r="D64" s="89">
        <v>2199.7145399999999</v>
      </c>
      <c r="E64" s="89">
        <v>15728.942539</v>
      </c>
      <c r="F64" s="89">
        <v>17383.487899</v>
      </c>
      <c r="G64" s="90">
        <v>-9.5179136063665339</v>
      </c>
      <c r="H64" s="107"/>
    </row>
    <row r="65" spans="1:8" ht="12.75" customHeight="1" x14ac:dyDescent="0.2">
      <c r="A65" s="50" t="s">
        <v>31</v>
      </c>
      <c r="B65" s="9"/>
      <c r="C65" s="9"/>
      <c r="D65" s="9"/>
      <c r="E65" s="9"/>
      <c r="F65" s="9"/>
      <c r="G65" s="9"/>
      <c r="H65" s="107"/>
    </row>
    <row r="66" spans="1:8" ht="12.75" customHeight="1" x14ac:dyDescent="0.2">
      <c r="A66" s="56" t="s">
        <v>82</v>
      </c>
      <c r="B66" s="89">
        <v>264.37804299999999</v>
      </c>
      <c r="C66" s="89">
        <v>359.42943200000002</v>
      </c>
      <c r="D66" s="89">
        <v>354.83408300000002</v>
      </c>
      <c r="E66" s="89">
        <v>2899.8155259999999</v>
      </c>
      <c r="F66" s="89">
        <v>3002.1596669999999</v>
      </c>
      <c r="G66" s="90">
        <v>-3.4090172526456683</v>
      </c>
      <c r="H66" s="107"/>
    </row>
    <row r="67" spans="1:8" ht="12.75" customHeight="1" x14ac:dyDescent="0.2">
      <c r="A67" s="56" t="s">
        <v>83</v>
      </c>
      <c r="B67" s="89">
        <v>747.50532099999998</v>
      </c>
      <c r="C67" s="89">
        <v>725.47699999999998</v>
      </c>
      <c r="D67" s="89">
        <v>786.93148799999994</v>
      </c>
      <c r="E67" s="89">
        <v>6440.0684689999998</v>
      </c>
      <c r="F67" s="89">
        <v>5837.0216540000001</v>
      </c>
      <c r="G67" s="90">
        <v>10.331413017574519</v>
      </c>
      <c r="H67" s="107"/>
    </row>
    <row r="68" spans="1:8" ht="12.75" customHeight="1" x14ac:dyDescent="0.2">
      <c r="A68" s="56" t="s">
        <v>84</v>
      </c>
      <c r="B68" s="89">
        <v>105.327113</v>
      </c>
      <c r="C68" s="89">
        <v>98.009107999999998</v>
      </c>
      <c r="D68" s="89">
        <v>106.951761</v>
      </c>
      <c r="E68" s="89">
        <v>956.33874100000003</v>
      </c>
      <c r="F68" s="89">
        <v>985.42399</v>
      </c>
      <c r="G68" s="90">
        <v>-2.9515466738332492</v>
      </c>
      <c r="H68" s="107"/>
    </row>
    <row r="69" spans="1:8" ht="12.75" customHeight="1" x14ac:dyDescent="0.2">
      <c r="A69" s="56" t="s">
        <v>127</v>
      </c>
      <c r="B69" s="89">
        <v>28.346385999999999</v>
      </c>
      <c r="C69" s="89">
        <v>24.807566999999999</v>
      </c>
      <c r="D69" s="89">
        <v>28.606590000000001</v>
      </c>
      <c r="E69" s="89">
        <v>219.75248099999999</v>
      </c>
      <c r="F69" s="89">
        <v>252.323622</v>
      </c>
      <c r="G69" s="90">
        <v>-12.908478699628049</v>
      </c>
      <c r="H69" s="107"/>
    </row>
    <row r="70" spans="1:8" ht="12.75" customHeight="1" x14ac:dyDescent="0.2">
      <c r="A70" s="58" t="s">
        <v>128</v>
      </c>
      <c r="B70" s="89">
        <v>5.7956269999999996</v>
      </c>
      <c r="C70" s="89">
        <v>7.8980610000000002</v>
      </c>
      <c r="D70" s="89">
        <v>6.045668</v>
      </c>
      <c r="E70" s="89">
        <v>143.54312400000001</v>
      </c>
      <c r="F70" s="89">
        <v>89.198164000000006</v>
      </c>
      <c r="G70" s="90">
        <v>60.926097088724845</v>
      </c>
      <c r="H70" s="107"/>
    </row>
    <row r="71" spans="1:8" ht="12.75" customHeight="1" x14ac:dyDescent="0.2">
      <c r="A71" s="59" t="s">
        <v>85</v>
      </c>
      <c r="B71" s="89">
        <v>112.330308</v>
      </c>
      <c r="C71" s="89">
        <v>39.019447999999997</v>
      </c>
      <c r="D71" s="89">
        <v>29.262174000000002</v>
      </c>
      <c r="E71" s="89">
        <v>551.72373700000003</v>
      </c>
      <c r="F71" s="89">
        <v>775.12656700000002</v>
      </c>
      <c r="G71" s="90">
        <v>-28.821464714419989</v>
      </c>
      <c r="H71" s="107"/>
    </row>
    <row r="72" spans="1:8" ht="12.75" customHeight="1" x14ac:dyDescent="0.2">
      <c r="A72" s="60" t="s">
        <v>31</v>
      </c>
      <c r="B72" s="9"/>
      <c r="C72" s="9"/>
      <c r="D72" s="9"/>
      <c r="E72" s="9"/>
      <c r="F72" s="9"/>
      <c r="G72" s="9"/>
      <c r="H72" s="107"/>
    </row>
    <row r="73" spans="1:8" ht="12.75" customHeight="1" x14ac:dyDescent="0.2">
      <c r="A73" s="60" t="s">
        <v>104</v>
      </c>
      <c r="B73" s="89">
        <v>88.261253999999994</v>
      </c>
      <c r="C73" s="89">
        <v>3.5091350000000001</v>
      </c>
      <c r="D73" s="89">
        <v>2.469849</v>
      </c>
      <c r="E73" s="89">
        <v>317.44052299999998</v>
      </c>
      <c r="F73" s="89">
        <v>391.75726900000001</v>
      </c>
      <c r="G73" s="90">
        <v>-18.970100080006432</v>
      </c>
      <c r="H73" s="107"/>
    </row>
    <row r="74" spans="1:8" ht="36.75" customHeight="1" x14ac:dyDescent="0.2">
      <c r="A74" s="61" t="s">
        <v>101</v>
      </c>
      <c r="B74" s="89">
        <v>8.7954460000000001</v>
      </c>
      <c r="C74" s="89">
        <v>9.14297</v>
      </c>
      <c r="D74" s="89">
        <v>9.9701219999999999</v>
      </c>
      <c r="E74" s="89">
        <v>74.858667999999994</v>
      </c>
      <c r="F74" s="89">
        <v>39.207456000000001</v>
      </c>
      <c r="G74" s="90">
        <v>90.929674192582127</v>
      </c>
      <c r="H74" s="107"/>
    </row>
    <row r="75" spans="1:8" x14ac:dyDescent="0.2">
      <c r="A75" s="62" t="s">
        <v>40</v>
      </c>
      <c r="B75" s="97">
        <v>6173.5881790000003</v>
      </c>
      <c r="C75" s="92">
        <v>5952.4017409999997</v>
      </c>
      <c r="D75" s="92">
        <v>6485.839704</v>
      </c>
      <c r="E75" s="92">
        <v>54895.062663999997</v>
      </c>
      <c r="F75" s="92">
        <v>56869.736445000002</v>
      </c>
      <c r="G75" s="93">
        <v>-3.4722752459205708</v>
      </c>
    </row>
    <row r="77" spans="1:8" ht="24.95" customHeight="1" x14ac:dyDescent="0.2">
      <c r="A77" s="117" t="s">
        <v>153</v>
      </c>
      <c r="B77" s="117"/>
      <c r="C77" s="117"/>
      <c r="D77" s="117"/>
      <c r="E77" s="117"/>
      <c r="F77" s="117"/>
      <c r="G77" s="117"/>
    </row>
    <row r="78" spans="1:8" x14ac:dyDescent="0.2">
      <c r="A78" s="85" t="s">
        <v>138</v>
      </c>
      <c r="B78" s="85"/>
      <c r="C78" s="85"/>
      <c r="D78" s="85"/>
      <c r="E78" s="85"/>
      <c r="F78" s="85"/>
      <c r="G78" s="85"/>
    </row>
    <row r="79" spans="1:8" x14ac:dyDescent="0.2">
      <c r="A79" s="85" t="s">
        <v>154</v>
      </c>
      <c r="B79" s="85"/>
      <c r="C79" s="85"/>
      <c r="D79" s="85"/>
      <c r="E79" s="85"/>
      <c r="F79" s="85"/>
      <c r="G79" s="85"/>
    </row>
    <row r="80" spans="1:8" ht="13.5" customHeight="1" x14ac:dyDescent="0.2">
      <c r="A80" s="33" t="s">
        <v>150</v>
      </c>
    </row>
    <row r="81" spans="1:1" x14ac:dyDescent="0.2">
      <c r="A81" s="33" t="s">
        <v>160</v>
      </c>
    </row>
  </sheetData>
  <mergeCells count="7">
    <mergeCell ref="A77:G77"/>
    <mergeCell ref="A1:G1"/>
    <mergeCell ref="B4:D4"/>
    <mergeCell ref="A3:A5"/>
    <mergeCell ref="B5:F5"/>
    <mergeCell ref="E3:G3"/>
    <mergeCell ref="G4:G5"/>
  </mergeCells>
  <conditionalFormatting sqref="A6:G75">
    <cfRule type="expression" dxfId="1" priority="8">
      <formula>MOD(ROW(),2)=1</formula>
    </cfRule>
  </conditionalFormatting>
  <conditionalFormatting sqref="J7 J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3/24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18" t="s">
        <v>147</v>
      </c>
      <c r="B1" s="118"/>
      <c r="C1" s="118"/>
      <c r="D1" s="118"/>
      <c r="E1" s="118"/>
      <c r="F1" s="118"/>
      <c r="G1" s="118"/>
    </row>
    <row r="2" spans="1:7" x14ac:dyDescent="0.2">
      <c r="A2" s="118" t="s">
        <v>171</v>
      </c>
      <c r="B2" s="118"/>
      <c r="C2" s="118"/>
      <c r="D2" s="118"/>
      <c r="E2" s="118"/>
      <c r="F2" s="118"/>
      <c r="G2" s="118"/>
    </row>
    <row r="27" spans="1:7" x14ac:dyDescent="0.2">
      <c r="A27" s="118"/>
      <c r="B27" s="118"/>
      <c r="C27" s="118"/>
      <c r="D27" s="118"/>
      <c r="E27" s="118"/>
      <c r="F27" s="118"/>
      <c r="G27" s="118"/>
    </row>
    <row r="30" spans="1:7" x14ac:dyDescent="0.2">
      <c r="A30" s="140" t="s">
        <v>172</v>
      </c>
      <c r="B30" s="140"/>
      <c r="C30" s="140"/>
      <c r="D30" s="140"/>
      <c r="E30" s="140"/>
      <c r="F30" s="140"/>
      <c r="G30" s="140"/>
    </row>
  </sheetData>
  <mergeCells count="4">
    <mergeCell ref="A30:G30"/>
    <mergeCell ref="A27:G27"/>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topLeftCell="A28" workbookViewId="0"/>
  </sheetViews>
  <sheetFormatPr baseColWidth="10" defaultRowHeight="12.75" x14ac:dyDescent="0.2"/>
  <cols>
    <col min="1" max="1" width="18.7109375" customWidth="1"/>
    <col min="2" max="2" width="11.42578125" customWidth="1"/>
    <col min="7" max="26" width="2.140625" customWidth="1"/>
  </cols>
  <sheetData>
    <row r="1" spans="1:26" x14ac:dyDescent="0.2">
      <c r="A1" s="65" t="s">
        <v>143</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1" t="s">
        <v>86</v>
      </c>
      <c r="B3" s="146" t="s">
        <v>87</v>
      </c>
      <c r="C3" s="147"/>
      <c r="D3" s="12"/>
      <c r="E3" s="12"/>
      <c r="F3" s="12"/>
      <c r="G3" s="12"/>
      <c r="H3" s="12"/>
      <c r="I3" s="12"/>
      <c r="J3" s="12"/>
      <c r="K3" s="12"/>
      <c r="L3" s="12"/>
      <c r="M3" s="12"/>
      <c r="N3" s="12"/>
      <c r="O3" s="12"/>
      <c r="P3" s="14"/>
      <c r="Q3" s="14"/>
      <c r="R3" s="15"/>
      <c r="S3" s="15"/>
      <c r="T3" s="15"/>
      <c r="U3" s="15"/>
      <c r="V3" s="15"/>
      <c r="W3" s="15"/>
      <c r="X3" s="15"/>
      <c r="Y3" s="15"/>
      <c r="Z3" s="15"/>
    </row>
    <row r="4" spans="1:26" x14ac:dyDescent="0.2">
      <c r="A4" s="142"/>
      <c r="B4" s="148" t="s">
        <v>173</v>
      </c>
      <c r="C4" s="149"/>
      <c r="D4" s="12"/>
      <c r="E4" s="12"/>
      <c r="F4" s="12"/>
      <c r="G4" s="12"/>
      <c r="H4" s="12"/>
      <c r="I4" s="12"/>
      <c r="J4" s="12"/>
      <c r="K4" s="12"/>
      <c r="L4" s="12"/>
      <c r="M4" s="12"/>
      <c r="N4" s="12"/>
      <c r="O4" s="12"/>
      <c r="P4" s="14"/>
      <c r="Q4" s="14"/>
      <c r="R4" s="15"/>
      <c r="S4" s="15"/>
      <c r="T4" s="15"/>
      <c r="U4" s="15"/>
      <c r="V4" s="15"/>
      <c r="W4" s="15"/>
      <c r="X4" s="15"/>
      <c r="Y4" s="15"/>
      <c r="Z4" s="15"/>
    </row>
    <row r="5" spans="1:26" x14ac:dyDescent="0.2">
      <c r="A5" s="142"/>
      <c r="B5" s="144"/>
      <c r="C5" s="145"/>
      <c r="D5" s="12"/>
      <c r="E5" s="12"/>
      <c r="F5" s="12"/>
      <c r="G5" s="12"/>
      <c r="H5" s="12"/>
      <c r="I5" s="12"/>
      <c r="J5" s="12"/>
      <c r="K5" s="12"/>
      <c r="L5" s="12"/>
      <c r="M5" s="12"/>
      <c r="N5" s="12"/>
      <c r="O5" s="12"/>
      <c r="P5" s="12"/>
      <c r="Q5" s="12"/>
      <c r="R5" s="12"/>
      <c r="S5" s="12"/>
      <c r="T5" s="12"/>
      <c r="U5" s="12"/>
      <c r="V5" s="12"/>
      <c r="W5" s="12"/>
      <c r="X5" s="12"/>
      <c r="Y5" s="12"/>
      <c r="Z5" s="15"/>
    </row>
    <row r="6" spans="1:26" x14ac:dyDescent="0.2">
      <c r="A6" s="143"/>
      <c r="B6" s="144"/>
      <c r="C6" s="145"/>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9">
        <v>54895.062663999997</v>
      </c>
      <c r="C8" s="100"/>
      <c r="D8" s="99">
        <v>56869.736445000002</v>
      </c>
      <c r="E8" s="100"/>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174</v>
      </c>
      <c r="B10" s="98">
        <v>7939.4887580000004</v>
      </c>
      <c r="C10" s="101">
        <f t="shared" ref="C10:C24" si="0">IF(B$8&gt;0,B10/B$8*100,0)</f>
        <v>14.463028863990516</v>
      </c>
      <c r="D10" s="102">
        <v>7947.7604369999999</v>
      </c>
      <c r="E10" s="101">
        <f t="shared" ref="E10:E24" si="1">IF(D$8&gt;0,D10/D$8*100,0)</f>
        <v>13.975377650442352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175</v>
      </c>
      <c r="B11" s="98">
        <v>6367.3333830000001</v>
      </c>
      <c r="C11" s="103">
        <f t="shared" si="0"/>
        <v>11.599100308843761</v>
      </c>
      <c r="D11" s="102">
        <v>5785.2983940000004</v>
      </c>
      <c r="E11" s="101">
        <f t="shared" si="1"/>
        <v>10.172894681154522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176</v>
      </c>
      <c r="B12" s="98">
        <v>3919.2089070000002</v>
      </c>
      <c r="C12" s="103">
        <f t="shared" si="0"/>
        <v>7.1394561128176006</v>
      </c>
      <c r="D12" s="102">
        <v>4085.3595650000002</v>
      </c>
      <c r="E12" s="101">
        <f t="shared" si="1"/>
        <v>7.1837146088254578</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8">
        <v>3638.227355</v>
      </c>
      <c r="C13" s="103">
        <f t="shared" si="0"/>
        <v>6.6276039746393023</v>
      </c>
      <c r="D13" s="102">
        <v>3833.8212530000001</v>
      </c>
      <c r="E13" s="101">
        <f t="shared" si="1"/>
        <v>6.7414085111995812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59</v>
      </c>
      <c r="B14" s="98">
        <v>1960.7572479999999</v>
      </c>
      <c r="C14" s="103">
        <f t="shared" si="0"/>
        <v>3.5718280531007722</v>
      </c>
      <c r="D14" s="102">
        <v>2045.6934659999999</v>
      </c>
      <c r="E14" s="101">
        <f t="shared" si="1"/>
        <v>3.5971565790153361</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43</v>
      </c>
      <c r="B15" s="98">
        <v>1843.5937739999999</v>
      </c>
      <c r="C15" s="103">
        <f t="shared" si="0"/>
        <v>3.3583963375435268</v>
      </c>
      <c r="D15" s="102">
        <v>1976.1362180000001</v>
      </c>
      <c r="E15" s="101">
        <f t="shared" si="1"/>
        <v>3.47484680171002</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177</v>
      </c>
      <c r="B16" s="98">
        <v>1730.2939859999999</v>
      </c>
      <c r="C16" s="103">
        <f t="shared" si="0"/>
        <v>3.1520029343817852</v>
      </c>
      <c r="D16" s="102">
        <v>1690.4118940000001</v>
      </c>
      <c r="E16" s="101">
        <f t="shared" si="1"/>
        <v>2.9724278670340514</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178</v>
      </c>
      <c r="B17" s="98">
        <v>1465.2198149999999</v>
      </c>
      <c r="C17" s="103">
        <f t="shared" si="0"/>
        <v>2.6691285953497714</v>
      </c>
      <c r="D17" s="102">
        <v>651.41778099999999</v>
      </c>
      <c r="E17" s="101">
        <f t="shared" si="1"/>
        <v>1.1454559520070939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8">
        <v>1420.4067849999999</v>
      </c>
      <c r="C18" s="103">
        <f t="shared" si="0"/>
        <v>2.5874946052871493</v>
      </c>
      <c r="D18" s="102">
        <v>1483.2692790000001</v>
      </c>
      <c r="E18" s="101">
        <f t="shared" si="1"/>
        <v>2.6081873624199106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179</v>
      </c>
      <c r="B19" s="98">
        <v>1341.008585</v>
      </c>
      <c r="C19" s="103">
        <f t="shared" si="0"/>
        <v>2.4428582825526659</v>
      </c>
      <c r="D19" s="102">
        <v>1249.955093</v>
      </c>
      <c r="E19" s="101">
        <f t="shared" si="1"/>
        <v>2.1979266498075996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67</v>
      </c>
      <c r="B20" s="98">
        <v>1196.188175</v>
      </c>
      <c r="C20" s="103">
        <f t="shared" si="0"/>
        <v>2.179045103421398</v>
      </c>
      <c r="D20" s="102">
        <v>621.76770099999999</v>
      </c>
      <c r="E20" s="101">
        <f t="shared" si="1"/>
        <v>1.093319118159314</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80</v>
      </c>
      <c r="B21" s="98">
        <v>1143.868109</v>
      </c>
      <c r="C21" s="103">
        <f t="shared" si="0"/>
        <v>2.0837358652841922</v>
      </c>
      <c r="D21" s="102">
        <v>1084.572271</v>
      </c>
      <c r="E21" s="101">
        <f t="shared" si="1"/>
        <v>1.9071167527722133</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8">
        <v>1107.733397</v>
      </c>
      <c r="C22" s="103">
        <f t="shared" si="0"/>
        <v>2.0179107978802762</v>
      </c>
      <c r="D22" s="102">
        <v>1132.789908</v>
      </c>
      <c r="E22" s="101">
        <f t="shared" si="1"/>
        <v>1.9919028622465071</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8">
        <v>1022.930945</v>
      </c>
      <c r="C23" s="103">
        <f t="shared" si="0"/>
        <v>1.8634297792155263</v>
      </c>
      <c r="D23" s="102">
        <v>1035.952237</v>
      </c>
      <c r="E23" s="101">
        <f t="shared" si="1"/>
        <v>1.8216230666057203</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180</v>
      </c>
      <c r="B24" s="98">
        <v>1004.045807</v>
      </c>
      <c r="C24" s="103">
        <f t="shared" si="0"/>
        <v>1.8290275268388569</v>
      </c>
      <c r="D24" s="102">
        <v>1179.0870580000001</v>
      </c>
      <c r="E24" s="101">
        <f t="shared" si="1"/>
        <v>2.0733119787539751</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8">
        <f>B8-(SUM(B10:B24))</f>
        <v>17794.757634999987</v>
      </c>
      <c r="C26" s="103">
        <f>IF(B$8&gt;0,B26/B$8*100,0)</f>
        <v>32.415952858852883</v>
      </c>
      <c r="D26" s="102">
        <f>D8-(SUM(D10:D24))</f>
        <v>21066.443890000002</v>
      </c>
      <c r="E26" s="101">
        <f>IF(D$8&gt;0,D26/D$8*100,0)</f>
        <v>37.043329557846349</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181</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4">
        <v>5617.7450879999997</v>
      </c>
      <c r="C34" s="104">
        <v>6625.9998020000003</v>
      </c>
      <c r="D34" s="104">
        <v>5643.5536439999996</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4">
        <v>5454.7537560000001</v>
      </c>
      <c r="C35" s="104">
        <v>6135.1343020000004</v>
      </c>
      <c r="D35" s="104">
        <v>5544.18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4">
        <v>6292.2149909999998</v>
      </c>
      <c r="C36" s="104">
        <v>7113.9792440000001</v>
      </c>
      <c r="D36" s="104">
        <v>7234.5564850000001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4">
        <v>6420.0389670000004</v>
      </c>
      <c r="C37" s="104">
        <v>6037.178868</v>
      </c>
      <c r="D37" s="104">
        <v>6658.16392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4">
        <v>5936.1707349999997</v>
      </c>
      <c r="C38" s="104">
        <v>6674.4422640000003</v>
      </c>
      <c r="D38" s="104">
        <v>7017.262874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4">
        <v>6562.3095030000004</v>
      </c>
      <c r="C39" s="104">
        <v>6615.6925590000001</v>
      </c>
      <c r="D39" s="104">
        <v>7027.0467239999998</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4">
        <v>6173.5881790000003</v>
      </c>
      <c r="C40" s="104">
        <v>5660.7930850000002</v>
      </c>
      <c r="D40" s="104">
        <v>7199.2198939999998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4">
        <v>5952.4017409999997</v>
      </c>
      <c r="C41" s="104">
        <v>6028.5835470000002</v>
      </c>
      <c r="D41" s="104">
        <v>7180.1613109999998</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4">
        <v>6485.839704</v>
      </c>
      <c r="C42" s="104">
        <v>5977.9327739999999</v>
      </c>
      <c r="D42" s="104">
        <v>7623.2480299999997</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4">
        <v>0</v>
      </c>
      <c r="C43" s="104">
        <v>6310.5043880000003</v>
      </c>
      <c r="D43" s="104">
        <v>7463.874444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4">
        <v>0</v>
      </c>
      <c r="C44" s="104">
        <v>6252.4623940000001</v>
      </c>
      <c r="D44" s="104">
        <v>8031.761888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4">
        <v>0</v>
      </c>
      <c r="C45" s="104">
        <v>5908.6605609999997</v>
      </c>
      <c r="D45" s="104">
        <v>6461.1388290000004</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145</v>
      </c>
      <c r="B46" s="82"/>
      <c r="C46" s="82"/>
      <c r="D46" s="83"/>
    </row>
    <row r="47" spans="1:26" x14ac:dyDescent="0.2">
      <c r="A47" s="79"/>
      <c r="B47" s="79">
        <v>2024</v>
      </c>
      <c r="C47" s="79">
        <v>2023</v>
      </c>
      <c r="D47" s="79">
        <v>2022</v>
      </c>
    </row>
    <row r="48" spans="1:26" x14ac:dyDescent="0.2">
      <c r="A48" s="79" t="s">
        <v>89</v>
      </c>
      <c r="B48" s="81">
        <f>IF(B34=0,#N/A,B34)</f>
        <v>5617.7450879999997</v>
      </c>
      <c r="C48" s="81">
        <f t="shared" ref="C48:D48" si="2">IF(C34=0,#N/A,C34)</f>
        <v>6625.9998020000003</v>
      </c>
      <c r="D48" s="81">
        <f t="shared" si="2"/>
        <v>5643.5536439999996</v>
      </c>
    </row>
    <row r="49" spans="1:4" x14ac:dyDescent="0.2">
      <c r="A49" s="80" t="s">
        <v>90</v>
      </c>
      <c r="B49" s="81">
        <f t="shared" ref="B49:D59" si="3">IF(B35=0,#N/A,B35)</f>
        <v>5454.7537560000001</v>
      </c>
      <c r="C49" s="81">
        <f t="shared" si="3"/>
        <v>6135.1343020000004</v>
      </c>
      <c r="D49" s="81">
        <f t="shared" si="3"/>
        <v>5544.18</v>
      </c>
    </row>
    <row r="50" spans="1:4" x14ac:dyDescent="0.2">
      <c r="A50" s="80" t="s">
        <v>91</v>
      </c>
      <c r="B50" s="81">
        <f t="shared" si="3"/>
        <v>6292.2149909999998</v>
      </c>
      <c r="C50" s="81">
        <f t="shared" si="3"/>
        <v>7113.9792440000001</v>
      </c>
      <c r="D50" s="81">
        <f t="shared" si="3"/>
        <v>7234.5564850000001</v>
      </c>
    </row>
    <row r="51" spans="1:4" x14ac:dyDescent="0.2">
      <c r="A51" s="79" t="s">
        <v>92</v>
      </c>
      <c r="B51" s="81">
        <f t="shared" si="3"/>
        <v>6420.0389670000004</v>
      </c>
      <c r="C51" s="81">
        <f t="shared" si="3"/>
        <v>6037.178868</v>
      </c>
      <c r="D51" s="81">
        <f t="shared" si="3"/>
        <v>6658.16392</v>
      </c>
    </row>
    <row r="52" spans="1:4" x14ac:dyDescent="0.2">
      <c r="A52" s="80" t="s">
        <v>93</v>
      </c>
      <c r="B52" s="81">
        <f t="shared" si="3"/>
        <v>5936.1707349999997</v>
      </c>
      <c r="C52" s="81">
        <f t="shared" si="3"/>
        <v>6674.4422640000003</v>
      </c>
      <c r="D52" s="81">
        <f t="shared" si="3"/>
        <v>7017.262874</v>
      </c>
    </row>
    <row r="53" spans="1:4" x14ac:dyDescent="0.2">
      <c r="A53" s="80" t="s">
        <v>94</v>
      </c>
      <c r="B53" s="81">
        <f t="shared" si="3"/>
        <v>6562.3095030000004</v>
      </c>
      <c r="C53" s="81">
        <f t="shared" si="3"/>
        <v>6615.6925590000001</v>
      </c>
      <c r="D53" s="81">
        <f t="shared" si="3"/>
        <v>7027.0467239999998</v>
      </c>
    </row>
    <row r="54" spans="1:4" x14ac:dyDescent="0.2">
      <c r="A54" s="79" t="s">
        <v>95</v>
      </c>
      <c r="B54" s="81">
        <f t="shared" si="3"/>
        <v>6173.5881790000003</v>
      </c>
      <c r="C54" s="81">
        <f t="shared" si="3"/>
        <v>5660.7930850000002</v>
      </c>
      <c r="D54" s="81">
        <f t="shared" si="3"/>
        <v>7199.2198939999998</v>
      </c>
    </row>
    <row r="55" spans="1:4" x14ac:dyDescent="0.2">
      <c r="A55" s="80" t="s">
        <v>96</v>
      </c>
      <c r="B55" s="81">
        <f t="shared" si="3"/>
        <v>5952.4017409999997</v>
      </c>
      <c r="C55" s="81">
        <f t="shared" si="3"/>
        <v>6028.5835470000002</v>
      </c>
      <c r="D55" s="81">
        <f t="shared" si="3"/>
        <v>7180.1613109999998</v>
      </c>
    </row>
    <row r="56" spans="1:4" x14ac:dyDescent="0.2">
      <c r="A56" s="80" t="s">
        <v>97</v>
      </c>
      <c r="B56" s="81">
        <f t="shared" si="3"/>
        <v>6485.839704</v>
      </c>
      <c r="C56" s="81">
        <f t="shared" si="3"/>
        <v>5977.9327739999999</v>
      </c>
      <c r="D56" s="81">
        <f t="shared" si="3"/>
        <v>7623.2480299999997</v>
      </c>
    </row>
    <row r="57" spans="1:4" x14ac:dyDescent="0.2">
      <c r="A57" s="79" t="s">
        <v>98</v>
      </c>
      <c r="B57" s="81" t="e">
        <f t="shared" si="3"/>
        <v>#N/A</v>
      </c>
      <c r="C57" s="81">
        <f t="shared" si="3"/>
        <v>6310.5043880000003</v>
      </c>
      <c r="D57" s="81">
        <f t="shared" si="3"/>
        <v>7463.874444</v>
      </c>
    </row>
    <row r="58" spans="1:4" x14ac:dyDescent="0.2">
      <c r="A58" s="80" t="s">
        <v>99</v>
      </c>
      <c r="B58" s="81" t="e">
        <f t="shared" si="3"/>
        <v>#N/A</v>
      </c>
      <c r="C58" s="81">
        <f t="shared" si="3"/>
        <v>6252.4623940000001</v>
      </c>
      <c r="D58" s="81">
        <f t="shared" si="3"/>
        <v>8031.761888</v>
      </c>
    </row>
    <row r="59" spans="1:4" x14ac:dyDescent="0.2">
      <c r="A59" s="80" t="s">
        <v>100</v>
      </c>
      <c r="B59" s="81" t="e">
        <f t="shared" si="3"/>
        <v>#N/A</v>
      </c>
      <c r="C59" s="81">
        <f t="shared" si="3"/>
        <v>5908.6605609999997</v>
      </c>
      <c r="D59" s="81">
        <f t="shared" si="3"/>
        <v>6461.1388290000004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2024-12-02T11:35:31Z</cp:lastPrinted>
  <dcterms:created xsi:type="dcterms:W3CDTF">2012-03-28T07:56:08Z</dcterms:created>
  <dcterms:modified xsi:type="dcterms:W3CDTF">2024-12-02T11:36:30Z</dcterms:modified>
  <cp:category>LIS-Bericht</cp:category>
</cp:coreProperties>
</file>