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HH\"/>
    </mc:Choice>
  </mc:AlternateContent>
  <xr:revisionPtr revIDLastSave="0" documentId="13_ncr:1_{8782C7C3-30A2-4F82-8ACF-ED5485B32F78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<sst xmlns="http://schemas.openxmlformats.org/spreadsheetml/2006/main" count="237" uniqueCount="186">
  <si>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</si>
  <si>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</si>
  <si>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</si>
  <si>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</si>
  <si>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</si>
  <si>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</si>
  <si>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</si>
  <si>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</si>
  <si>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</si>
  <si>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</si>
  <si>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</si>
  <si>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</si>
  <si>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</si>
  <si>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</si>
  <si>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</si>
  <si>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</si>
  <si>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</si>
  <si>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</si>
  <si>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</si>
  <si>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</si>
  <si>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</si>
  <si>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</si>
  <si>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</si>
  <si>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</si>
  <si>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</si>
  <si>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</si>
  <si>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</si>
  <si>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</si>
  <si>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</si>
  <si>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</si>
  <si>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</si>
  <si>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</si>
  <si>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</si>
  <si>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</si>
  <si>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</si>
  <si>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</si>
  <si>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</si>
  <si>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</si>
  <si>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</si>
  <si>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</si>
  <si>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</si>
  <si>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</si>
  <si>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</si>
  <si>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</si>
  <si>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</si>
  <si>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</si>
  <si>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</si>
  <si>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</si>
  <si>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</si>
  <si>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</si>
  <si>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</si>
  <si>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</si>
  <si>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</si>
  <si>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</si>
  <si>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</si>
  <si>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</si>
  <si>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</si>
  <si>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</si>
  <si>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</si>
  <si>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</si>
  <si>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</si>
  <si>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</si>
  <si>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</si>
  <si>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</si>
  <si>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</si>
  <si>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</si>
  <si>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</si>
  <si>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</si>
  <si>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</si>
  <si>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</si>
  <si>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</si>
  <si>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</si>
  <si>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</si>
  <si>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</si>
  <si>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</si>
  <si>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</si>
  <si>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</si>
  <si>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</si>
  <si>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</si>
  <si>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</si>
  <si>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</si>
  <si>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</si>
  <si>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</si>
  <si>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</si>
  <si>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</si>
  <si>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</si>
  <si>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</si>
  <si>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</si>
  <si>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</si>
  <si>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</si>
  <si>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</si>
  <si>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</si>
  <si>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</si>
  <si>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</si>
  <si>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</si>
  <si>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</si>
  <si>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</si>
  <si>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</si>
  <si>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</si>
  <si>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</si>
  <si>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</si>
  <si>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</si>
  <si>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</si>
  <si>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</si>
  <si>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</si>
  <si>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</si>
  <si>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</si>
  <si>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</si>
  <si>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</si>
  <si>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</si>
  <si>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</si>
  <si>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</si>
  <si>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</si>
  <si>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</si>
  <si>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</si>
  <si>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</si>
  <si>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</si>
  <si>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</si>
  <si>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</si>
  <si>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</si>
  <si>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</si>
  <si>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</si>
  <si>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</si>
  <si>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</si>
  <si>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</si>
  <si>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</si>
  <si>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</si>
  <si>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</si>
  <si>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</si>
  <si>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</si>
  <si>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</si>
  <si>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</si>
  <si>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</si>
  <si>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</si>
  <si>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</si>
  <si>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</si>
  <si>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</si>
  <si>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</si>
  <si>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</si>
  <si>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</si>
  <si>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</si>
  <si>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</si>
  <si>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</si>
  <si>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</si>
  <si>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</si>
  <si>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</si>
  <si>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</si>
  <si>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</si>
  <si>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</si>
  <si>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</si>
  <si>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</si>
  <si>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</si>
  <si>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</si>
  <si>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</si>
  <si>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</si>
  <si>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</si>
  <si>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</si>
  <si>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</si>
  <si>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</si>
  <si>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</si>
  <si>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</si>
  <si>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</si>
  <si>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</si>
  <si>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</si>
  <si>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</si>
  <si>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</si>
  <si>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</si>
  <si>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3/24 HH</t>
  </si>
  <si>
    <t>3. Quartal 2024</t>
  </si>
  <si>
    <t xml:space="preserve">© Statistisches Amt für Hamburg und Schleswig-Holstein, Hamburg 2024  
Auszugsweise Vervielfältigung und Verbreitung mit Quellenangabe gestattet.        </t>
  </si>
  <si>
    <t>Januar - September</t>
  </si>
  <si>
    <r>
      <t>2024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</si>
  <si>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</si>
  <si>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</si>
  <si>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2022 bis 2024 im Monatsvergleich</t>
  </si>
  <si>
    <t>Januar - September 2024</t>
  </si>
  <si>
    <t>Verein.Staaten (USA)</t>
  </si>
  <si>
    <t>Vereinigt.Königreich</t>
  </si>
  <si>
    <t>Frankreich</t>
  </si>
  <si>
    <t>China, Volksrepublik</t>
  </si>
  <si>
    <t>Indien</t>
  </si>
  <si>
    <t>Tschechische Republ.</t>
  </si>
  <si>
    <t>Mexiko</t>
  </si>
  <si>
    <t xml:space="preserve">2. Ausfuhr des Landes Hamburg im monatlichen Jahresvergleich in 2022 bis 2024 </t>
  </si>
  <si>
    <r>
      <t>2023</t>
    </r>
    <r>
      <rPr>
        <vertAlign val="superscript"/>
        <sz val="9"/>
        <rFont val="Arial"/>
        <family val="2"/>
      </rPr>
      <t>b</t>
    </r>
  </si>
  <si>
    <t>Herausgegeben am: 4.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</si>
</sst>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</cellStyleXfs>
  <cellXfs count="14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7" fillId="3" borderId="8" xfId="0" quotePrefix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1" xfId="0" applyFont="1" applyBorder="1"/>
    <xf numFmtId="0" fontId="17" fillId="0" borderId="11" xfId="0" applyFont="1" applyBorder="1" applyAlignment="1">
      <alignment horizontal="left" indent="4"/>
    </xf>
    <xf numFmtId="0" fontId="17" fillId="0" borderId="11" xfId="0" applyFont="1" applyBorder="1" applyAlignment="1">
      <alignment horizontal="left" indent="2"/>
    </xf>
    <xf numFmtId="0" fontId="15" fillId="0" borderId="11" xfId="0" applyFont="1" applyBorder="1"/>
    <xf numFmtId="0" fontId="15" fillId="0" borderId="11" xfId="0" applyFont="1" applyBorder="1" applyAlignment="1">
      <alignment horizontal="left" indent="2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5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7" fillId="0" borderId="6" xfId="0" applyFont="1" applyBorder="1"/>
    <xf numFmtId="0" fontId="15" fillId="0" borderId="6" xfId="0" applyFont="1" applyBorder="1" applyAlignment="1">
      <alignment horizontal="left" wrapText="1"/>
    </xf>
    <xf numFmtId="0" fontId="28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3" fillId="0" borderId="0" xfId="0" quotePrefix="1" applyFont="1" applyAlignment="1">
      <alignment horizontal="right"/>
    </xf>
    <xf numFmtId="0" fontId="17" fillId="3" borderId="8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167" fontId="28" fillId="0" borderId="14" xfId="0" applyNumberFormat="1" applyFont="1" applyBorder="1"/>
    <xf numFmtId="0" fontId="15" fillId="3" borderId="8" xfId="0" quotePrefix="1" applyFont="1" applyFill="1" applyBorder="1" applyAlignment="1">
      <alignment horizontal="center" vertical="center"/>
    </xf>
    <xf numFmtId="0" fontId="15" fillId="3" borderId="8" xfId="0" quotePrefix="1" applyFont="1" applyFill="1" applyBorder="1" applyAlignment="1">
      <alignment horizontal="center" vertical="center" wrapText="1"/>
    </xf>
    <xf numFmtId="166" fontId="28" fillId="0" borderId="5" xfId="0" applyNumberFormat="1" applyFont="1" applyBorder="1"/>
    <xf numFmtId="166" fontId="28" fillId="0" borderId="4" xfId="0" applyNumberFormat="1" applyFont="1" applyBorder="1"/>
    <xf numFmtId="167" fontId="28" fillId="0" borderId="4" xfId="0" applyNumberFormat="1" applyFont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0" fontId="0" fillId="0" borderId="0" xfId="0" applyFill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7" fillId="3" borderId="8" xfId="0" quotePrefix="1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5" fillId="3" borderId="8" xfId="0" quotePrefix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15" fillId="3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1" xfId="0" applyFill="1" applyBorder="1" applyAlignment="1">
      <alignment horizontal="left" vertical="center" indent="1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15" fillId="0" borderId="0" xfId="4" applyFont="1"/>
    <xf numFmtId="0" fontId="0" fillId="0" borderId="0" xfId="0" applyAlignment="1">
      <alignment horizontal="center" vertical="center"/>
    </xf>
  </cellXfs>
  <cellStyles count="5">
    <cellStyle name="Komma" xfId="4" builtinId="3"/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1015873015873"/>
          <c:y val="0.11197828617879456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Vereinigt.Königreich</c:v>
                </c:pt>
                <c:pt idx="2">
                  <c:v>Frankreich</c:v>
                </c:pt>
                <c:pt idx="3">
                  <c:v>Niederlande</c:v>
                </c:pt>
                <c:pt idx="4">
                  <c:v>China, Volksrepublik</c:v>
                </c:pt>
                <c:pt idx="5">
                  <c:v>Ungarn</c:v>
                </c:pt>
                <c:pt idx="6">
                  <c:v>Polen</c:v>
                </c:pt>
                <c:pt idx="7">
                  <c:v>Indien</c:v>
                </c:pt>
                <c:pt idx="8">
                  <c:v>Tschechische Republ.</c:v>
                </c:pt>
                <c:pt idx="9">
                  <c:v>Italien</c:v>
                </c:pt>
                <c:pt idx="10">
                  <c:v>Türkei</c:v>
                </c:pt>
                <c:pt idx="11">
                  <c:v>Belgien</c:v>
                </c:pt>
                <c:pt idx="12">
                  <c:v>Österreich</c:v>
                </c:pt>
                <c:pt idx="13">
                  <c:v>Mexiko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4095.1371399999998</c:v>
                </c:pt>
                <c:pt idx="1">
                  <c:v>3711.348594</c:v>
                </c:pt>
                <c:pt idx="2">
                  <c:v>3230.484989</c:v>
                </c:pt>
                <c:pt idx="3">
                  <c:v>2315.1885510000002</c:v>
                </c:pt>
                <c:pt idx="4">
                  <c:v>2020.227445</c:v>
                </c:pt>
                <c:pt idx="5">
                  <c:v>1909.8010409999999</c:v>
                </c:pt>
                <c:pt idx="6">
                  <c:v>1720.1742220000001</c:v>
                </c:pt>
                <c:pt idx="7">
                  <c:v>1569.815024</c:v>
                </c:pt>
                <c:pt idx="8">
                  <c:v>1362.1010719999999</c:v>
                </c:pt>
                <c:pt idx="9">
                  <c:v>1279.96874</c:v>
                </c:pt>
                <c:pt idx="10">
                  <c:v>1219.9748549999999</c:v>
                </c:pt>
                <c:pt idx="11">
                  <c:v>989.63399500000003</c:v>
                </c:pt>
                <c:pt idx="12">
                  <c:v>760.34560499999998</c:v>
                </c:pt>
                <c:pt idx="13">
                  <c:v>735.61369100000002</c:v>
                </c:pt>
                <c:pt idx="14">
                  <c:v>681.92601400000001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Vereinigt.Königreich</c:v>
                </c:pt>
                <c:pt idx="2">
                  <c:v>Frankreich</c:v>
                </c:pt>
                <c:pt idx="3">
                  <c:v>Niederlande</c:v>
                </c:pt>
                <c:pt idx="4">
                  <c:v>China, Volksrepublik</c:v>
                </c:pt>
                <c:pt idx="5">
                  <c:v>Ungarn</c:v>
                </c:pt>
                <c:pt idx="6">
                  <c:v>Polen</c:v>
                </c:pt>
                <c:pt idx="7">
                  <c:v>Indien</c:v>
                </c:pt>
                <c:pt idx="8">
                  <c:v>Tschechische Republ.</c:v>
                </c:pt>
                <c:pt idx="9">
                  <c:v>Italien</c:v>
                </c:pt>
                <c:pt idx="10">
                  <c:v>Türkei</c:v>
                </c:pt>
                <c:pt idx="11">
                  <c:v>Belgien</c:v>
                </c:pt>
                <c:pt idx="12">
                  <c:v>Österreich</c:v>
                </c:pt>
                <c:pt idx="13">
                  <c:v>Mexiko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3147.6065589999998</c:v>
                </c:pt>
                <c:pt idx="1">
                  <c:v>1395.609978</c:v>
                </c:pt>
                <c:pt idx="2">
                  <c:v>3417.9311170000001</c:v>
                </c:pt>
                <c:pt idx="3">
                  <c:v>1424.2674489999999</c:v>
                </c:pt>
                <c:pt idx="4">
                  <c:v>2988.914804</c:v>
                </c:pt>
                <c:pt idx="5">
                  <c:v>1831.9880909999999</c:v>
                </c:pt>
                <c:pt idx="6">
                  <c:v>1679.9328290000001</c:v>
                </c:pt>
                <c:pt idx="7">
                  <c:v>2389.9728700000001</c:v>
                </c:pt>
                <c:pt idx="8">
                  <c:v>1358.259875</c:v>
                </c:pt>
                <c:pt idx="9">
                  <c:v>1007.088381</c:v>
                </c:pt>
                <c:pt idx="10">
                  <c:v>1895.514932</c:v>
                </c:pt>
                <c:pt idx="11">
                  <c:v>1097.626888</c:v>
                </c:pt>
                <c:pt idx="12">
                  <c:v>1468.145751</c:v>
                </c:pt>
                <c:pt idx="13">
                  <c:v>994.99207699999999</c:v>
                </c:pt>
                <c:pt idx="14">
                  <c:v>829.04339200000004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7619047619049"/>
          <c:y val="8.8008950617283949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3975.3478060000002</c:v>
                </c:pt>
                <c:pt idx="1">
                  <c:v>4332.6311580000001</c:v>
                </c:pt>
                <c:pt idx="2">
                  <c:v>4718.8237509999999</c:v>
                </c:pt>
                <c:pt idx="3">
                  <c:v>4946.2696930000002</c:v>
                </c:pt>
                <c:pt idx="4">
                  <c:v>4309.1315839999997</c:v>
                </c:pt>
                <c:pt idx="5">
                  <c:v>4605.317986</c:v>
                </c:pt>
                <c:pt idx="6">
                  <c:v>4587.9313650000004</c:v>
                </c:pt>
                <c:pt idx="7">
                  <c:v>3842.3090889999999</c:v>
                </c:pt>
                <c:pt idx="8">
                  <c:v>4354.9083259999998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3534.174297</c:v>
                </c:pt>
                <c:pt idx="1">
                  <c:v>4526.930276</c:v>
                </c:pt>
                <c:pt idx="2">
                  <c:v>5209.835932</c:v>
                </c:pt>
                <c:pt idx="3">
                  <c:v>4169.4132929999996</c:v>
                </c:pt>
                <c:pt idx="4">
                  <c:v>5121.087012</c:v>
                </c:pt>
                <c:pt idx="5">
                  <c:v>5105.4174050000001</c:v>
                </c:pt>
                <c:pt idx="6">
                  <c:v>4594.3301250000004</c:v>
                </c:pt>
                <c:pt idx="7">
                  <c:v>4261.5239369999999</c:v>
                </c:pt>
                <c:pt idx="8">
                  <c:v>4209.2386290000004</c:v>
                </c:pt>
                <c:pt idx="9">
                  <c:v>5018.4297379999998</c:v>
                </c:pt>
                <c:pt idx="10">
                  <c:v>4593.572013</c:v>
                </c:pt>
                <c:pt idx="11">
                  <c:v>5787.2844969999996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2847.0791770000001</c:v>
                </c:pt>
                <c:pt idx="1">
                  <c:v>3857.191331</c:v>
                </c:pt>
                <c:pt idx="2">
                  <c:v>4180.2043229999999</c:v>
                </c:pt>
                <c:pt idx="3">
                  <c:v>4007.8826720000002</c:v>
                </c:pt>
                <c:pt idx="4">
                  <c:v>4148.5981279999996</c:v>
                </c:pt>
                <c:pt idx="5">
                  <c:v>4917.7628759999998</c:v>
                </c:pt>
                <c:pt idx="6">
                  <c:v>4271.9210739999999</c:v>
                </c:pt>
                <c:pt idx="7">
                  <c:v>3608.8134949999999</c:v>
                </c:pt>
                <c:pt idx="8">
                  <c:v>4609.3916980000004</c:v>
                </c:pt>
                <c:pt idx="9">
                  <c:v>5402.0071010000001</c:v>
                </c:pt>
                <c:pt idx="10">
                  <c:v>4607.7236590000002</c:v>
                </c:pt>
                <c:pt idx="11">
                  <c:v>5844.792281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9525</xdr:rowOff>
    </xdr:from>
    <xdr:to>
      <xdr:col>6</xdr:col>
      <xdr:colOff>746924</xdr:colOff>
      <xdr:row>26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33</xdr:row>
      <xdr:rowOff>14285</xdr:rowOff>
    </xdr:from>
    <xdr:to>
      <xdr:col>6</xdr:col>
      <xdr:colOff>737399</xdr:colOff>
      <xdr:row>53</xdr:row>
      <xdr:rowOff>15785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0.02588</cdr:x>
      <cdr:y>0.01198</cdr:y>
    </cdr:from>
    <cdr:to>
      <cdr:x>0.20962</cdr:x>
      <cdr:y>0.08224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3047" y="43493"/>
          <a:ext cx="1157562" cy="254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0.02889</cdr:x>
      <cdr:y>0</cdr:y>
    </cdr:from>
    <cdr:to>
      <cdr:x>0.19223</cdr:x>
      <cdr:y>0.08276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2034" y="0"/>
          <a:ext cx="1029042" cy="26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ven.ohls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147</v>
      </c>
    </row>
    <row r="16" spans="1:7" ht="15" x14ac:dyDescent="0.2">
      <c r="G16" s="52" t="s">
        <v>167</v>
      </c>
    </row>
    <row r="17" spans="1:7" x14ac:dyDescent="0.2">
      <c r="G17" s="54"/>
    </row>
    <row r="18" spans="1:7" ht="37.5" x14ac:dyDescent="0.5">
      <c r="G18" s="31" t="s">
        <v>126</v>
      </c>
    </row>
    <row r="19" spans="1:7" ht="37.5" x14ac:dyDescent="0.5">
      <c r="G19" s="78" t="s">
        <v>168</v>
      </c>
    </row>
    <row r="20" spans="1:7" ht="16.5" x14ac:dyDescent="0.25">
      <c r="A20" s="29"/>
      <c r="B20" s="29"/>
      <c r="C20" s="29"/>
      <c r="D20" s="29"/>
      <c r="E20" s="29"/>
      <c r="F20" s="29"/>
      <c r="G20" s="54"/>
    </row>
    <row r="21" spans="1:7" ht="15" x14ac:dyDescent="0.2">
      <c r="G21" s="73" t="s">
        <v>185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5"/>
  <sheetViews>
    <sheetView view="pageLayout" zoomScaleNormal="100" workbookViewId="0">
      <selection sqref="A1:G1"/>
    </sheetView>
  </sheetViews>
  <sheetFormatPr baseColWidth="10" defaultColWidth="9.5703125" defaultRowHeight="14.2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3" customFormat="1" ht="15.75" x14ac:dyDescent="0.2">
      <c r="A1" s="141" t="s">
        <v>0</v>
      </c>
      <c r="B1" s="141"/>
      <c r="C1" s="141"/>
      <c r="D1" s="141"/>
      <c r="E1" s="141"/>
      <c r="F1" s="141"/>
      <c r="G1" s="141"/>
    </row>
    <row r="2" spans="1:7" s="43" customFormat="1" ht="12.75" x14ac:dyDescent="0.2"/>
    <row r="3" spans="1:7" s="43" customFormat="1" ht="12.75" x14ac:dyDescent="0.2"/>
    <row r="4" spans="1:7" s="43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43" customFormat="1" ht="12.75" x14ac:dyDescent="0.2">
      <c r="A5" s="103"/>
      <c r="B5" s="103"/>
      <c r="C5" s="103"/>
      <c r="D5" s="103"/>
      <c r="E5" s="103"/>
      <c r="F5" s="103"/>
      <c r="G5" s="103"/>
    </row>
    <row r="6" spans="1:7" s="43" customFormat="1" ht="12.75" x14ac:dyDescent="0.2">
      <c r="A6" s="68" t="s">
        <v>141</v>
      </c>
      <c r="B6" s="70"/>
      <c r="C6" s="70"/>
      <c r="D6" s="70"/>
      <c r="E6" s="70"/>
      <c r="F6" s="70"/>
      <c r="G6" s="70"/>
    </row>
    <row r="7" spans="1:7" s="43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3" customFormat="1" ht="12.75" x14ac:dyDescent="0.2">
      <c r="A8" s="104" t="s">
        <v>128</v>
      </c>
      <c r="B8" s="105"/>
      <c r="C8" s="105"/>
      <c r="D8" s="105"/>
      <c r="E8" s="105"/>
      <c r="F8" s="105"/>
      <c r="G8" s="105"/>
    </row>
    <row r="9" spans="1:7" s="43" customFormat="1" ht="12.75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43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3" customFormat="1" ht="12.75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43" customFormat="1" ht="12.75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43" customFormat="1" ht="12.75" x14ac:dyDescent="0.2">
      <c r="A13" s="70"/>
      <c r="B13" s="70"/>
      <c r="C13" s="70"/>
      <c r="D13" s="70"/>
      <c r="E13" s="70"/>
      <c r="F13" s="70"/>
      <c r="G13" s="70"/>
    </row>
    <row r="14" spans="1:7" s="43" customFormat="1" ht="12.75" x14ac:dyDescent="0.2">
      <c r="A14" s="70"/>
      <c r="B14" s="70"/>
      <c r="C14" s="70"/>
      <c r="D14" s="70"/>
      <c r="E14" s="70"/>
      <c r="F14" s="70"/>
      <c r="G14" s="70"/>
    </row>
    <row r="15" spans="1:7" s="43" customFormat="1" ht="12.75" customHeight="1" x14ac:dyDescent="0.2">
      <c r="A15" s="104" t="s">
        <v>130</v>
      </c>
      <c r="B15" s="105"/>
      <c r="C15" s="105"/>
      <c r="D15" s="69"/>
      <c r="E15" s="69"/>
      <c r="F15" s="69"/>
      <c r="G15" s="69"/>
    </row>
    <row r="16" spans="1:7" s="43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3" customFormat="1" ht="12.75" customHeight="1" x14ac:dyDescent="0.2">
      <c r="A17" s="108" t="s">
        <v>161</v>
      </c>
      <c r="B17" s="105"/>
      <c r="C17" s="105"/>
      <c r="D17" s="71"/>
      <c r="E17" s="71"/>
      <c r="F17" s="71"/>
      <c r="G17" s="71"/>
    </row>
    <row r="18" spans="1:7" s="43" customFormat="1" ht="12.75" customHeight="1" x14ac:dyDescent="0.2">
      <c r="A18" s="71" t="s">
        <v>134</v>
      </c>
      <c r="B18" s="108" t="s">
        <v>162</v>
      </c>
      <c r="C18" s="105"/>
      <c r="D18" s="71"/>
      <c r="E18" s="71"/>
      <c r="F18" s="71"/>
      <c r="G18" s="71"/>
    </row>
    <row r="19" spans="1:7" s="43" customFormat="1" ht="12.75" customHeight="1" x14ac:dyDescent="0.2">
      <c r="A19" s="71" t="s">
        <v>135</v>
      </c>
      <c r="B19" s="109" t="s">
        <v>163</v>
      </c>
      <c r="C19" s="109"/>
      <c r="D19" s="109"/>
      <c r="E19" s="71"/>
      <c r="F19" s="71"/>
      <c r="G19" s="71"/>
    </row>
    <row r="20" spans="1:7" s="43" customFormat="1" ht="12.75" x14ac:dyDescent="0.2">
      <c r="A20" s="71"/>
      <c r="B20" s="71"/>
      <c r="C20" s="71"/>
      <c r="D20" s="71"/>
      <c r="E20" s="71"/>
      <c r="F20" s="71"/>
      <c r="G20" s="71"/>
    </row>
    <row r="21" spans="1:7" s="43" customFormat="1" ht="12.75" customHeight="1" x14ac:dyDescent="0.2">
      <c r="A21" s="104" t="s">
        <v>142</v>
      </c>
      <c r="B21" s="105"/>
      <c r="C21" s="69"/>
      <c r="D21" s="69"/>
      <c r="E21" s="69"/>
      <c r="F21" s="69"/>
      <c r="G21" s="69"/>
    </row>
    <row r="22" spans="1:7" s="43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3" customFormat="1" ht="12.75" customHeight="1" x14ac:dyDescent="0.2">
      <c r="A23" s="71" t="s">
        <v>136</v>
      </c>
      <c r="B23" s="105" t="s">
        <v>137</v>
      </c>
      <c r="C23" s="105"/>
      <c r="D23" s="71"/>
      <c r="E23" s="71"/>
      <c r="F23" s="71"/>
      <c r="G23" s="71"/>
    </row>
    <row r="24" spans="1:7" s="43" customFormat="1" ht="12.75" customHeight="1" x14ac:dyDescent="0.2">
      <c r="A24" s="71" t="s">
        <v>138</v>
      </c>
      <c r="B24" s="105" t="s">
        <v>139</v>
      </c>
      <c r="C24" s="105"/>
      <c r="D24" s="71"/>
      <c r="E24" s="71"/>
      <c r="F24" s="71"/>
      <c r="G24" s="71"/>
    </row>
    <row r="25" spans="1:7" s="43" customFormat="1" ht="12.75" customHeight="1" x14ac:dyDescent="0.2">
      <c r="A25" s="71"/>
      <c r="B25" s="105"/>
      <c r="C25" s="105"/>
      <c r="D25" s="71"/>
      <c r="E25" s="71"/>
      <c r="F25" s="71"/>
      <c r="G25" s="71"/>
    </row>
    <row r="26" spans="1:7" s="43" customFormat="1" ht="12.75" x14ac:dyDescent="0.2">
      <c r="A26" s="70"/>
      <c r="B26" s="70"/>
      <c r="C26" s="70"/>
      <c r="D26" s="70"/>
      <c r="E26" s="70"/>
      <c r="F26" s="70"/>
      <c r="G26" s="70"/>
    </row>
    <row r="27" spans="1:7" s="43" customFormat="1" ht="12.75" x14ac:dyDescent="0.2">
      <c r="A27" s="70" t="s">
        <v>143</v>
      </c>
      <c r="B27" s="72" t="s">
        <v>144</v>
      </c>
      <c r="C27" s="70"/>
      <c r="D27" s="70"/>
      <c r="E27" s="70"/>
      <c r="F27" s="70"/>
      <c r="G27" s="70"/>
    </row>
    <row r="28" spans="1:7" s="43" customFormat="1" ht="12.75" x14ac:dyDescent="0.2">
      <c r="A28" s="70"/>
      <c r="B28" s="70"/>
      <c r="C28" s="70"/>
      <c r="D28" s="70"/>
      <c r="E28" s="70"/>
      <c r="F28" s="70"/>
      <c r="G28" s="70"/>
    </row>
    <row r="29" spans="1:7" s="43" customFormat="1" ht="27.75" customHeight="1" x14ac:dyDescent="0.2">
      <c r="A29" s="107" t="s">
        <v>169</v>
      </c>
      <c r="B29" s="105"/>
      <c r="C29" s="105"/>
      <c r="D29" s="105"/>
      <c r="E29" s="105"/>
      <c r="F29" s="105"/>
      <c r="G29" s="105"/>
    </row>
    <row r="30" spans="1:7" s="43" customFormat="1" ht="41.85" customHeight="1" x14ac:dyDescent="0.2">
      <c r="A30" s="105" t="s">
        <v>149</v>
      </c>
      <c r="B30" s="105"/>
      <c r="C30" s="105"/>
      <c r="D30" s="105"/>
      <c r="E30" s="105"/>
      <c r="F30" s="105"/>
      <c r="G30" s="105"/>
    </row>
    <row r="31" spans="1:7" s="43" customFormat="1" ht="12.75" x14ac:dyDescent="0.2">
      <c r="A31" s="70"/>
      <c r="B31" s="70"/>
      <c r="C31" s="70"/>
      <c r="D31" s="70"/>
      <c r="E31" s="70"/>
      <c r="F31" s="70"/>
      <c r="G31" s="70"/>
    </row>
    <row r="32" spans="1:7" s="43" customFormat="1" ht="12.75" x14ac:dyDescent="0.2">
      <c r="A32" s="70"/>
      <c r="B32" s="70"/>
      <c r="C32" s="70"/>
      <c r="D32" s="70"/>
      <c r="E32" s="70"/>
      <c r="F32" s="70"/>
      <c r="G32" s="70"/>
    </row>
    <row r="33" spans="1:7" s="43" customFormat="1" ht="12.75" x14ac:dyDescent="0.2">
      <c r="A33" s="70"/>
      <c r="B33" s="70"/>
      <c r="C33" s="70"/>
      <c r="D33" s="70"/>
      <c r="E33" s="70"/>
      <c r="F33" s="70"/>
      <c r="G33" s="70"/>
    </row>
    <row r="34" spans="1:7" s="43" customFormat="1" ht="12.75" x14ac:dyDescent="0.2">
      <c r="A34" s="70"/>
      <c r="B34" s="70"/>
      <c r="C34" s="70"/>
      <c r="D34" s="70"/>
      <c r="E34" s="70"/>
      <c r="F34" s="70"/>
      <c r="G34" s="70"/>
    </row>
    <row r="35" spans="1:7" s="43" customFormat="1" ht="12.75" x14ac:dyDescent="0.2">
      <c r="A35" s="70"/>
      <c r="B35" s="70"/>
      <c r="C35" s="70"/>
      <c r="D35" s="70"/>
      <c r="E35" s="70"/>
      <c r="F35" s="70"/>
      <c r="G35" s="70"/>
    </row>
    <row r="36" spans="1:7" s="43" customFormat="1" ht="12.75" x14ac:dyDescent="0.2">
      <c r="A36" s="70"/>
      <c r="B36" s="70"/>
      <c r="C36" s="70"/>
      <c r="D36" s="70"/>
      <c r="E36" s="70"/>
      <c r="F36" s="70"/>
      <c r="G36" s="70"/>
    </row>
    <row r="37" spans="1:7" s="43" customFormat="1" ht="12.75" x14ac:dyDescent="0.2">
      <c r="A37" s="70"/>
      <c r="B37" s="70"/>
      <c r="C37" s="70"/>
      <c r="D37" s="70"/>
      <c r="E37" s="70"/>
      <c r="F37" s="70"/>
      <c r="G37" s="70"/>
    </row>
    <row r="38" spans="1:7" s="43" customFormat="1" ht="12.75" x14ac:dyDescent="0.2">
      <c r="A38" s="70"/>
      <c r="B38" s="70"/>
      <c r="C38" s="70"/>
      <c r="D38" s="70"/>
      <c r="E38" s="70"/>
      <c r="F38" s="70"/>
      <c r="G38" s="70"/>
    </row>
    <row r="39" spans="1:7" s="43" customFormat="1" ht="12.75" x14ac:dyDescent="0.2">
      <c r="A39" s="70"/>
      <c r="B39" s="70"/>
      <c r="C39" s="70"/>
      <c r="D39" s="70"/>
      <c r="E39" s="70"/>
      <c r="F39" s="70"/>
      <c r="G39" s="70"/>
    </row>
    <row r="40" spans="1:7" s="43" customFormat="1" ht="12.75" x14ac:dyDescent="0.2">
      <c r="A40" s="70"/>
      <c r="B40" s="70"/>
      <c r="C40" s="70"/>
      <c r="D40" s="70"/>
      <c r="E40" s="70"/>
      <c r="F40" s="70"/>
      <c r="G40" s="70"/>
    </row>
    <row r="41" spans="1:7" s="43" customFormat="1" ht="12.75" x14ac:dyDescent="0.2">
      <c r="A41" s="103" t="s">
        <v>145</v>
      </c>
      <c r="B41" s="103"/>
      <c r="C41" s="70"/>
      <c r="D41" s="70"/>
      <c r="E41" s="70"/>
      <c r="F41" s="70"/>
      <c r="G41" s="70"/>
    </row>
    <row r="42" spans="1:7" s="43" customFormat="1" ht="12.75" x14ac:dyDescent="0.2">
      <c r="A42" s="70"/>
      <c r="B42" s="70"/>
      <c r="C42" s="70"/>
      <c r="D42" s="70"/>
      <c r="E42" s="70"/>
      <c r="F42" s="70"/>
      <c r="G42" s="70"/>
    </row>
    <row r="43" spans="1:7" s="43" customFormat="1" ht="12.75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3" customFormat="1" ht="12.75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3" customFormat="1" ht="12.75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3" customFormat="1" ht="12.75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3" customFormat="1" ht="12.75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3" customFormat="1" ht="12.75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3" customFormat="1" ht="12.75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3" customFormat="1" ht="12.75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3" customFormat="1" ht="12.75" x14ac:dyDescent="0.2">
      <c r="A51" s="8" t="s">
        <v>146</v>
      </c>
      <c r="B51" s="8" t="s">
        <v>13</v>
      </c>
      <c r="C51" s="70"/>
      <c r="D51" s="70"/>
      <c r="E51" s="70"/>
      <c r="F51" s="70"/>
      <c r="G51" s="70"/>
    </row>
    <row r="52" spans="1:7" s="43" customFormat="1" ht="12.75" x14ac:dyDescent="0.2">
      <c r="A52" s="8" t="s">
        <v>140</v>
      </c>
      <c r="B52" s="8" t="s">
        <v>14</v>
      </c>
      <c r="C52" s="70"/>
      <c r="D52" s="70"/>
      <c r="E52" s="70"/>
      <c r="F52" s="70"/>
      <c r="G52" s="70"/>
    </row>
    <row r="53" spans="1:7" s="43" customFormat="1" ht="12.75" x14ac:dyDescent="0.2"/>
    <row r="54" spans="1:7" ht="12.75" x14ac:dyDescent="0.2">
      <c r="A54" s="44"/>
      <c r="B54" s="44"/>
      <c r="C54" s="44"/>
      <c r="D54" s="44"/>
      <c r="E54" s="44"/>
      <c r="F54" s="44"/>
      <c r="G54" s="44"/>
    </row>
    <row r="55" spans="1:7" ht="12.75" x14ac:dyDescent="0.2">
      <c r="A55" s="44"/>
      <c r="B55" s="44"/>
      <c r="C55" s="44"/>
      <c r="D55" s="44"/>
      <c r="E55" s="44"/>
      <c r="F55" s="44"/>
      <c r="G55" s="44"/>
    </row>
    <row r="56" spans="1:7" ht="12.75" x14ac:dyDescent="0.2">
      <c r="A56" s="44"/>
      <c r="B56" s="44"/>
      <c r="C56" s="44"/>
      <c r="D56" s="44"/>
      <c r="E56" s="44"/>
      <c r="F56" s="44"/>
      <c r="G56" s="44"/>
    </row>
    <row r="57" spans="1:7" ht="12.75" x14ac:dyDescent="0.2">
      <c r="A57" s="44"/>
      <c r="B57" s="44"/>
      <c r="C57" s="44"/>
      <c r="D57" s="44"/>
      <c r="E57" s="44"/>
      <c r="F57" s="44"/>
      <c r="G57" s="44"/>
    </row>
    <row r="58" spans="1:7" ht="12.75" x14ac:dyDescent="0.2">
      <c r="A58" s="44"/>
      <c r="B58" s="44"/>
      <c r="C58" s="44"/>
      <c r="D58" s="44"/>
      <c r="E58" s="44"/>
      <c r="F58" s="44"/>
      <c r="G58" s="44"/>
    </row>
    <row r="59" spans="1:7" ht="12.75" x14ac:dyDescent="0.2">
      <c r="A59" s="44"/>
      <c r="B59" s="44"/>
      <c r="C59" s="44"/>
      <c r="D59" s="44"/>
      <c r="E59" s="44"/>
      <c r="F59" s="44"/>
      <c r="G59" s="44"/>
    </row>
    <row r="60" spans="1:7" ht="12.75" x14ac:dyDescent="0.2">
      <c r="A60" s="44"/>
      <c r="B60" s="44"/>
      <c r="C60" s="44"/>
      <c r="D60" s="44"/>
      <c r="E60" s="44"/>
      <c r="F60" s="44"/>
      <c r="G60" s="44"/>
    </row>
    <row r="61" spans="1:7" ht="12.75" x14ac:dyDescent="0.2">
      <c r="A61" s="44"/>
      <c r="B61" s="44"/>
      <c r="C61" s="44"/>
      <c r="D61" s="44"/>
      <c r="E61" s="44"/>
      <c r="F61" s="44"/>
      <c r="G61" s="44"/>
    </row>
    <row r="62" spans="1:7" ht="12.75" x14ac:dyDescent="0.2">
      <c r="A62" s="44"/>
      <c r="B62" s="44"/>
      <c r="C62" s="44"/>
      <c r="D62" s="44"/>
      <c r="E62" s="44"/>
      <c r="F62" s="44"/>
      <c r="G62" s="44"/>
    </row>
    <row r="63" spans="1:7" ht="12.75" x14ac:dyDescent="0.2">
      <c r="A63" s="44"/>
      <c r="B63" s="44"/>
      <c r="C63" s="44"/>
      <c r="D63" s="44"/>
      <c r="E63" s="44"/>
      <c r="F63" s="44"/>
      <c r="G63" s="44"/>
    </row>
    <row r="64" spans="1:7" ht="12.75" x14ac:dyDescent="0.2">
      <c r="A64" s="44"/>
      <c r="B64" s="44"/>
      <c r="C64" s="44"/>
      <c r="D64" s="44"/>
      <c r="E64" s="44"/>
      <c r="F64" s="44"/>
      <c r="G64" s="44"/>
    </row>
    <row r="65" spans="1:7" ht="12.75" x14ac:dyDescent="0.2">
      <c r="A65" s="44"/>
      <c r="B65" s="44"/>
      <c r="C65" s="44"/>
      <c r="D65" s="44"/>
      <c r="E65" s="44"/>
      <c r="F65" s="44"/>
      <c r="G65" s="44"/>
    </row>
    <row r="66" spans="1:7" ht="12.75" x14ac:dyDescent="0.2">
      <c r="A66" s="44"/>
      <c r="B66" s="44"/>
      <c r="C66" s="44"/>
      <c r="D66" s="44"/>
      <c r="E66" s="44"/>
      <c r="F66" s="44"/>
      <c r="G66" s="44"/>
    </row>
    <row r="67" spans="1:7" ht="12.75" x14ac:dyDescent="0.2">
      <c r="A67" s="44"/>
      <c r="B67" s="44"/>
      <c r="C67" s="44"/>
      <c r="D67" s="44"/>
      <c r="E67" s="44"/>
      <c r="F67" s="44"/>
      <c r="G67" s="44"/>
    </row>
    <row r="68" spans="1:7" ht="12.75" x14ac:dyDescent="0.2">
      <c r="A68" s="44"/>
      <c r="B68" s="44"/>
      <c r="C68" s="44"/>
      <c r="D68" s="44"/>
      <c r="E68" s="44"/>
      <c r="F68" s="44"/>
      <c r="G68" s="44"/>
    </row>
    <row r="69" spans="1:7" ht="12.75" x14ac:dyDescent="0.2">
      <c r="A69" s="44"/>
      <c r="B69" s="44"/>
      <c r="C69" s="44"/>
      <c r="D69" s="44"/>
      <c r="E69" s="44"/>
      <c r="F69" s="44"/>
      <c r="G69" s="44"/>
    </row>
    <row r="70" spans="1:7" ht="12.75" x14ac:dyDescent="0.2">
      <c r="A70" s="44"/>
      <c r="B70" s="44"/>
      <c r="C70" s="44"/>
      <c r="D70" s="44"/>
      <c r="E70" s="44"/>
      <c r="F70" s="44"/>
      <c r="G70" s="44"/>
    </row>
    <row r="71" spans="1:7" ht="12.75" x14ac:dyDescent="0.2">
      <c r="A71" s="44"/>
      <c r="B71" s="44"/>
      <c r="C71" s="44"/>
      <c r="D71" s="44"/>
      <c r="E71" s="44"/>
      <c r="F71" s="44"/>
      <c r="G71" s="44"/>
    </row>
    <row r="72" spans="1:7" ht="12.75" x14ac:dyDescent="0.2">
      <c r="A72" s="44"/>
      <c r="B72" s="44"/>
      <c r="C72" s="44"/>
      <c r="D72" s="44"/>
      <c r="E72" s="44"/>
      <c r="F72" s="44"/>
      <c r="G72" s="44"/>
    </row>
    <row r="73" spans="1:7" ht="12.75" x14ac:dyDescent="0.2">
      <c r="A73" s="44"/>
      <c r="B73" s="44"/>
      <c r="C73" s="44"/>
      <c r="D73" s="44"/>
      <c r="E73" s="44"/>
      <c r="F73" s="44"/>
      <c r="G73" s="44"/>
    </row>
    <row r="74" spans="1:7" ht="12.75" x14ac:dyDescent="0.2">
      <c r="A74" s="44"/>
      <c r="B74" s="44"/>
      <c r="C74" s="44"/>
      <c r="D74" s="44"/>
      <c r="E74" s="44"/>
      <c r="F74" s="44"/>
      <c r="G74" s="44"/>
    </row>
    <row r="75" spans="1:7" ht="12.75" x14ac:dyDescent="0.2">
      <c r="A75" s="44"/>
      <c r="B75" s="44"/>
      <c r="C75" s="44"/>
      <c r="D75" s="44"/>
      <c r="E75" s="44"/>
      <c r="F75" s="44"/>
      <c r="G75" s="44"/>
    </row>
    <row r="76" spans="1:7" ht="12.75" x14ac:dyDescent="0.2">
      <c r="A76" s="44"/>
      <c r="B76" s="44"/>
      <c r="C76" s="44"/>
      <c r="D76" s="44"/>
      <c r="E76" s="44"/>
      <c r="F76" s="44"/>
      <c r="G76" s="44"/>
    </row>
    <row r="77" spans="1:7" ht="12.75" x14ac:dyDescent="0.2">
      <c r="A77" s="44"/>
      <c r="B77" s="44"/>
      <c r="C77" s="44"/>
      <c r="D77" s="44"/>
      <c r="E77" s="44"/>
      <c r="F77" s="44"/>
      <c r="G77" s="44"/>
    </row>
    <row r="78" spans="1:7" ht="12.75" x14ac:dyDescent="0.2">
      <c r="A78" s="44"/>
      <c r="B78" s="44"/>
      <c r="C78" s="44"/>
      <c r="D78" s="44"/>
      <c r="E78" s="44"/>
      <c r="F78" s="44"/>
      <c r="G78" s="44"/>
    </row>
    <row r="79" spans="1:7" ht="12.75" x14ac:dyDescent="0.2">
      <c r="A79" s="44"/>
      <c r="B79" s="44"/>
      <c r="C79" s="44"/>
      <c r="D79" s="44"/>
      <c r="E79" s="44"/>
      <c r="F79" s="44"/>
      <c r="G79" s="44"/>
    </row>
    <row r="80" spans="1:7" ht="12.75" x14ac:dyDescent="0.2">
      <c r="A80" s="44"/>
      <c r="B80" s="44"/>
      <c r="C80" s="44"/>
      <c r="D80" s="44"/>
      <c r="E80" s="44"/>
      <c r="F80" s="44"/>
      <c r="G80" s="44"/>
    </row>
    <row r="81" spans="1:7" ht="12.75" x14ac:dyDescent="0.2">
      <c r="A81" s="44"/>
      <c r="B81" s="44"/>
      <c r="C81" s="44"/>
      <c r="D81" s="44"/>
      <c r="E81" s="44"/>
      <c r="F81" s="44"/>
      <c r="G81" s="44"/>
    </row>
    <row r="82" spans="1:7" ht="12.75" x14ac:dyDescent="0.2">
      <c r="A82" s="44"/>
      <c r="B82" s="44"/>
      <c r="C82" s="44"/>
      <c r="D82" s="44"/>
      <c r="E82" s="44"/>
      <c r="F82" s="44"/>
      <c r="G82" s="44"/>
    </row>
    <row r="83" spans="1:7" ht="12.75" x14ac:dyDescent="0.2">
      <c r="A83" s="44"/>
      <c r="B83" s="44"/>
      <c r="C83" s="44"/>
      <c r="D83" s="44"/>
      <c r="E83" s="44"/>
      <c r="F83" s="44"/>
      <c r="G83" s="44"/>
    </row>
    <row r="84" spans="1:7" ht="12.75" x14ac:dyDescent="0.2">
      <c r="A84" s="44"/>
      <c r="B84" s="44"/>
      <c r="C84" s="44"/>
      <c r="D84" s="44"/>
      <c r="E84" s="44"/>
      <c r="F84" s="44"/>
      <c r="G84" s="44"/>
    </row>
    <row r="85" spans="1:7" ht="12.75" x14ac:dyDescent="0.2">
      <c r="A85" s="44"/>
      <c r="B85" s="44"/>
      <c r="C85" s="44"/>
      <c r="D85" s="44"/>
      <c r="E85" s="44"/>
      <c r="F85" s="44"/>
      <c r="G85" s="44"/>
    </row>
    <row r="86" spans="1:7" ht="12.75" x14ac:dyDescent="0.2">
      <c r="A86" s="44"/>
      <c r="B86" s="44"/>
      <c r="C86" s="44"/>
      <c r="D86" s="44"/>
      <c r="E86" s="44"/>
      <c r="F86" s="44"/>
      <c r="G86" s="44"/>
    </row>
    <row r="87" spans="1:7" ht="12.75" x14ac:dyDescent="0.2">
      <c r="A87" s="44"/>
      <c r="B87" s="44"/>
      <c r="C87" s="44"/>
      <c r="D87" s="44"/>
      <c r="E87" s="44"/>
      <c r="F87" s="44"/>
      <c r="G87" s="44"/>
    </row>
    <row r="88" spans="1:7" ht="12.75" x14ac:dyDescent="0.2">
      <c r="A88" s="44"/>
      <c r="B88" s="44"/>
      <c r="C88" s="44"/>
      <c r="D88" s="44"/>
      <c r="E88" s="44"/>
      <c r="F88" s="44"/>
      <c r="G88" s="44"/>
    </row>
    <row r="89" spans="1:7" ht="12.75" x14ac:dyDescent="0.2">
      <c r="A89" s="44"/>
      <c r="B89" s="44"/>
      <c r="C89" s="44"/>
      <c r="D89" s="44"/>
      <c r="E89" s="44"/>
      <c r="F89" s="44"/>
      <c r="G89" s="44"/>
    </row>
    <row r="90" spans="1:7" ht="12.75" x14ac:dyDescent="0.2">
      <c r="A90" s="44"/>
      <c r="B90" s="44"/>
      <c r="C90" s="44"/>
      <c r="D90" s="44"/>
      <c r="E90" s="44"/>
      <c r="F90" s="44"/>
      <c r="G90" s="44"/>
    </row>
    <row r="91" spans="1:7" ht="12.75" x14ac:dyDescent="0.2">
      <c r="A91" s="44"/>
      <c r="B91" s="44"/>
      <c r="C91" s="44"/>
      <c r="D91" s="44"/>
      <c r="E91" s="44"/>
      <c r="F91" s="44"/>
      <c r="G91" s="44"/>
    </row>
    <row r="92" spans="1:7" ht="12.75" x14ac:dyDescent="0.2">
      <c r="A92" s="44"/>
      <c r="B92" s="44"/>
      <c r="C92" s="44"/>
      <c r="D92" s="44"/>
      <c r="E92" s="44"/>
      <c r="F92" s="44"/>
      <c r="G92" s="44"/>
    </row>
    <row r="93" spans="1:7" ht="12.75" x14ac:dyDescent="0.2">
      <c r="A93" s="44"/>
      <c r="B93" s="44"/>
      <c r="C93" s="44"/>
      <c r="D93" s="44"/>
      <c r="E93" s="44"/>
      <c r="F93" s="44"/>
      <c r="G93" s="44"/>
    </row>
    <row r="94" spans="1:7" ht="12.75" x14ac:dyDescent="0.2">
      <c r="A94" s="44"/>
      <c r="B94" s="44"/>
      <c r="C94" s="44"/>
      <c r="D94" s="44"/>
      <c r="E94" s="44"/>
      <c r="F94" s="44"/>
      <c r="G94" s="44"/>
    </row>
    <row r="95" spans="1:7" ht="12.75" x14ac:dyDescent="0.2">
      <c r="A95" s="44"/>
      <c r="B95" s="44"/>
      <c r="C95" s="44"/>
      <c r="D95" s="44"/>
      <c r="E95" s="44"/>
      <c r="F95" s="44"/>
      <c r="G95" s="44"/>
    </row>
    <row r="96" spans="1:7" ht="12.75" x14ac:dyDescent="0.2">
      <c r="A96" s="44"/>
      <c r="B96" s="44"/>
      <c r="C96" s="44"/>
      <c r="D96" s="44"/>
      <c r="E96" s="44"/>
      <c r="F96" s="44"/>
      <c r="G96" s="44"/>
    </row>
    <row r="97" spans="1:7" ht="12.75" x14ac:dyDescent="0.2">
      <c r="A97" s="44"/>
      <c r="B97" s="44"/>
      <c r="C97" s="44"/>
      <c r="D97" s="44"/>
      <c r="E97" s="44"/>
      <c r="F97" s="44"/>
      <c r="G97" s="44"/>
    </row>
    <row r="98" spans="1:7" ht="12.75" x14ac:dyDescent="0.2">
      <c r="A98" s="44"/>
      <c r="B98" s="44"/>
      <c r="C98" s="44"/>
      <c r="D98" s="44"/>
      <c r="E98" s="44"/>
      <c r="F98" s="44"/>
      <c r="G98" s="44"/>
    </row>
    <row r="99" spans="1:7" ht="12.75" x14ac:dyDescent="0.2">
      <c r="A99" s="44"/>
      <c r="B99" s="44"/>
      <c r="C99" s="44"/>
      <c r="D99" s="44"/>
      <c r="E99" s="44"/>
      <c r="F99" s="44"/>
      <c r="G99" s="44"/>
    </row>
    <row r="100" spans="1:7" ht="12.75" x14ac:dyDescent="0.2">
      <c r="A100" s="44"/>
      <c r="B100" s="44"/>
      <c r="C100" s="44"/>
      <c r="D100" s="44"/>
      <c r="E100" s="44"/>
      <c r="F100" s="44"/>
      <c r="G100" s="44"/>
    </row>
    <row r="101" spans="1:7" ht="12.75" x14ac:dyDescent="0.2">
      <c r="A101" s="44"/>
      <c r="B101" s="44"/>
      <c r="C101" s="44"/>
      <c r="D101" s="44"/>
      <c r="E101" s="44"/>
      <c r="F101" s="44"/>
      <c r="G101" s="44"/>
    </row>
    <row r="102" spans="1:7" ht="12.75" x14ac:dyDescent="0.2">
      <c r="A102" s="44"/>
      <c r="B102" s="44"/>
      <c r="C102" s="44"/>
      <c r="D102" s="44"/>
      <c r="E102" s="44"/>
      <c r="F102" s="44"/>
      <c r="G102" s="44"/>
    </row>
    <row r="103" spans="1:7" ht="12.75" x14ac:dyDescent="0.2">
      <c r="A103" s="44"/>
      <c r="B103" s="44"/>
      <c r="C103" s="44"/>
      <c r="D103" s="44"/>
      <c r="E103" s="44"/>
      <c r="F103" s="44"/>
      <c r="G103" s="44"/>
    </row>
    <row r="104" spans="1:7" ht="12.75" x14ac:dyDescent="0.2">
      <c r="A104" s="44"/>
      <c r="B104" s="44"/>
      <c r="C104" s="44"/>
      <c r="D104" s="44"/>
      <c r="E104" s="44"/>
      <c r="F104" s="44"/>
      <c r="G104" s="44"/>
    </row>
    <row r="105" spans="1:7" ht="12.75" x14ac:dyDescent="0.2">
      <c r="A105" s="44"/>
      <c r="B105" s="44"/>
      <c r="C105" s="44"/>
      <c r="D105" s="44"/>
      <c r="E105" s="44"/>
      <c r="F105" s="44"/>
      <c r="G105" s="44"/>
    </row>
    <row r="106" spans="1:7" ht="12.75" x14ac:dyDescent="0.2">
      <c r="A106" s="44"/>
      <c r="B106" s="44"/>
      <c r="C106" s="44"/>
      <c r="D106" s="44"/>
      <c r="E106" s="44"/>
      <c r="F106" s="44"/>
      <c r="G106" s="44"/>
    </row>
    <row r="107" spans="1:7" ht="12.75" x14ac:dyDescent="0.2">
      <c r="A107" s="44"/>
      <c r="B107" s="44"/>
      <c r="C107" s="44"/>
      <c r="D107" s="44"/>
      <c r="E107" s="44"/>
      <c r="F107" s="44"/>
      <c r="G107" s="44"/>
    </row>
    <row r="108" spans="1:7" ht="12.75" x14ac:dyDescent="0.2">
      <c r="A108" s="44"/>
      <c r="B108" s="44"/>
      <c r="C108" s="44"/>
      <c r="D108" s="44"/>
      <c r="E108" s="44"/>
      <c r="F108" s="44"/>
      <c r="G108" s="44"/>
    </row>
    <row r="109" spans="1:7" ht="12.75" x14ac:dyDescent="0.2">
      <c r="A109" s="44"/>
      <c r="B109" s="44"/>
      <c r="C109" s="44"/>
      <c r="D109" s="44"/>
      <c r="E109" s="44"/>
      <c r="F109" s="44"/>
      <c r="G109" s="44"/>
    </row>
    <row r="110" spans="1:7" ht="12.75" x14ac:dyDescent="0.2">
      <c r="A110" s="44"/>
      <c r="B110" s="44"/>
      <c r="C110" s="44"/>
      <c r="D110" s="44"/>
      <c r="E110" s="44"/>
      <c r="F110" s="44"/>
      <c r="G110" s="44"/>
    </row>
    <row r="111" spans="1:7" ht="12.75" x14ac:dyDescent="0.2">
      <c r="A111" s="44"/>
      <c r="B111" s="44"/>
      <c r="C111" s="44"/>
      <c r="D111" s="44"/>
      <c r="E111" s="44"/>
      <c r="F111" s="44"/>
      <c r="G111" s="44"/>
    </row>
    <row r="112" spans="1:7" ht="12.75" x14ac:dyDescent="0.2">
      <c r="A112" s="44"/>
      <c r="B112" s="44"/>
      <c r="C112" s="44"/>
      <c r="D112" s="44"/>
      <c r="E112" s="44"/>
      <c r="F112" s="44"/>
      <c r="G112" s="44"/>
    </row>
    <row r="113" spans="1:7" ht="12.75" x14ac:dyDescent="0.2">
      <c r="A113" s="44"/>
      <c r="B113" s="44"/>
      <c r="C113" s="44"/>
      <c r="D113" s="44"/>
      <c r="E113" s="44"/>
      <c r="F113" s="44"/>
      <c r="G113" s="44"/>
    </row>
    <row r="114" spans="1:7" ht="12.75" x14ac:dyDescent="0.2">
      <c r="A114" s="44"/>
      <c r="B114" s="44"/>
      <c r="C114" s="44"/>
      <c r="D114" s="44"/>
      <c r="E114" s="44"/>
      <c r="F114" s="44"/>
      <c r="G114" s="44"/>
    </row>
    <row r="115" spans="1:7" ht="12.75" x14ac:dyDescent="0.2">
      <c r="A115" s="44"/>
      <c r="B115" s="44"/>
      <c r="C115" s="44"/>
      <c r="D115" s="44"/>
      <c r="E115" s="44"/>
      <c r="F115" s="44"/>
      <c r="G115" s="44"/>
    </row>
    <row r="116" spans="1:7" ht="12.75" x14ac:dyDescent="0.2">
      <c r="A116" s="44"/>
      <c r="B116" s="44"/>
      <c r="C116" s="44"/>
      <c r="D116" s="44"/>
      <c r="E116" s="44"/>
      <c r="F116" s="44"/>
      <c r="G116" s="44"/>
    </row>
    <row r="117" spans="1:7" ht="12.75" x14ac:dyDescent="0.2">
      <c r="A117" s="44"/>
      <c r="B117" s="44"/>
      <c r="C117" s="44"/>
      <c r="D117" s="44"/>
      <c r="E117" s="44"/>
      <c r="F117" s="44"/>
      <c r="G117" s="44"/>
    </row>
    <row r="118" spans="1:7" ht="12.75" x14ac:dyDescent="0.2">
      <c r="A118" s="44"/>
      <c r="B118" s="44"/>
      <c r="C118" s="44"/>
      <c r="D118" s="44"/>
      <c r="E118" s="44"/>
      <c r="F118" s="44"/>
      <c r="G118" s="44"/>
    </row>
    <row r="119" spans="1:7" ht="12.75" x14ac:dyDescent="0.2">
      <c r="A119" s="44"/>
      <c r="B119" s="44"/>
      <c r="C119" s="44"/>
      <c r="D119" s="44"/>
      <c r="E119" s="44"/>
      <c r="F119" s="44"/>
      <c r="G119" s="44"/>
    </row>
    <row r="120" spans="1:7" ht="12.75" x14ac:dyDescent="0.2">
      <c r="A120" s="44"/>
      <c r="B120" s="44"/>
      <c r="C120" s="44"/>
      <c r="D120" s="44"/>
      <c r="E120" s="44"/>
      <c r="F120" s="44"/>
      <c r="G120" s="44"/>
    </row>
    <row r="121" spans="1:7" ht="12.75" x14ac:dyDescent="0.2">
      <c r="A121" s="44"/>
      <c r="B121" s="44"/>
      <c r="C121" s="44"/>
      <c r="D121" s="44"/>
      <c r="E121" s="44"/>
      <c r="F121" s="44"/>
      <c r="G121" s="44"/>
    </row>
    <row r="122" spans="1:7" ht="12.75" x14ac:dyDescent="0.2">
      <c r="A122" s="44"/>
      <c r="B122" s="44"/>
      <c r="C122" s="44"/>
      <c r="D122" s="44"/>
      <c r="E122" s="44"/>
      <c r="F122" s="44"/>
      <c r="G122" s="44"/>
    </row>
    <row r="123" spans="1:7" ht="12.75" x14ac:dyDescent="0.2">
      <c r="A123" s="44"/>
      <c r="B123" s="44"/>
      <c r="C123" s="44"/>
      <c r="D123" s="44"/>
      <c r="E123" s="44"/>
      <c r="F123" s="44"/>
      <c r="G123" s="44"/>
    </row>
    <row r="124" spans="1:7" ht="12.75" x14ac:dyDescent="0.2">
      <c r="A124" s="44"/>
      <c r="B124" s="44"/>
      <c r="C124" s="44"/>
      <c r="D124" s="44"/>
      <c r="E124" s="44"/>
      <c r="F124" s="44"/>
      <c r="G124" s="44"/>
    </row>
    <row r="125" spans="1:7" ht="12.75" x14ac:dyDescent="0.2">
      <c r="A125" s="44"/>
      <c r="B125" s="44"/>
      <c r="C125" s="44"/>
      <c r="D125" s="44"/>
      <c r="E125" s="44"/>
      <c r="F125" s="44"/>
      <c r="G125" s="44"/>
    </row>
    <row r="126" spans="1:7" ht="12.75" x14ac:dyDescent="0.2">
      <c r="A126" s="44"/>
      <c r="B126" s="44"/>
      <c r="C126" s="44"/>
      <c r="D126" s="44"/>
      <c r="E126" s="44"/>
      <c r="F126" s="44"/>
      <c r="G126" s="44"/>
    </row>
    <row r="127" spans="1:7" ht="12.75" x14ac:dyDescent="0.2">
      <c r="A127" s="44"/>
      <c r="B127" s="44"/>
      <c r="C127" s="44"/>
      <c r="D127" s="44"/>
      <c r="E127" s="44"/>
      <c r="F127" s="44"/>
      <c r="G127" s="44"/>
    </row>
    <row r="128" spans="1:7" ht="12.75" x14ac:dyDescent="0.2">
      <c r="A128" s="44"/>
      <c r="B128" s="44"/>
      <c r="C128" s="44"/>
      <c r="D128" s="44"/>
      <c r="E128" s="44"/>
      <c r="F128" s="44"/>
      <c r="G128" s="44"/>
    </row>
    <row r="129" spans="1:7" ht="12.75" x14ac:dyDescent="0.2">
      <c r="A129" s="44"/>
      <c r="B129" s="44"/>
      <c r="C129" s="44"/>
      <c r="D129" s="44"/>
      <c r="E129" s="44"/>
      <c r="F129" s="44"/>
      <c r="G129" s="44"/>
    </row>
    <row r="130" spans="1:7" ht="12.75" x14ac:dyDescent="0.2">
      <c r="A130" s="44"/>
      <c r="B130" s="44"/>
      <c r="C130" s="44"/>
      <c r="D130" s="44"/>
      <c r="E130" s="44"/>
      <c r="F130" s="44"/>
      <c r="G130" s="44"/>
    </row>
    <row r="131" spans="1:7" ht="12.75" x14ac:dyDescent="0.2">
      <c r="A131" s="44"/>
      <c r="B131" s="44"/>
      <c r="C131" s="44"/>
      <c r="D131" s="44"/>
      <c r="E131" s="44"/>
      <c r="F131" s="44"/>
      <c r="G131" s="44"/>
    </row>
    <row r="132" spans="1:7" ht="12.75" x14ac:dyDescent="0.2">
      <c r="A132" s="44"/>
      <c r="B132" s="44"/>
      <c r="C132" s="44"/>
      <c r="D132" s="44"/>
      <c r="E132" s="44"/>
      <c r="F132" s="44"/>
      <c r="G132" s="44"/>
    </row>
    <row r="133" spans="1:7" ht="12.75" x14ac:dyDescent="0.2">
      <c r="A133" s="44"/>
      <c r="B133" s="44"/>
      <c r="C133" s="44"/>
      <c r="D133" s="44"/>
      <c r="E133" s="44"/>
      <c r="F133" s="44"/>
      <c r="G133" s="44"/>
    </row>
    <row r="134" spans="1:7" ht="12.75" x14ac:dyDescent="0.2">
      <c r="A134" s="44"/>
      <c r="B134" s="44"/>
      <c r="C134" s="44"/>
      <c r="D134" s="44"/>
      <c r="E134" s="44"/>
      <c r="F134" s="44"/>
      <c r="G134" s="44"/>
    </row>
    <row r="135" spans="1:7" ht="12.75" x14ac:dyDescent="0.2">
      <c r="A135" s="44"/>
      <c r="B135" s="44"/>
      <c r="C135" s="44"/>
      <c r="D135" s="44"/>
      <c r="E135" s="44"/>
      <c r="F135" s="44"/>
      <c r="G135" s="44"/>
    </row>
    <row r="136" spans="1:7" ht="12.75" x14ac:dyDescent="0.2">
      <c r="A136" s="44"/>
      <c r="B136" s="44"/>
      <c r="C136" s="44"/>
      <c r="D136" s="44"/>
      <c r="E136" s="44"/>
      <c r="F136" s="44"/>
      <c r="G136" s="44"/>
    </row>
    <row r="137" spans="1:7" ht="12.75" x14ac:dyDescent="0.2">
      <c r="A137" s="44"/>
      <c r="B137" s="44"/>
      <c r="C137" s="44"/>
      <c r="D137" s="44"/>
      <c r="E137" s="44"/>
      <c r="F137" s="44"/>
      <c r="G137" s="44"/>
    </row>
    <row r="138" spans="1:7" ht="12.75" x14ac:dyDescent="0.2">
      <c r="A138" s="44"/>
      <c r="B138" s="44"/>
      <c r="C138" s="44"/>
      <c r="D138" s="44"/>
      <c r="E138" s="44"/>
      <c r="F138" s="44"/>
      <c r="G138" s="44"/>
    </row>
    <row r="139" spans="1:7" ht="12.75" x14ac:dyDescent="0.2">
      <c r="A139" s="44"/>
      <c r="B139" s="44"/>
      <c r="C139" s="44"/>
      <c r="D139" s="44"/>
      <c r="E139" s="44"/>
      <c r="F139" s="44"/>
      <c r="G139" s="44"/>
    </row>
    <row r="140" spans="1:7" ht="12.75" x14ac:dyDescent="0.2">
      <c r="A140" s="44"/>
      <c r="B140" s="44"/>
      <c r="C140" s="44"/>
      <c r="D140" s="44"/>
      <c r="E140" s="44"/>
      <c r="F140" s="44"/>
      <c r="G140" s="44"/>
    </row>
    <row r="141" spans="1:7" ht="12.75" x14ac:dyDescent="0.2">
      <c r="A141" s="44"/>
      <c r="B141" s="44"/>
      <c r="C141" s="44"/>
      <c r="D141" s="44"/>
      <c r="E141" s="44"/>
      <c r="F141" s="44"/>
      <c r="G141" s="44"/>
    </row>
    <row r="142" spans="1:7" ht="12.75" x14ac:dyDescent="0.2">
      <c r="A142" s="44"/>
      <c r="B142" s="44"/>
      <c r="C142" s="44"/>
      <c r="D142" s="44"/>
      <c r="E142" s="44"/>
      <c r="F142" s="44"/>
      <c r="G142" s="44"/>
    </row>
    <row r="143" spans="1:7" ht="12.75" x14ac:dyDescent="0.2">
      <c r="A143" s="44"/>
      <c r="B143" s="44"/>
      <c r="C143" s="44"/>
      <c r="D143" s="44"/>
      <c r="E143" s="44"/>
      <c r="F143" s="44"/>
      <c r="G143" s="44"/>
    </row>
    <row r="144" spans="1:7" ht="12.75" x14ac:dyDescent="0.2">
      <c r="A144" s="44"/>
      <c r="B144" s="44"/>
      <c r="C144" s="44"/>
      <c r="D144" s="44"/>
      <c r="E144" s="44"/>
      <c r="F144" s="44"/>
      <c r="G144" s="44"/>
    </row>
    <row r="145" spans="1:7" ht="12.75" x14ac:dyDescent="0.2">
      <c r="A145" s="44"/>
      <c r="B145" s="44"/>
      <c r="C145" s="44"/>
      <c r="D145" s="44"/>
      <c r="E145" s="44"/>
      <c r="F145" s="44"/>
      <c r="G145" s="44"/>
    </row>
    <row r="146" spans="1:7" ht="12.75" x14ac:dyDescent="0.2">
      <c r="A146" s="44"/>
      <c r="B146" s="44"/>
      <c r="C146" s="44"/>
      <c r="D146" s="44"/>
      <c r="E146" s="44"/>
      <c r="F146" s="44"/>
      <c r="G146" s="44"/>
    </row>
    <row r="147" spans="1:7" ht="12.75" x14ac:dyDescent="0.2">
      <c r="A147" s="44"/>
      <c r="B147" s="44"/>
      <c r="C147" s="44"/>
      <c r="D147" s="44"/>
      <c r="E147" s="44"/>
      <c r="F147" s="44"/>
      <c r="G147" s="44"/>
    </row>
    <row r="148" spans="1:7" ht="12.75" x14ac:dyDescent="0.2">
      <c r="A148" s="44"/>
      <c r="B148" s="44"/>
      <c r="C148" s="44"/>
      <c r="D148" s="44"/>
      <c r="E148" s="44"/>
      <c r="F148" s="44"/>
      <c r="G148" s="44"/>
    </row>
    <row r="149" spans="1:7" ht="12.75" x14ac:dyDescent="0.2">
      <c r="A149" s="44"/>
      <c r="B149" s="44"/>
      <c r="C149" s="44"/>
      <c r="D149" s="44"/>
      <c r="E149" s="44"/>
      <c r="F149" s="44"/>
      <c r="G149" s="44"/>
    </row>
    <row r="150" spans="1:7" ht="12.75" x14ac:dyDescent="0.2">
      <c r="A150" s="44"/>
      <c r="B150" s="44"/>
      <c r="C150" s="44"/>
      <c r="D150" s="44"/>
      <c r="E150" s="44"/>
      <c r="F150" s="44"/>
      <c r="G150" s="44"/>
    </row>
    <row r="151" spans="1:7" ht="12.75" x14ac:dyDescent="0.2">
      <c r="A151" s="44"/>
      <c r="B151" s="44"/>
      <c r="C151" s="44"/>
      <c r="D151" s="44"/>
      <c r="E151" s="44"/>
      <c r="F151" s="44"/>
      <c r="G151" s="44"/>
    </row>
    <row r="152" spans="1:7" ht="12.75" x14ac:dyDescent="0.2">
      <c r="A152" s="44"/>
      <c r="B152" s="44"/>
      <c r="C152" s="44"/>
      <c r="D152" s="44"/>
      <c r="E152" s="44"/>
      <c r="F152" s="44"/>
      <c r="G152" s="44"/>
    </row>
    <row r="153" spans="1:7" ht="12.75" x14ac:dyDescent="0.2">
      <c r="A153" s="44"/>
      <c r="B153" s="44"/>
      <c r="C153" s="44"/>
      <c r="D153" s="44"/>
      <c r="E153" s="44"/>
      <c r="F153" s="44"/>
      <c r="G153" s="44"/>
    </row>
    <row r="154" spans="1:7" ht="12.75" x14ac:dyDescent="0.2">
      <c r="A154" s="44"/>
      <c r="B154" s="44"/>
      <c r="C154" s="44"/>
      <c r="D154" s="44"/>
      <c r="E154" s="44"/>
      <c r="F154" s="44"/>
      <c r="G154" s="44"/>
    </row>
    <row r="155" spans="1:7" ht="12.75" x14ac:dyDescent="0.2">
      <c r="A155" s="44"/>
      <c r="B155" s="44"/>
      <c r="C155" s="44"/>
      <c r="D155" s="44"/>
      <c r="E155" s="44"/>
      <c r="F155" s="44"/>
      <c r="G155" s="44"/>
    </row>
    <row r="156" spans="1:7" ht="12.75" x14ac:dyDescent="0.2">
      <c r="A156" s="44"/>
      <c r="B156" s="44"/>
      <c r="C156" s="44"/>
      <c r="D156" s="44"/>
      <c r="E156" s="44"/>
      <c r="F156" s="44"/>
      <c r="G156" s="44"/>
    </row>
    <row r="157" spans="1:7" ht="12.75" x14ac:dyDescent="0.2">
      <c r="A157" s="44"/>
      <c r="B157" s="44"/>
      <c r="C157" s="44"/>
      <c r="D157" s="44"/>
      <c r="E157" s="44"/>
      <c r="F157" s="44"/>
      <c r="G157" s="44"/>
    </row>
    <row r="158" spans="1:7" ht="12.75" x14ac:dyDescent="0.2">
      <c r="A158" s="44"/>
      <c r="B158" s="44"/>
      <c r="C158" s="44"/>
      <c r="D158" s="44"/>
      <c r="E158" s="44"/>
      <c r="F158" s="44"/>
      <c r="G158" s="44"/>
    </row>
    <row r="159" spans="1:7" ht="12.75" x14ac:dyDescent="0.2">
      <c r="A159" s="44"/>
      <c r="B159" s="44"/>
      <c r="C159" s="44"/>
      <c r="D159" s="44"/>
      <c r="E159" s="44"/>
      <c r="F159" s="44"/>
      <c r="G159" s="44"/>
    </row>
    <row r="160" spans="1:7" ht="12.75" x14ac:dyDescent="0.2">
      <c r="A160" s="44"/>
      <c r="B160" s="44"/>
      <c r="C160" s="44"/>
      <c r="D160" s="44"/>
      <c r="E160" s="44"/>
      <c r="F160" s="44"/>
      <c r="G160" s="44"/>
    </row>
    <row r="161" spans="1:7" ht="12.75" x14ac:dyDescent="0.2">
      <c r="A161" s="44"/>
      <c r="B161" s="44"/>
      <c r="C161" s="44"/>
      <c r="D161" s="44"/>
      <c r="E161" s="44"/>
      <c r="F161" s="44"/>
      <c r="G161" s="44"/>
    </row>
    <row r="162" spans="1:7" ht="12.75" x14ac:dyDescent="0.2">
      <c r="A162" s="44"/>
      <c r="B162" s="44"/>
      <c r="C162" s="44"/>
      <c r="D162" s="44"/>
      <c r="E162" s="44"/>
      <c r="F162" s="44"/>
      <c r="G162" s="44"/>
    </row>
    <row r="163" spans="1:7" ht="12.75" x14ac:dyDescent="0.2">
      <c r="A163" s="44"/>
      <c r="B163" s="44"/>
      <c r="C163" s="44"/>
      <c r="D163" s="44"/>
      <c r="E163" s="44"/>
      <c r="F163" s="44"/>
      <c r="G163" s="44"/>
    </row>
    <row r="164" spans="1:7" ht="12.75" x14ac:dyDescent="0.2">
      <c r="A164" s="44"/>
      <c r="B164" s="44"/>
      <c r="C164" s="44"/>
      <c r="D164" s="44"/>
      <c r="E164" s="44"/>
      <c r="F164" s="44"/>
      <c r="G164" s="44"/>
    </row>
    <row r="165" spans="1:7" ht="12.75" x14ac:dyDescent="0.2">
      <c r="A165" s="44"/>
      <c r="B165" s="44"/>
      <c r="C165" s="44"/>
      <c r="D165" s="44"/>
      <c r="E165" s="44"/>
      <c r="F165" s="44"/>
      <c r="G165" s="44"/>
    </row>
    <row r="166" spans="1:7" ht="12.75" x14ac:dyDescent="0.2">
      <c r="A166" s="44"/>
      <c r="B166" s="44"/>
      <c r="C166" s="44"/>
      <c r="D166" s="44"/>
      <c r="E166" s="44"/>
      <c r="F166" s="44"/>
      <c r="G166" s="44"/>
    </row>
    <row r="167" spans="1:7" ht="12.75" x14ac:dyDescent="0.2">
      <c r="A167" s="44"/>
      <c r="B167" s="44"/>
      <c r="C167" s="44"/>
      <c r="D167" s="44"/>
      <c r="E167" s="44"/>
      <c r="F167" s="44"/>
      <c r="G167" s="44"/>
    </row>
    <row r="168" spans="1:7" ht="12.75" x14ac:dyDescent="0.2">
      <c r="A168" s="44"/>
      <c r="B168" s="44"/>
      <c r="C168" s="44"/>
      <c r="D168" s="44"/>
      <c r="E168" s="44"/>
      <c r="F168" s="44"/>
      <c r="G168" s="44"/>
    </row>
    <row r="169" spans="1:7" ht="12.75" x14ac:dyDescent="0.2">
      <c r="A169" s="44"/>
      <c r="B169" s="44"/>
      <c r="C169" s="44"/>
      <c r="D169" s="44"/>
      <c r="E169" s="44"/>
      <c r="F169" s="44"/>
      <c r="G169" s="44"/>
    </row>
    <row r="170" spans="1:7" ht="12.75" x14ac:dyDescent="0.2">
      <c r="A170" s="44"/>
      <c r="B170" s="44"/>
      <c r="C170" s="44"/>
      <c r="D170" s="44"/>
      <c r="E170" s="44"/>
      <c r="F170" s="44"/>
      <c r="G170" s="44"/>
    </row>
    <row r="171" spans="1:7" ht="12.75" x14ac:dyDescent="0.2">
      <c r="A171" s="44"/>
      <c r="B171" s="44"/>
      <c r="C171" s="44"/>
      <c r="D171" s="44"/>
      <c r="E171" s="44"/>
      <c r="F171" s="44"/>
      <c r="G171" s="44"/>
    </row>
    <row r="172" spans="1:7" ht="12.75" x14ac:dyDescent="0.2">
      <c r="A172" s="44"/>
      <c r="B172" s="44"/>
      <c r="C172" s="44"/>
      <c r="D172" s="44"/>
      <c r="E172" s="44"/>
      <c r="F172" s="44"/>
      <c r="G172" s="44"/>
    </row>
    <row r="173" spans="1:7" ht="12.75" x14ac:dyDescent="0.2">
      <c r="A173" s="44"/>
      <c r="B173" s="44"/>
      <c r="C173" s="44"/>
      <c r="D173" s="44"/>
      <c r="E173" s="44"/>
      <c r="F173" s="44"/>
      <c r="G173" s="44"/>
    </row>
    <row r="174" spans="1:7" ht="12.75" x14ac:dyDescent="0.2">
      <c r="A174" s="44"/>
      <c r="B174" s="44"/>
      <c r="C174" s="44"/>
      <c r="D174" s="44"/>
      <c r="E174" s="44"/>
      <c r="F174" s="44"/>
      <c r="G174" s="44"/>
    </row>
    <row r="175" spans="1:7" ht="12.75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1:G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4:G4"/>
    <mergeCell ref="A5:G5"/>
    <mergeCell ref="A8:G8"/>
    <mergeCell ref="A11:G11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sven.ohlsen@statistik-nord.de" xr:uid="{00000000-0004-0000-0200-000000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</cols>
  <sheetData>
    <row r="1" spans="1:8" x14ac:dyDescent="0.2">
      <c r="A1" s="111" t="s">
        <v>152</v>
      </c>
      <c r="B1" s="111"/>
      <c r="C1" s="111"/>
      <c r="D1" s="111"/>
      <c r="E1" s="111"/>
      <c r="F1" s="111"/>
      <c r="G1" s="111"/>
    </row>
    <row r="3" spans="1:8" s="9" customFormat="1" ht="26.25" customHeight="1" x14ac:dyDescent="0.2">
      <c r="A3" s="119" t="s">
        <v>133</v>
      </c>
      <c r="B3" s="79" t="s">
        <v>119</v>
      </c>
      <c r="C3" s="79" t="s">
        <v>120</v>
      </c>
      <c r="D3" s="79" t="s">
        <v>121</v>
      </c>
      <c r="E3" s="114" t="s">
        <v>170</v>
      </c>
      <c r="F3" s="115"/>
      <c r="G3" s="116"/>
    </row>
    <row r="4" spans="1:8" s="9" customFormat="1" ht="18" customHeight="1" x14ac:dyDescent="0.2">
      <c r="A4" s="120"/>
      <c r="B4" s="112" t="s">
        <v>171</v>
      </c>
      <c r="C4" s="113"/>
      <c r="D4" s="113"/>
      <c r="E4" s="34" t="s">
        <v>171</v>
      </c>
      <c r="F4" s="34" t="s">
        <v>184</v>
      </c>
      <c r="G4" s="117" t="s">
        <v>153</v>
      </c>
    </row>
    <row r="5" spans="1:8" s="9" customFormat="1" ht="17.25" customHeight="1" x14ac:dyDescent="0.2">
      <c r="A5" s="121"/>
      <c r="B5" s="112" t="s">
        <v>127</v>
      </c>
      <c r="C5" s="113"/>
      <c r="D5" s="113"/>
      <c r="E5" s="113"/>
      <c r="F5" s="113"/>
      <c r="G5" s="118"/>
    </row>
    <row r="6" spans="1:8" s="9" customFormat="1" ht="12.75" customHeight="1" x14ac:dyDescent="0.2">
      <c r="A6" s="142"/>
      <c r="B6" s="143"/>
      <c r="C6" s="144"/>
      <c r="D6" s="144"/>
      <c r="E6" s="144"/>
      <c r="F6" s="144"/>
      <c r="G6" s="145"/>
    </row>
    <row r="7" spans="1:8" s="9" customFormat="1" ht="12.75" customHeight="1" x14ac:dyDescent="0.2">
      <c r="A7" s="36" t="s">
        <v>22</v>
      </c>
      <c r="B7" s="80">
        <v>223.11766700000001</v>
      </c>
      <c r="C7" s="80">
        <v>240.790324</v>
      </c>
      <c r="D7" s="80">
        <v>287.50079199999999</v>
      </c>
      <c r="E7" s="80">
        <v>2083.009243</v>
      </c>
      <c r="F7" s="80">
        <v>1994.3317589999999</v>
      </c>
      <c r="G7" s="81">
        <v>4.4464760489230173</v>
      </c>
      <c r="H7" s="146"/>
    </row>
    <row r="8" spans="1:8" s="9" customFormat="1" ht="12.75" customHeight="1" x14ac:dyDescent="0.2">
      <c r="A8" s="45" t="s">
        <v>23</v>
      </c>
    </row>
    <row r="9" spans="1:8" s="9" customFormat="1" ht="12.75" customHeight="1" x14ac:dyDescent="0.2">
      <c r="A9" s="46" t="s">
        <v>24</v>
      </c>
      <c r="B9" s="80">
        <v>0.37209999999999999</v>
      </c>
      <c r="C9" s="80">
        <v>6.9574999999999998E-2</v>
      </c>
      <c r="D9" s="80">
        <v>9.3105999999999994E-2</v>
      </c>
      <c r="E9" s="80">
        <v>1.743207</v>
      </c>
      <c r="F9" s="80">
        <v>1.617874</v>
      </c>
      <c r="G9" s="81">
        <v>7.7467713802187319</v>
      </c>
    </row>
    <row r="10" spans="1:8" s="9" customFormat="1" ht="12.75" customHeight="1" x14ac:dyDescent="0.2">
      <c r="A10" s="46" t="s">
        <v>25</v>
      </c>
      <c r="B10" s="80">
        <v>23.681771999999999</v>
      </c>
      <c r="C10" s="80">
        <v>25.097895000000001</v>
      </c>
      <c r="D10" s="80">
        <v>22.774615000000001</v>
      </c>
      <c r="E10" s="80">
        <v>199.74956499999999</v>
      </c>
      <c r="F10" s="80">
        <v>205.386731</v>
      </c>
      <c r="G10" s="81">
        <v>-2.7446592934964116</v>
      </c>
    </row>
    <row r="11" spans="1:8" s="9" customFormat="1" ht="12.75" customHeight="1" x14ac:dyDescent="0.2">
      <c r="A11" s="46" t="s">
        <v>26</v>
      </c>
      <c r="B11" s="80">
        <v>172.16661300000001</v>
      </c>
      <c r="C11" s="80">
        <v>193.74872500000001</v>
      </c>
      <c r="D11" s="80">
        <v>235.413433</v>
      </c>
      <c r="E11" s="80">
        <v>1651.0721269999999</v>
      </c>
      <c r="F11" s="80">
        <v>1578.773821</v>
      </c>
      <c r="G11" s="81">
        <v>4.5793960501705016</v>
      </c>
    </row>
    <row r="12" spans="1:8" s="9" customFormat="1" ht="12.75" customHeight="1" x14ac:dyDescent="0.2">
      <c r="A12" s="38" t="s">
        <v>29</v>
      </c>
    </row>
    <row r="13" spans="1:8" s="9" customFormat="1" ht="12.75" customHeight="1" x14ac:dyDescent="0.2">
      <c r="A13" s="38" t="s">
        <v>30</v>
      </c>
      <c r="B13" s="80">
        <v>19.473887999999999</v>
      </c>
      <c r="C13" s="80">
        <v>10.332476</v>
      </c>
      <c r="D13" s="80">
        <v>33.289802000000002</v>
      </c>
      <c r="E13" s="80">
        <v>168.09927400000001</v>
      </c>
      <c r="F13" s="80">
        <v>286.12570499999998</v>
      </c>
      <c r="G13" s="81">
        <v>-41.24985240315965</v>
      </c>
    </row>
    <row r="14" spans="1:8" s="9" customFormat="1" ht="12.75" customHeight="1" x14ac:dyDescent="0.2">
      <c r="A14" s="47" t="s">
        <v>28</v>
      </c>
      <c r="B14" s="80">
        <v>42.340819000000003</v>
      </c>
      <c r="C14" s="80">
        <v>44.724527000000002</v>
      </c>
      <c r="D14" s="80">
        <v>63.437725</v>
      </c>
      <c r="E14" s="80">
        <v>467.85495800000001</v>
      </c>
      <c r="F14" s="80">
        <v>410.49403999999998</v>
      </c>
      <c r="G14" s="81">
        <v>13.973629921642711</v>
      </c>
    </row>
    <row r="15" spans="1:8" s="9" customFormat="1" ht="12.75" customHeight="1" x14ac:dyDescent="0.2">
      <c r="A15" s="48" t="s">
        <v>27</v>
      </c>
      <c r="B15" s="80">
        <v>26.897182000000001</v>
      </c>
      <c r="C15" s="80">
        <v>21.874129</v>
      </c>
      <c r="D15" s="80">
        <v>29.219638</v>
      </c>
      <c r="E15" s="80">
        <v>230.444344</v>
      </c>
      <c r="F15" s="80">
        <v>208.55333300000001</v>
      </c>
      <c r="G15" s="81">
        <v>10.496600886258662</v>
      </c>
    </row>
    <row r="16" spans="1:8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0">
        <v>4279.6804300000003</v>
      </c>
      <c r="C17" s="80">
        <v>3510.7928179999999</v>
      </c>
      <c r="D17" s="80">
        <v>3974.0677249999999</v>
      </c>
      <c r="E17" s="80">
        <v>36844.584089999997</v>
      </c>
      <c r="F17" s="80">
        <v>38318.223647999999</v>
      </c>
      <c r="G17" s="81">
        <v>-3.845792987527787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0">
        <v>10.150944000000001</v>
      </c>
      <c r="C19" s="80">
        <v>7.9740650000000004</v>
      </c>
      <c r="D19" s="80">
        <v>10.193979000000001</v>
      </c>
      <c r="E19" s="80">
        <v>221.90090599999999</v>
      </c>
      <c r="F19" s="80">
        <v>404.14411799999999</v>
      </c>
      <c r="G19" s="81">
        <v>-45.093619796292565</v>
      </c>
    </row>
    <row r="20" spans="1:7" s="9" customFormat="1" ht="12.75" customHeight="1" x14ac:dyDescent="0.2">
      <c r="A20" s="48" t="s">
        <v>33</v>
      </c>
      <c r="B20" s="80">
        <v>894.74500399999999</v>
      </c>
      <c r="C20" s="80">
        <v>821.28952600000002</v>
      </c>
      <c r="D20" s="80">
        <v>885.36990400000002</v>
      </c>
      <c r="E20" s="80">
        <v>8238.7107589999996</v>
      </c>
      <c r="F20" s="80">
        <v>7163.5036479999999</v>
      </c>
      <c r="G20" s="81">
        <v>15.009514391748652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0">
        <v>5.0675119999999998</v>
      </c>
      <c r="C22" s="80">
        <v>3.5054110000000001</v>
      </c>
      <c r="D22" s="80">
        <v>4.981109</v>
      </c>
      <c r="E22" s="80">
        <v>44.445149000000001</v>
      </c>
      <c r="F22" s="80">
        <v>50.863765000000001</v>
      </c>
      <c r="G22" s="81">
        <v>-12.619230998727687</v>
      </c>
    </row>
    <row r="23" spans="1:7" s="9" customFormat="1" ht="12.75" customHeight="1" x14ac:dyDescent="0.2">
      <c r="A23" s="38" t="s">
        <v>36</v>
      </c>
      <c r="B23" s="80">
        <v>49.333371</v>
      </c>
      <c r="C23" s="80">
        <v>31.947783999999999</v>
      </c>
      <c r="D23" s="80">
        <v>40.664977999999998</v>
      </c>
      <c r="E23" s="80">
        <v>441.98233199999999</v>
      </c>
      <c r="F23" s="80">
        <v>560.55556300000001</v>
      </c>
      <c r="G23" s="81">
        <v>-21.152806042172855</v>
      </c>
    </row>
    <row r="24" spans="1:7" s="9" customFormat="1" ht="12.75" customHeight="1" x14ac:dyDescent="0.2">
      <c r="A24" s="38" t="s">
        <v>38</v>
      </c>
      <c r="B24" s="80">
        <v>21.542211000000002</v>
      </c>
      <c r="C24" s="80">
        <v>23.366229000000001</v>
      </c>
      <c r="D24" s="80">
        <v>25.693444</v>
      </c>
      <c r="E24" s="80">
        <v>209.46146200000001</v>
      </c>
      <c r="F24" s="80">
        <v>199.002061</v>
      </c>
      <c r="G24" s="81">
        <v>5.2559259675205112</v>
      </c>
    </row>
    <row r="25" spans="1:7" s="9" customFormat="1" ht="12.75" customHeight="1" x14ac:dyDescent="0.2">
      <c r="A25" s="38" t="s">
        <v>37</v>
      </c>
      <c r="B25" s="80">
        <v>407.40156500000001</v>
      </c>
      <c r="C25" s="80">
        <v>393.43645600000002</v>
      </c>
      <c r="D25" s="80">
        <v>341.85214300000001</v>
      </c>
      <c r="E25" s="80">
        <v>3514.8504039999998</v>
      </c>
      <c r="F25" s="80">
        <v>3238.9451530000001</v>
      </c>
      <c r="G25" s="81">
        <v>8.5183674920968855</v>
      </c>
    </row>
    <row r="26" spans="1:7" s="9" customFormat="1" ht="12.75" customHeight="1" x14ac:dyDescent="0.2">
      <c r="A26" s="49" t="s">
        <v>39</v>
      </c>
      <c r="B26" s="80">
        <v>3374.784482</v>
      </c>
      <c r="C26" s="80">
        <v>2681.529227</v>
      </c>
      <c r="D26" s="80">
        <v>3078.5038420000001</v>
      </c>
      <c r="E26" s="80">
        <v>28383.972425</v>
      </c>
      <c r="F26" s="80">
        <v>30750.575882000001</v>
      </c>
      <c r="G26" s="81">
        <v>-7.6961272728076011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0">
        <v>337.69136800000001</v>
      </c>
      <c r="C28" s="80">
        <v>260.64549499999998</v>
      </c>
      <c r="D28" s="80">
        <v>271.29004300000003</v>
      </c>
      <c r="E28" s="80">
        <v>2714.414522</v>
      </c>
      <c r="F28" s="80">
        <v>2849.9994820000002</v>
      </c>
      <c r="G28" s="81">
        <v>-4.757367882216343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0">
        <v>23.265681000000001</v>
      </c>
      <c r="C30" s="80">
        <v>18.859679</v>
      </c>
      <c r="D30" s="80">
        <v>20.569555000000001</v>
      </c>
      <c r="E30" s="80">
        <v>210.48468299999999</v>
      </c>
      <c r="F30" s="80">
        <v>235.56606099999999</v>
      </c>
      <c r="G30" s="81">
        <v>-10.647279957701542</v>
      </c>
    </row>
    <row r="31" spans="1:7" s="9" customFormat="1" ht="12.75" customHeight="1" x14ac:dyDescent="0.2">
      <c r="A31" s="51" t="s">
        <v>43</v>
      </c>
      <c r="B31" s="80">
        <v>56.171388</v>
      </c>
      <c r="C31" s="80">
        <v>52.523477999999997</v>
      </c>
      <c r="D31" s="80">
        <v>54.003048</v>
      </c>
      <c r="E31" s="80">
        <v>476.44205599999998</v>
      </c>
      <c r="F31" s="80">
        <v>469.75274899999999</v>
      </c>
      <c r="G31" s="81">
        <v>1.424005929553374</v>
      </c>
    </row>
    <row r="32" spans="1:7" s="9" customFormat="1" ht="12.75" customHeight="1" x14ac:dyDescent="0.2">
      <c r="A32" s="51" t="s">
        <v>42</v>
      </c>
      <c r="B32" s="80">
        <v>143.358868</v>
      </c>
      <c r="C32" s="80">
        <v>88.973076000000006</v>
      </c>
      <c r="D32" s="80">
        <v>86.065048000000004</v>
      </c>
      <c r="E32" s="80">
        <v>968.864193</v>
      </c>
      <c r="F32" s="80">
        <v>907.17889700000001</v>
      </c>
      <c r="G32" s="81">
        <v>6.7996837452888883</v>
      </c>
    </row>
    <row r="33" spans="1:7" s="9" customFormat="1" ht="12.75" customHeight="1" x14ac:dyDescent="0.2">
      <c r="A33" s="40" t="s">
        <v>44</v>
      </c>
      <c r="B33" s="80">
        <v>3037.0931139999998</v>
      </c>
      <c r="C33" s="80">
        <v>2420.8837319999998</v>
      </c>
      <c r="D33" s="80">
        <v>2807.2137990000001</v>
      </c>
      <c r="E33" s="80">
        <v>25669.557903000001</v>
      </c>
      <c r="F33" s="80">
        <v>27900.576400000002</v>
      </c>
      <c r="G33" s="81">
        <v>-7.9963168682063497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159</v>
      </c>
      <c r="B35" s="80">
        <v>4.7669879999999996</v>
      </c>
      <c r="C35" s="80">
        <v>4.6413010000000003</v>
      </c>
      <c r="D35" s="80">
        <v>5.6009880000000001</v>
      </c>
      <c r="E35" s="80">
        <v>43.186191999999998</v>
      </c>
      <c r="F35" s="80">
        <v>42.388205999999997</v>
      </c>
      <c r="G35" s="81">
        <v>1.8825661081292395</v>
      </c>
    </row>
    <row r="36" spans="1:7" s="9" customFormat="1" ht="12.75" customHeight="1" x14ac:dyDescent="0.2">
      <c r="A36" s="51" t="s">
        <v>45</v>
      </c>
      <c r="B36" s="80">
        <v>15.371955</v>
      </c>
      <c r="C36" s="80">
        <v>13.863723999999999</v>
      </c>
      <c r="D36" s="80">
        <v>14.847861</v>
      </c>
      <c r="E36" s="80">
        <v>129.50907100000001</v>
      </c>
      <c r="F36" s="80">
        <v>122.855014</v>
      </c>
      <c r="G36" s="81">
        <v>5.4161867581570533</v>
      </c>
    </row>
    <row r="37" spans="1:7" s="9" customFormat="1" ht="12.75" customHeight="1" x14ac:dyDescent="0.2">
      <c r="A37" s="51" t="s">
        <v>160</v>
      </c>
      <c r="B37" s="80">
        <v>32.331325999999997</v>
      </c>
      <c r="C37" s="80">
        <v>25.500070999999998</v>
      </c>
      <c r="D37" s="80">
        <v>22.811636</v>
      </c>
      <c r="E37" s="80">
        <v>257.498583</v>
      </c>
      <c r="F37" s="80">
        <v>247.173023</v>
      </c>
      <c r="G37" s="81">
        <v>4.1774623600408063</v>
      </c>
    </row>
    <row r="38" spans="1:7" s="9" customFormat="1" ht="12.75" customHeight="1" x14ac:dyDescent="0.2">
      <c r="A38" s="51" t="s">
        <v>46</v>
      </c>
      <c r="B38" s="80">
        <v>270.488946</v>
      </c>
      <c r="C38" s="80">
        <v>186.71252000000001</v>
      </c>
      <c r="D38" s="80">
        <v>270.85197399999998</v>
      </c>
      <c r="E38" s="80">
        <v>2125.7657920000001</v>
      </c>
      <c r="F38" s="80">
        <v>2042.405456</v>
      </c>
      <c r="G38" s="81">
        <v>4.0814783252322258</v>
      </c>
    </row>
    <row r="39" spans="1:7" s="9" customFormat="1" ht="12.75" customHeight="1" x14ac:dyDescent="0.2">
      <c r="A39" s="51" t="s">
        <v>47</v>
      </c>
      <c r="B39" s="80">
        <v>78.960003</v>
      </c>
      <c r="C39" s="80">
        <v>74.110590999999999</v>
      </c>
      <c r="D39" s="80">
        <v>73.181443999999999</v>
      </c>
      <c r="E39" s="80">
        <v>719.51041199999997</v>
      </c>
      <c r="F39" s="80">
        <v>721.10529699999995</v>
      </c>
      <c r="G39" s="81">
        <v>-0.22117227631459002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0">
        <v>26.040492</v>
      </c>
      <c r="C41" s="80">
        <v>26.144866</v>
      </c>
      <c r="D41" s="80">
        <v>26.949038000000002</v>
      </c>
      <c r="E41" s="80">
        <v>244.709385</v>
      </c>
      <c r="F41" s="80">
        <v>247.54995099999999</v>
      </c>
      <c r="G41" s="81">
        <v>-1.1474718490249387</v>
      </c>
    </row>
    <row r="42" spans="1:7" s="9" customFormat="1" ht="12.75" customHeight="1" x14ac:dyDescent="0.2">
      <c r="A42" s="51" t="s">
        <v>50</v>
      </c>
      <c r="B42" s="80">
        <v>49.173644000000003</v>
      </c>
      <c r="C42" s="80">
        <v>41.242531</v>
      </c>
      <c r="D42" s="80">
        <v>40.675984999999997</v>
      </c>
      <c r="E42" s="80">
        <v>400.371578</v>
      </c>
      <c r="F42" s="80">
        <v>365.87881599999997</v>
      </c>
      <c r="G42" s="81">
        <v>9.4273733519461302</v>
      </c>
    </row>
    <row r="43" spans="1:7" s="9" customFormat="1" ht="12.75" customHeight="1" x14ac:dyDescent="0.2">
      <c r="A43" s="51" t="s">
        <v>51</v>
      </c>
      <c r="B43" s="80">
        <v>33.044184000000001</v>
      </c>
      <c r="C43" s="80">
        <v>35.511594000000002</v>
      </c>
      <c r="D43" s="80">
        <v>27.869281000000001</v>
      </c>
      <c r="E43" s="80">
        <v>313.22221200000001</v>
      </c>
      <c r="F43" s="80">
        <v>347.93416500000001</v>
      </c>
      <c r="G43" s="81">
        <v>-9.9765865188892917</v>
      </c>
    </row>
    <row r="44" spans="1:7" s="9" customFormat="1" ht="12.75" customHeight="1" x14ac:dyDescent="0.2">
      <c r="A44" s="51" t="s">
        <v>52</v>
      </c>
      <c r="B44" s="80">
        <v>75.515659999999997</v>
      </c>
      <c r="C44" s="80">
        <v>50.050266000000001</v>
      </c>
      <c r="D44" s="80">
        <v>31.254532000000001</v>
      </c>
      <c r="E44" s="80">
        <v>496.70477299999999</v>
      </c>
      <c r="F44" s="80">
        <v>1131.7939839999999</v>
      </c>
      <c r="G44" s="81">
        <v>-56.113499451150993</v>
      </c>
    </row>
    <row r="45" spans="1:7" s="9" customFormat="1" ht="12.75" customHeight="1" x14ac:dyDescent="0.2">
      <c r="A45" s="51" t="s">
        <v>53</v>
      </c>
      <c r="B45" s="80">
        <v>1913.0623700000001</v>
      </c>
      <c r="C45" s="80">
        <v>1463.8079069999999</v>
      </c>
      <c r="D45" s="80">
        <v>1781.25091</v>
      </c>
      <c r="E45" s="80">
        <v>16196.336825</v>
      </c>
      <c r="F45" s="80">
        <v>17858.006498999999</v>
      </c>
      <c r="G45" s="81">
        <v>-9.3049001527300703</v>
      </c>
    </row>
    <row r="46" spans="1:7" s="9" customFormat="1" ht="12.75" customHeight="1" x14ac:dyDescent="0.2">
      <c r="A46" s="51" t="s">
        <v>54</v>
      </c>
      <c r="B46" s="80">
        <v>147.94196199999999</v>
      </c>
      <c r="C46" s="80">
        <v>143.85611700000001</v>
      </c>
      <c r="D46" s="80">
        <v>138.51257899999999</v>
      </c>
      <c r="E46" s="80">
        <v>1293.111926</v>
      </c>
      <c r="F46" s="80">
        <v>1156.1677380000001</v>
      </c>
      <c r="G46" s="81">
        <v>11.844664359593125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157</v>
      </c>
      <c r="B48" s="80">
        <v>85.133268000000001</v>
      </c>
      <c r="C48" s="80">
        <v>90.725947000000005</v>
      </c>
      <c r="D48" s="80">
        <v>93.339809000000002</v>
      </c>
      <c r="E48" s="80">
        <v>745.07742499999995</v>
      </c>
      <c r="F48" s="80">
        <v>419.39549899999997</v>
      </c>
      <c r="G48" s="81">
        <v>77.655083751864481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2">
        <v>4587.9313650000004</v>
      </c>
      <c r="C50" s="83">
        <v>3842.3090889999999</v>
      </c>
      <c r="D50" s="83">
        <v>4354.9083259999998</v>
      </c>
      <c r="E50" s="83">
        <v>39672.670758</v>
      </c>
      <c r="F50" s="83">
        <v>40731.950905999998</v>
      </c>
      <c r="G50" s="84">
        <v>-2.6006123557513234</v>
      </c>
    </row>
    <row r="51" spans="1:7" ht="12" customHeight="1" x14ac:dyDescent="0.2"/>
    <row r="52" spans="1:7" x14ac:dyDescent="0.2">
      <c r="A52" s="33" t="s">
        <v>151</v>
      </c>
    </row>
    <row r="53" spans="1:7" x14ac:dyDescent="0.2">
      <c r="A53" s="32" t="s">
        <v>131</v>
      </c>
      <c r="B53" s="32"/>
      <c r="C53" s="32"/>
      <c r="D53" s="32"/>
      <c r="E53" s="32"/>
      <c r="F53" s="32"/>
      <c r="G53" s="32"/>
    </row>
    <row r="54" spans="1:7" x14ac:dyDescent="0.2">
      <c r="A54" s="110" t="s">
        <v>132</v>
      </c>
      <c r="B54" s="110"/>
      <c r="C54" s="110"/>
      <c r="D54" s="110"/>
      <c r="E54" s="110"/>
      <c r="F54" s="110"/>
      <c r="G54" s="110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9" width="11.42578125" customWidth="1"/>
    <col min="10" max="26" width="12.5703125" customWidth="1"/>
  </cols>
  <sheetData>
    <row r="1" spans="1:8" x14ac:dyDescent="0.2">
      <c r="A1" s="131" t="s">
        <v>154</v>
      </c>
      <c r="B1" s="147"/>
      <c r="C1" s="147"/>
      <c r="D1" s="147"/>
      <c r="E1" s="147"/>
      <c r="F1" s="147"/>
      <c r="G1" s="147"/>
    </row>
    <row r="2" spans="1:8" ht="12.75" customHeight="1" x14ac:dyDescent="0.2">
      <c r="A2" s="98"/>
      <c r="B2" s="99"/>
      <c r="C2" s="99"/>
      <c r="D2" s="99"/>
      <c r="E2" s="99"/>
      <c r="F2" s="99"/>
      <c r="G2" s="99"/>
    </row>
    <row r="3" spans="1:8" ht="26.1" customHeight="1" x14ac:dyDescent="0.2">
      <c r="A3" s="123" t="s">
        <v>56</v>
      </c>
      <c r="B3" s="85" t="s">
        <v>119</v>
      </c>
      <c r="C3" s="85" t="s">
        <v>120</v>
      </c>
      <c r="D3" s="85" t="s">
        <v>121</v>
      </c>
      <c r="E3" s="127" t="s">
        <v>170</v>
      </c>
      <c r="F3" s="127"/>
      <c r="G3" s="128"/>
    </row>
    <row r="4" spans="1:8" ht="24" customHeight="1" x14ac:dyDescent="0.2">
      <c r="A4" s="124"/>
      <c r="B4" s="122" t="s">
        <v>172</v>
      </c>
      <c r="C4" s="113"/>
      <c r="D4" s="113"/>
      <c r="E4" s="86" t="s">
        <v>172</v>
      </c>
      <c r="F4" s="34" t="s">
        <v>184</v>
      </c>
      <c r="G4" s="129" t="s">
        <v>150</v>
      </c>
    </row>
    <row r="5" spans="1:8" ht="17.25" customHeight="1" x14ac:dyDescent="0.2">
      <c r="A5" s="125"/>
      <c r="B5" s="113" t="s">
        <v>127</v>
      </c>
      <c r="C5" s="126"/>
      <c r="D5" s="126"/>
      <c r="E5" s="126"/>
      <c r="F5" s="126"/>
      <c r="G5" s="130"/>
    </row>
    <row r="6" spans="1:8" ht="12" customHeight="1" x14ac:dyDescent="0.2">
      <c r="A6" s="35"/>
      <c r="B6" s="9"/>
      <c r="C6" s="9"/>
      <c r="D6" s="9"/>
      <c r="E6" s="9"/>
      <c r="F6" s="9"/>
      <c r="G6" s="9"/>
    </row>
    <row r="7" spans="1:8" ht="12.75" customHeight="1" x14ac:dyDescent="0.2">
      <c r="A7" s="58" t="s">
        <v>57</v>
      </c>
      <c r="B7" s="80">
        <v>2658.107712</v>
      </c>
      <c r="C7" s="80">
        <v>2053.7405389999999</v>
      </c>
      <c r="D7" s="80">
        <v>2532.050553</v>
      </c>
      <c r="E7" s="80">
        <v>23322.327528000002</v>
      </c>
      <c r="F7" s="80">
        <v>22267.059776999999</v>
      </c>
      <c r="G7" s="81">
        <v>4.7391427587130579</v>
      </c>
      <c r="H7" s="97"/>
    </row>
    <row r="8" spans="1:8" ht="12.75" customHeight="1" x14ac:dyDescent="0.2">
      <c r="A8" s="62" t="s">
        <v>23</v>
      </c>
      <c r="B8" s="9"/>
      <c r="C8" s="9"/>
      <c r="D8" s="9"/>
      <c r="E8" s="9"/>
      <c r="F8" s="9"/>
      <c r="G8" s="9"/>
      <c r="H8" s="97"/>
    </row>
    <row r="9" spans="1:8" ht="12.75" customHeight="1" x14ac:dyDescent="0.2">
      <c r="A9" s="62" t="s">
        <v>58</v>
      </c>
      <c r="B9" s="80">
        <v>1752.7640260000001</v>
      </c>
      <c r="C9" s="80">
        <v>1459.5821149999999</v>
      </c>
      <c r="D9" s="80">
        <v>1765.653335</v>
      </c>
      <c r="E9" s="80">
        <v>17201.176426000002</v>
      </c>
      <c r="F9" s="80">
        <v>17597.607079000001</v>
      </c>
      <c r="G9" s="81">
        <v>-2.2527531795676907</v>
      </c>
      <c r="H9" s="97"/>
    </row>
    <row r="10" spans="1:8" ht="12.75" customHeight="1" x14ac:dyDescent="0.2">
      <c r="A10" s="55" t="s">
        <v>23</v>
      </c>
      <c r="B10" s="9"/>
      <c r="C10" s="9"/>
      <c r="D10" s="9"/>
      <c r="E10" s="9"/>
      <c r="F10" s="9"/>
      <c r="G10" s="9"/>
      <c r="H10" s="97"/>
    </row>
    <row r="11" spans="1:8" ht="12.75" customHeight="1" x14ac:dyDescent="0.2">
      <c r="A11" s="55" t="s">
        <v>59</v>
      </c>
      <c r="B11" s="80">
        <v>930.87661900000012</v>
      </c>
      <c r="C11" s="80">
        <v>858.45162300000015</v>
      </c>
      <c r="D11" s="80">
        <v>1143.7959640000004</v>
      </c>
      <c r="E11" s="80">
        <v>10517.970856</v>
      </c>
      <c r="F11" s="80">
        <v>11068.922107999999</v>
      </c>
      <c r="G11" s="81">
        <v>-4.9774607375889133</v>
      </c>
      <c r="H11" s="97"/>
    </row>
    <row r="12" spans="1:8" ht="12.75" customHeight="1" x14ac:dyDescent="0.2">
      <c r="A12" s="63" t="s">
        <v>23</v>
      </c>
      <c r="B12" s="9"/>
      <c r="C12" s="9"/>
      <c r="D12" s="9"/>
      <c r="E12" s="9"/>
      <c r="F12" s="9"/>
      <c r="G12" s="9"/>
      <c r="H12" s="97"/>
    </row>
    <row r="13" spans="1:8" ht="12.75" customHeight="1" x14ac:dyDescent="0.2">
      <c r="A13" s="64" t="s">
        <v>60</v>
      </c>
      <c r="B13" s="80">
        <v>191.85688999999999</v>
      </c>
      <c r="C13" s="80">
        <v>208.799533</v>
      </c>
      <c r="D13" s="80">
        <v>327.192768</v>
      </c>
      <c r="E13" s="80">
        <v>3230.484989</v>
      </c>
      <c r="F13" s="80">
        <v>3417.9311170000001</v>
      </c>
      <c r="G13" s="81">
        <v>-5.484198527807834</v>
      </c>
      <c r="H13" s="97"/>
    </row>
    <row r="14" spans="1:8" ht="12.75" customHeight="1" x14ac:dyDescent="0.2">
      <c r="A14" s="64" t="s">
        <v>61</v>
      </c>
      <c r="B14" s="80">
        <v>96.152846999999994</v>
      </c>
      <c r="C14" s="80">
        <v>71.982771</v>
      </c>
      <c r="D14" s="80">
        <v>85.456266999999997</v>
      </c>
      <c r="E14" s="80">
        <v>989.63399500000003</v>
      </c>
      <c r="F14" s="80">
        <v>1097.626888</v>
      </c>
      <c r="G14" s="81">
        <v>-9.8387616211529831</v>
      </c>
      <c r="H14" s="97"/>
    </row>
    <row r="15" spans="1:8" ht="12.75" customHeight="1" x14ac:dyDescent="0.2">
      <c r="A15" s="64" t="s">
        <v>62</v>
      </c>
      <c r="B15" s="80">
        <v>5.6752929999999999</v>
      </c>
      <c r="C15" s="80">
        <v>3.9020600000000001</v>
      </c>
      <c r="D15" s="80">
        <v>4.9545339999999998</v>
      </c>
      <c r="E15" s="80">
        <v>57.391354999999997</v>
      </c>
      <c r="F15" s="80">
        <v>86.799706</v>
      </c>
      <c r="G15" s="81">
        <v>-33.880703466898836</v>
      </c>
      <c r="H15" s="97"/>
    </row>
    <row r="16" spans="1:8" ht="12.75" customHeight="1" x14ac:dyDescent="0.2">
      <c r="A16" s="64" t="s">
        <v>63</v>
      </c>
      <c r="B16" s="80">
        <v>170.81076999999999</v>
      </c>
      <c r="C16" s="80">
        <v>232.496059</v>
      </c>
      <c r="D16" s="80">
        <v>258.57698199999999</v>
      </c>
      <c r="E16" s="80">
        <v>2315.1885510000002</v>
      </c>
      <c r="F16" s="80">
        <v>1424.2674489999999</v>
      </c>
      <c r="G16" s="81">
        <v>62.552935730261169</v>
      </c>
      <c r="H16" s="97"/>
    </row>
    <row r="17" spans="1:8" ht="12.75" customHeight="1" x14ac:dyDescent="0.2">
      <c r="A17" s="64" t="s">
        <v>64</v>
      </c>
      <c r="B17" s="80">
        <v>204.10861800000001</v>
      </c>
      <c r="C17" s="80">
        <v>75.254092</v>
      </c>
      <c r="D17" s="80">
        <v>180.56955199999999</v>
      </c>
      <c r="E17" s="80">
        <v>1279.96874</v>
      </c>
      <c r="F17" s="80">
        <v>1007.088381</v>
      </c>
      <c r="G17" s="81">
        <v>27.095969345713272</v>
      </c>
      <c r="H17" s="97"/>
    </row>
    <row r="18" spans="1:8" ht="12.75" customHeight="1" x14ac:dyDescent="0.2">
      <c r="A18" s="64" t="s">
        <v>65</v>
      </c>
      <c r="B18" s="80">
        <v>10.455526000000001</v>
      </c>
      <c r="C18" s="80">
        <v>11.482614</v>
      </c>
      <c r="D18" s="80">
        <v>21.978549999999998</v>
      </c>
      <c r="E18" s="80">
        <v>139.10111000000001</v>
      </c>
      <c r="F18" s="80">
        <v>131.014002</v>
      </c>
      <c r="G18" s="81">
        <v>6.1727051128474102</v>
      </c>
      <c r="H18" s="97"/>
    </row>
    <row r="19" spans="1:8" ht="12.75" customHeight="1" x14ac:dyDescent="0.2">
      <c r="A19" s="64" t="s">
        <v>66</v>
      </c>
      <c r="B19" s="80">
        <v>12.821728</v>
      </c>
      <c r="C19" s="80">
        <v>16.682759999999998</v>
      </c>
      <c r="D19" s="80">
        <v>12.318231000000001</v>
      </c>
      <c r="E19" s="80">
        <v>118.859239</v>
      </c>
      <c r="F19" s="80">
        <v>315.76261499999998</v>
      </c>
      <c r="G19" s="81">
        <v>-62.358039440482841</v>
      </c>
      <c r="H19" s="97"/>
    </row>
    <row r="20" spans="1:8" ht="12.75" customHeight="1" x14ac:dyDescent="0.2">
      <c r="A20" s="64" t="s">
        <v>67</v>
      </c>
      <c r="B20" s="80">
        <v>10.600109</v>
      </c>
      <c r="C20" s="80">
        <v>11.121243</v>
      </c>
      <c r="D20" s="80">
        <v>9.4170750000000005</v>
      </c>
      <c r="E20" s="80">
        <v>191.61776699999999</v>
      </c>
      <c r="F20" s="80">
        <v>158.08690899999999</v>
      </c>
      <c r="G20" s="81">
        <v>21.210395099824481</v>
      </c>
      <c r="H20" s="97"/>
    </row>
    <row r="21" spans="1:8" ht="12.75" customHeight="1" x14ac:dyDescent="0.2">
      <c r="A21" s="64" t="s">
        <v>68</v>
      </c>
      <c r="B21" s="80">
        <v>50.791632</v>
      </c>
      <c r="C21" s="80">
        <v>57.222121999999999</v>
      </c>
      <c r="D21" s="80">
        <v>70.979327999999995</v>
      </c>
      <c r="E21" s="80">
        <v>505.87270000000001</v>
      </c>
      <c r="F21" s="80">
        <v>1061.7372049999999</v>
      </c>
      <c r="G21" s="81">
        <v>-52.354245700563908</v>
      </c>
      <c r="H21" s="97"/>
    </row>
    <row r="22" spans="1:8" ht="12.75" customHeight="1" x14ac:dyDescent="0.2">
      <c r="A22" s="64" t="s">
        <v>69</v>
      </c>
      <c r="B22" s="80">
        <v>34.917239000000002</v>
      </c>
      <c r="C22" s="80">
        <v>42.732753000000002</v>
      </c>
      <c r="D22" s="80">
        <v>39.043706999999998</v>
      </c>
      <c r="E22" s="80">
        <v>309.56611099999998</v>
      </c>
      <c r="F22" s="80">
        <v>254.40278000000001</v>
      </c>
      <c r="G22" s="81">
        <v>21.683462342667781</v>
      </c>
      <c r="H22" s="97"/>
    </row>
    <row r="23" spans="1:8" ht="12.75" customHeight="1" x14ac:dyDescent="0.2">
      <c r="A23" s="64" t="s">
        <v>70</v>
      </c>
      <c r="B23" s="80">
        <v>76.802055999999993</v>
      </c>
      <c r="C23" s="80">
        <v>62.434536000000001</v>
      </c>
      <c r="D23" s="80">
        <v>73.828097</v>
      </c>
      <c r="E23" s="80">
        <v>760.34560499999998</v>
      </c>
      <c r="F23" s="80">
        <v>1468.145751</v>
      </c>
      <c r="G23" s="81">
        <v>-48.210482203003018</v>
      </c>
      <c r="H23" s="97"/>
    </row>
    <row r="24" spans="1:8" ht="12.75" customHeight="1" x14ac:dyDescent="0.2">
      <c r="A24" s="64" t="s">
        <v>166</v>
      </c>
      <c r="B24" s="80">
        <v>9.1107739999999993</v>
      </c>
      <c r="C24" s="80">
        <v>6.8970399999999996</v>
      </c>
      <c r="D24" s="80">
        <v>5.754607</v>
      </c>
      <c r="E24" s="80">
        <v>76.017477</v>
      </c>
      <c r="F24" s="80">
        <v>74.787109000000001</v>
      </c>
      <c r="G24" s="81">
        <v>1.6451605316098039</v>
      </c>
      <c r="H24" s="97"/>
    </row>
    <row r="25" spans="1:8" ht="12.75" customHeight="1" x14ac:dyDescent="0.2">
      <c r="A25" s="64" t="s">
        <v>71</v>
      </c>
      <c r="B25" s="80">
        <v>0.79676800000000003</v>
      </c>
      <c r="C25" s="80">
        <v>0.46035500000000001</v>
      </c>
      <c r="D25" s="80">
        <v>0.60067000000000004</v>
      </c>
      <c r="E25" s="80">
        <v>6.8257139999999996</v>
      </c>
      <c r="F25" s="80">
        <v>11.337123</v>
      </c>
      <c r="G25" s="81">
        <v>-39.793243841493123</v>
      </c>
      <c r="H25" s="97"/>
    </row>
    <row r="26" spans="1:8" ht="12.75" customHeight="1" x14ac:dyDescent="0.2">
      <c r="A26" s="64" t="s">
        <v>72</v>
      </c>
      <c r="B26" s="80">
        <v>0.84733999999999998</v>
      </c>
      <c r="C26" s="80">
        <v>1.061974</v>
      </c>
      <c r="D26" s="80">
        <v>0.95280399999999998</v>
      </c>
      <c r="E26" s="80">
        <v>7.9734069999999999</v>
      </c>
      <c r="F26" s="80">
        <v>10.960019000000001</v>
      </c>
      <c r="G26" s="81">
        <v>-27.250062248979688</v>
      </c>
      <c r="H26" s="97"/>
    </row>
    <row r="27" spans="1:8" ht="12.75" customHeight="1" x14ac:dyDescent="0.2">
      <c r="A27" s="64" t="s">
        <v>80</v>
      </c>
      <c r="B27" s="80">
        <v>10.535475999999999</v>
      </c>
      <c r="C27" s="80">
        <v>7.4116150000000003</v>
      </c>
      <c r="D27" s="80">
        <v>6.7181389999999999</v>
      </c>
      <c r="E27" s="80">
        <v>98.853147000000007</v>
      </c>
      <c r="F27" s="80">
        <v>57.567777999999997</v>
      </c>
      <c r="G27" s="81">
        <v>71.716106534457566</v>
      </c>
      <c r="H27" s="97"/>
    </row>
    <row r="28" spans="1:8" ht="12.75" customHeight="1" x14ac:dyDescent="0.2">
      <c r="A28" s="64" t="s">
        <v>81</v>
      </c>
      <c r="B28" s="80">
        <v>6.6946019999999997</v>
      </c>
      <c r="C28" s="80">
        <v>8.906549</v>
      </c>
      <c r="D28" s="80">
        <v>6.8888759999999998</v>
      </c>
      <c r="E28" s="80">
        <v>65.688950000000006</v>
      </c>
      <c r="F28" s="80">
        <v>64.538921000000002</v>
      </c>
      <c r="G28" s="81">
        <v>1.7819154429309378</v>
      </c>
      <c r="H28" s="97"/>
    </row>
    <row r="29" spans="1:8" ht="12.75" customHeight="1" x14ac:dyDescent="0.2">
      <c r="A29" s="64" t="s">
        <v>73</v>
      </c>
      <c r="B29" s="80">
        <v>4.706982</v>
      </c>
      <c r="C29" s="80">
        <v>4.3509510000000002</v>
      </c>
      <c r="D29" s="80">
        <v>5.0170960000000004</v>
      </c>
      <c r="E29" s="80">
        <v>41.197606999999998</v>
      </c>
      <c r="F29" s="80">
        <v>53.821010999999999</v>
      </c>
      <c r="G29" s="81">
        <v>-23.454416343089505</v>
      </c>
      <c r="H29" s="97"/>
    </row>
    <row r="30" spans="1:8" ht="12.75" customHeight="1" x14ac:dyDescent="0.2">
      <c r="A30" s="64" t="s">
        <v>74</v>
      </c>
      <c r="B30" s="80">
        <v>29.395503999999999</v>
      </c>
      <c r="C30" s="80">
        <v>31.151695</v>
      </c>
      <c r="D30" s="80">
        <v>29.687166999999999</v>
      </c>
      <c r="E30" s="80">
        <v>276.33559500000001</v>
      </c>
      <c r="F30" s="80">
        <v>312.03506700000003</v>
      </c>
      <c r="G30" s="81">
        <v>-11.440852575713876</v>
      </c>
      <c r="H30" s="97"/>
    </row>
    <row r="31" spans="1:8" ht="12.75" customHeight="1" x14ac:dyDescent="0.2">
      <c r="A31" s="64" t="s">
        <v>79</v>
      </c>
      <c r="B31" s="80">
        <v>3.796465</v>
      </c>
      <c r="C31" s="80">
        <v>4.1009010000000004</v>
      </c>
      <c r="D31" s="80">
        <v>3.8615140000000001</v>
      </c>
      <c r="E31" s="80">
        <v>47.048797</v>
      </c>
      <c r="F31" s="80">
        <v>61.012276999999997</v>
      </c>
      <c r="G31" s="81">
        <v>-22.886344661419528</v>
      </c>
      <c r="H31" s="97"/>
    </row>
    <row r="32" spans="1:8" ht="12.75" customHeight="1" x14ac:dyDescent="0.2">
      <c r="A32" s="56" t="s">
        <v>75</v>
      </c>
      <c r="B32" s="80">
        <v>821.88740699999994</v>
      </c>
      <c r="C32" s="80">
        <v>601.13049199999978</v>
      </c>
      <c r="D32" s="80">
        <v>621.8573709999996</v>
      </c>
      <c r="E32" s="80">
        <v>6683.2055700000019</v>
      </c>
      <c r="F32" s="80">
        <v>6528.6849710000024</v>
      </c>
      <c r="G32" s="81">
        <v>2.3667951461338674</v>
      </c>
      <c r="H32" s="97"/>
    </row>
    <row r="33" spans="1:8" ht="12.75" customHeight="1" x14ac:dyDescent="0.2">
      <c r="A33" s="63" t="s">
        <v>23</v>
      </c>
      <c r="B33" s="9"/>
      <c r="C33" s="9"/>
      <c r="D33" s="9"/>
      <c r="E33" s="9"/>
      <c r="F33" s="9"/>
      <c r="G33" s="9"/>
      <c r="H33" s="97"/>
    </row>
    <row r="34" spans="1:8" ht="12.75" customHeight="1" x14ac:dyDescent="0.2">
      <c r="A34" s="64" t="s">
        <v>76</v>
      </c>
      <c r="B34" s="80">
        <v>56.240603999999998</v>
      </c>
      <c r="C34" s="80">
        <v>56.755198999999998</v>
      </c>
      <c r="D34" s="80">
        <v>69.827709999999996</v>
      </c>
      <c r="E34" s="80">
        <v>640.39263600000004</v>
      </c>
      <c r="F34" s="80">
        <v>571.77999299999999</v>
      </c>
      <c r="G34" s="81">
        <v>11.999832774841437</v>
      </c>
      <c r="H34" s="97"/>
    </row>
    <row r="35" spans="1:8" ht="12.75" customHeight="1" x14ac:dyDescent="0.2">
      <c r="A35" s="64" t="s">
        <v>77</v>
      </c>
      <c r="B35" s="80">
        <v>210.77837400000001</v>
      </c>
      <c r="C35" s="80">
        <v>183.20776799999999</v>
      </c>
      <c r="D35" s="80">
        <v>199.133105</v>
      </c>
      <c r="E35" s="80">
        <v>1720.1742220000001</v>
      </c>
      <c r="F35" s="80">
        <v>1679.9328290000001</v>
      </c>
      <c r="G35" s="81">
        <v>2.3954167872267931</v>
      </c>
      <c r="H35" s="97"/>
    </row>
    <row r="36" spans="1:8" ht="12.75" customHeight="1" x14ac:dyDescent="0.2">
      <c r="A36" s="64" t="s">
        <v>78</v>
      </c>
      <c r="B36" s="80">
        <v>33.724294</v>
      </c>
      <c r="C36" s="80">
        <v>40.928947999999998</v>
      </c>
      <c r="D36" s="80">
        <v>48.239080999999999</v>
      </c>
      <c r="E36" s="80">
        <v>448.70761399999998</v>
      </c>
      <c r="F36" s="80">
        <v>667.19295899999997</v>
      </c>
      <c r="G36" s="81">
        <v>-32.746950046875412</v>
      </c>
      <c r="H36" s="97"/>
    </row>
    <row r="37" spans="1:8" ht="12.75" customHeight="1" x14ac:dyDescent="0.2">
      <c r="A37" s="64" t="s">
        <v>82</v>
      </c>
      <c r="B37" s="80">
        <v>192.60644500000001</v>
      </c>
      <c r="C37" s="80">
        <v>127.314559</v>
      </c>
      <c r="D37" s="80">
        <v>128.36482699999999</v>
      </c>
      <c r="E37" s="80">
        <v>1362.1010719999999</v>
      </c>
      <c r="F37" s="80">
        <v>1358.259875</v>
      </c>
      <c r="G37" s="81">
        <v>0.2828028031086518</v>
      </c>
      <c r="H37" s="97"/>
    </row>
    <row r="38" spans="1:8" ht="12.75" customHeight="1" x14ac:dyDescent="0.2">
      <c r="A38" s="64" t="s">
        <v>83</v>
      </c>
      <c r="B38" s="80">
        <v>256.46004900000003</v>
      </c>
      <c r="C38" s="80">
        <v>117.00505200000001</v>
      </c>
      <c r="D38" s="80">
        <v>109.347132</v>
      </c>
      <c r="E38" s="80">
        <v>1909.8010409999999</v>
      </c>
      <c r="F38" s="80">
        <v>1831.9880909999999</v>
      </c>
      <c r="G38" s="81">
        <v>4.2474593793634057</v>
      </c>
      <c r="H38" s="97"/>
    </row>
    <row r="39" spans="1:8" ht="12.75" customHeight="1" x14ac:dyDescent="0.2">
      <c r="A39" s="64" t="s">
        <v>84</v>
      </c>
      <c r="B39" s="80">
        <v>66.828605999999994</v>
      </c>
      <c r="C39" s="80">
        <v>71.275762999999998</v>
      </c>
      <c r="D39" s="80">
        <v>62.327637000000003</v>
      </c>
      <c r="E39" s="80">
        <v>553.60262899999998</v>
      </c>
      <c r="F39" s="80">
        <v>369.50434799999999</v>
      </c>
      <c r="G39" s="81">
        <v>49.823035099982093</v>
      </c>
      <c r="H39" s="97"/>
    </row>
    <row r="40" spans="1:8" ht="12.75" customHeight="1" x14ac:dyDescent="0.2">
      <c r="A40" s="64" t="s">
        <v>85</v>
      </c>
      <c r="B40" s="80">
        <v>5.2490350000000001</v>
      </c>
      <c r="C40" s="80">
        <v>4.6432029999999997</v>
      </c>
      <c r="D40" s="80">
        <v>4.6178790000000003</v>
      </c>
      <c r="E40" s="80">
        <v>48.426355999999998</v>
      </c>
      <c r="F40" s="80">
        <v>50.026876000000001</v>
      </c>
      <c r="G40" s="81">
        <v>-3.1993203013516194</v>
      </c>
      <c r="H40" s="97"/>
    </row>
    <row r="41" spans="1:8" ht="12.75" customHeight="1" x14ac:dyDescent="0.2">
      <c r="A41" s="65" t="s">
        <v>86</v>
      </c>
      <c r="B41" s="80">
        <v>905.34368599999993</v>
      </c>
      <c r="C41" s="80">
        <v>594.15842399999997</v>
      </c>
      <c r="D41" s="80">
        <v>766.39721800000007</v>
      </c>
      <c r="E41" s="80">
        <v>6121.1511019999998</v>
      </c>
      <c r="F41" s="80">
        <v>4669.4526979999973</v>
      </c>
      <c r="G41" s="81">
        <v>31.08926244443569</v>
      </c>
      <c r="H41" s="97"/>
    </row>
    <row r="42" spans="1:8" ht="12.75" customHeight="1" x14ac:dyDescent="0.2">
      <c r="A42" s="56" t="s">
        <v>34</v>
      </c>
      <c r="B42" s="9"/>
      <c r="C42" s="9"/>
      <c r="D42" s="9"/>
      <c r="E42" s="9"/>
      <c r="F42" s="9"/>
      <c r="G42" s="9"/>
      <c r="H42" s="97"/>
    </row>
    <row r="43" spans="1:8" ht="12.75" customHeight="1" x14ac:dyDescent="0.2">
      <c r="A43" s="56" t="s">
        <v>87</v>
      </c>
      <c r="B43" s="80">
        <v>17.638705000000002</v>
      </c>
      <c r="C43" s="80">
        <v>20.459968</v>
      </c>
      <c r="D43" s="80">
        <v>43.168433999999998</v>
      </c>
      <c r="E43" s="80">
        <v>207.890806</v>
      </c>
      <c r="F43" s="80">
        <v>194.22094999999999</v>
      </c>
      <c r="G43" s="81">
        <v>7.0383014808649733</v>
      </c>
      <c r="H43" s="97"/>
    </row>
    <row r="44" spans="1:8" ht="12.75" customHeight="1" x14ac:dyDescent="0.2">
      <c r="A44" s="56" t="s">
        <v>88</v>
      </c>
      <c r="B44" s="80">
        <v>2.5647319999999998</v>
      </c>
      <c r="C44" s="80">
        <v>4.6913520000000002</v>
      </c>
      <c r="D44" s="80">
        <v>2.392754</v>
      </c>
      <c r="E44" s="80">
        <v>30.328982</v>
      </c>
      <c r="F44" s="80">
        <v>44.027895999999998</v>
      </c>
      <c r="G44" s="81">
        <v>-31.114169071354212</v>
      </c>
      <c r="H44" s="97"/>
    </row>
    <row r="45" spans="1:8" ht="12.75" customHeight="1" x14ac:dyDescent="0.2">
      <c r="A45" s="56" t="s">
        <v>89</v>
      </c>
      <c r="B45" s="80">
        <v>37.778319000000003</v>
      </c>
      <c r="C45" s="80">
        <v>26.246616</v>
      </c>
      <c r="D45" s="80">
        <v>23.746148000000002</v>
      </c>
      <c r="E45" s="80">
        <v>681.92601400000001</v>
      </c>
      <c r="F45" s="80">
        <v>829.04339200000004</v>
      </c>
      <c r="G45" s="81">
        <v>-17.745437623607515</v>
      </c>
      <c r="H45" s="97"/>
    </row>
    <row r="46" spans="1:8" ht="12.75" customHeight="1" x14ac:dyDescent="0.2">
      <c r="A46" s="56" t="s">
        <v>90</v>
      </c>
      <c r="B46" s="80">
        <v>363.16942899999998</v>
      </c>
      <c r="C46" s="80">
        <v>114.538025</v>
      </c>
      <c r="D46" s="80">
        <v>264.68753800000002</v>
      </c>
      <c r="E46" s="80">
        <v>1219.9748549999999</v>
      </c>
      <c r="F46" s="80">
        <v>1895.514932</v>
      </c>
      <c r="G46" s="81">
        <v>-35.638868657564345</v>
      </c>
      <c r="H46" s="97"/>
    </row>
    <row r="47" spans="1:8" ht="12.75" customHeight="1" x14ac:dyDescent="0.2">
      <c r="A47" s="56" t="s">
        <v>165</v>
      </c>
      <c r="B47" s="80">
        <v>444.06174399999998</v>
      </c>
      <c r="C47" s="80">
        <v>392.67446699999999</v>
      </c>
      <c r="D47" s="80">
        <v>395.23692599999998</v>
      </c>
      <c r="E47" s="80">
        <v>3711.348594</v>
      </c>
      <c r="F47" s="80">
        <v>1395.609978</v>
      </c>
      <c r="G47" s="81">
        <v>165.93021349120795</v>
      </c>
      <c r="H47" s="97"/>
    </row>
    <row r="48" spans="1:8" ht="12.75" customHeight="1" x14ac:dyDescent="0.2">
      <c r="A48" s="56"/>
      <c r="B48" s="80"/>
      <c r="C48" s="80"/>
      <c r="D48" s="80"/>
      <c r="E48" s="80"/>
      <c r="F48" s="80"/>
      <c r="G48" s="81"/>
      <c r="H48" s="97"/>
    </row>
    <row r="49" spans="1:8" ht="12.75" customHeight="1" x14ac:dyDescent="0.2">
      <c r="A49" s="57" t="s">
        <v>91</v>
      </c>
      <c r="B49" s="80">
        <v>61.145386999999999</v>
      </c>
      <c r="C49" s="80">
        <v>66.411339999999996</v>
      </c>
      <c r="D49" s="80">
        <v>66.628957999999997</v>
      </c>
      <c r="E49" s="80">
        <v>684.526115</v>
      </c>
      <c r="F49" s="80">
        <v>1398.594568</v>
      </c>
      <c r="G49" s="81">
        <v>-51.056143741579298</v>
      </c>
      <c r="H49" s="97"/>
    </row>
    <row r="50" spans="1:8" ht="12.75" customHeight="1" x14ac:dyDescent="0.2">
      <c r="A50" s="65" t="s">
        <v>34</v>
      </c>
      <c r="B50" s="9"/>
      <c r="C50" s="9"/>
      <c r="D50" s="9"/>
      <c r="E50" s="9"/>
      <c r="F50" s="9"/>
      <c r="G50" s="9"/>
      <c r="H50" s="97"/>
    </row>
    <row r="51" spans="1:8" ht="12.75" customHeight="1" x14ac:dyDescent="0.2">
      <c r="A51" s="65" t="s">
        <v>92</v>
      </c>
      <c r="B51" s="80">
        <v>7.452712</v>
      </c>
      <c r="C51" s="80">
        <v>4.3748959999999997</v>
      </c>
      <c r="D51" s="80">
        <v>4.1294240000000002</v>
      </c>
      <c r="E51" s="80">
        <v>55.828189999999999</v>
      </c>
      <c r="F51" s="80">
        <v>539.15615000000003</v>
      </c>
      <c r="G51" s="81">
        <v>-89.645265105480107</v>
      </c>
      <c r="H51" s="97"/>
    </row>
    <row r="52" spans="1:8" ht="12.75" customHeight="1" x14ac:dyDescent="0.2">
      <c r="A52" s="65" t="s">
        <v>93</v>
      </c>
      <c r="B52" s="80">
        <v>3.7489479999999999</v>
      </c>
      <c r="C52" s="80">
        <v>2.3500559999999999</v>
      </c>
      <c r="D52" s="80">
        <v>5.1883869999999996</v>
      </c>
      <c r="E52" s="80">
        <v>26.656952</v>
      </c>
      <c r="F52" s="80">
        <v>14.292161999999999</v>
      </c>
      <c r="G52" s="81">
        <v>86.514482553444338</v>
      </c>
      <c r="H52" s="97"/>
    </row>
    <row r="53" spans="1:8" ht="12.75" customHeight="1" x14ac:dyDescent="0.2">
      <c r="A53" s="65" t="s">
        <v>94</v>
      </c>
      <c r="B53" s="80">
        <v>14.045586</v>
      </c>
      <c r="C53" s="80">
        <v>24.518530999999999</v>
      </c>
      <c r="D53" s="80">
        <v>14.677224000000001</v>
      </c>
      <c r="E53" s="80">
        <v>163.034457</v>
      </c>
      <c r="F53" s="80">
        <v>170.28480099999999</v>
      </c>
      <c r="G53" s="81">
        <v>-4.2577751845274747</v>
      </c>
      <c r="H53" s="97"/>
    </row>
    <row r="54" spans="1:8" ht="12.75" customHeight="1" x14ac:dyDescent="0.2">
      <c r="A54" s="58" t="s">
        <v>95</v>
      </c>
      <c r="B54" s="80">
        <v>590.43011300000001</v>
      </c>
      <c r="C54" s="80">
        <v>514.70686000000001</v>
      </c>
      <c r="D54" s="80">
        <v>535.54950399999996</v>
      </c>
      <c r="E54" s="80">
        <v>6612.8615479999999</v>
      </c>
      <c r="F54" s="80">
        <v>5509.2489100000003</v>
      </c>
      <c r="G54" s="81">
        <v>20.031998118596533</v>
      </c>
      <c r="H54" s="97"/>
    </row>
    <row r="55" spans="1:8" ht="12.75" customHeight="1" x14ac:dyDescent="0.2">
      <c r="A55" s="62" t="s">
        <v>34</v>
      </c>
      <c r="B55" s="9"/>
      <c r="C55" s="9"/>
      <c r="D55" s="9"/>
      <c r="E55" s="9"/>
      <c r="F55" s="9"/>
      <c r="G55" s="9"/>
      <c r="H55" s="97"/>
    </row>
    <row r="56" spans="1:8" ht="12.75" customHeight="1" x14ac:dyDescent="0.2">
      <c r="A56" s="65" t="s">
        <v>96</v>
      </c>
      <c r="B56" s="80">
        <v>532.09537799999998</v>
      </c>
      <c r="C56" s="80">
        <v>383.57079599999997</v>
      </c>
      <c r="D56" s="80">
        <v>468.35073799999998</v>
      </c>
      <c r="E56" s="80">
        <v>5229.4111569999995</v>
      </c>
      <c r="F56" s="80">
        <v>4430.1111330000003</v>
      </c>
      <c r="G56" s="81">
        <v>18.042437311470465</v>
      </c>
      <c r="H56" s="97"/>
    </row>
    <row r="57" spans="1:8" ht="12.75" customHeight="1" x14ac:dyDescent="0.2">
      <c r="A57" s="55" t="s">
        <v>34</v>
      </c>
      <c r="B57" s="9"/>
      <c r="C57" s="9"/>
      <c r="D57" s="9"/>
      <c r="E57" s="9"/>
      <c r="F57" s="9"/>
      <c r="G57" s="9"/>
      <c r="H57" s="97"/>
    </row>
    <row r="58" spans="1:8" ht="12.75" customHeight="1" x14ac:dyDescent="0.2">
      <c r="A58" s="55" t="s">
        <v>97</v>
      </c>
      <c r="B58" s="80">
        <v>433.93629800000002</v>
      </c>
      <c r="C58" s="80">
        <v>368.44177200000001</v>
      </c>
      <c r="D58" s="80">
        <v>373.00586499999997</v>
      </c>
      <c r="E58" s="80">
        <v>4095.1371399999998</v>
      </c>
      <c r="F58" s="80">
        <v>3147.6065589999998</v>
      </c>
      <c r="G58" s="81">
        <v>30.103209001478007</v>
      </c>
      <c r="H58" s="97"/>
    </row>
    <row r="59" spans="1:8" ht="12.75" customHeight="1" x14ac:dyDescent="0.2">
      <c r="A59" s="55" t="s">
        <v>98</v>
      </c>
      <c r="B59" s="80">
        <v>88.748352999999994</v>
      </c>
      <c r="C59" s="80">
        <v>5.5144650000000004</v>
      </c>
      <c r="D59" s="80">
        <v>12.62505</v>
      </c>
      <c r="E59" s="80">
        <v>398.660326</v>
      </c>
      <c r="F59" s="80">
        <v>287.512497</v>
      </c>
      <c r="G59" s="81">
        <v>38.658434036695098</v>
      </c>
      <c r="H59" s="97"/>
    </row>
    <row r="60" spans="1:8" ht="12.75" customHeight="1" x14ac:dyDescent="0.2">
      <c r="A60" s="62" t="s">
        <v>148</v>
      </c>
      <c r="B60" s="80">
        <v>32.577950999999999</v>
      </c>
      <c r="C60" s="80">
        <v>113.716048</v>
      </c>
      <c r="D60" s="80">
        <v>44.841292000000003</v>
      </c>
      <c r="E60" s="80">
        <v>1189.3799550000001</v>
      </c>
      <c r="F60" s="80">
        <v>882.69272699999999</v>
      </c>
      <c r="G60" s="81">
        <v>34.744506057315675</v>
      </c>
      <c r="H60" s="97"/>
    </row>
    <row r="61" spans="1:8" ht="12.75" customHeight="1" x14ac:dyDescent="0.2">
      <c r="A61" s="55" t="s">
        <v>34</v>
      </c>
      <c r="B61" s="9"/>
      <c r="C61" s="9"/>
      <c r="D61" s="9"/>
      <c r="E61" s="9"/>
      <c r="F61" s="9"/>
      <c r="G61" s="9"/>
      <c r="H61" s="97"/>
    </row>
    <row r="62" spans="1:8" ht="12.75" customHeight="1" x14ac:dyDescent="0.2">
      <c r="A62" s="55" t="s">
        <v>99</v>
      </c>
      <c r="B62" s="80">
        <v>16.648579000000002</v>
      </c>
      <c r="C62" s="80">
        <v>12.556950000000001</v>
      </c>
      <c r="D62" s="80">
        <v>27.900037000000001</v>
      </c>
      <c r="E62" s="80">
        <v>343.17470600000001</v>
      </c>
      <c r="F62" s="80">
        <v>330.00817899999998</v>
      </c>
      <c r="G62" s="81">
        <v>3.989757781124581</v>
      </c>
      <c r="H62" s="97"/>
    </row>
    <row r="63" spans="1:8" ht="12.75" customHeight="1" x14ac:dyDescent="0.2">
      <c r="A63" s="55"/>
      <c r="B63" s="9"/>
      <c r="C63" s="9"/>
      <c r="D63" s="9"/>
      <c r="E63" s="9"/>
      <c r="F63" s="9"/>
      <c r="G63" s="9"/>
      <c r="H63" s="97"/>
    </row>
    <row r="64" spans="1:8" ht="12.75" customHeight="1" x14ac:dyDescent="0.2">
      <c r="A64" s="58" t="s">
        <v>100</v>
      </c>
      <c r="B64" s="80">
        <v>953.47025599999995</v>
      </c>
      <c r="C64" s="80">
        <v>975.614192</v>
      </c>
      <c r="D64" s="80">
        <v>950.25802299999998</v>
      </c>
      <c r="E64" s="80">
        <v>6755.2881470000002</v>
      </c>
      <c r="F64" s="80">
        <v>9134.364474</v>
      </c>
      <c r="G64" s="81">
        <v>-26.045340469736985</v>
      </c>
      <c r="H64" s="97"/>
    </row>
    <row r="65" spans="1:8" ht="12.75" customHeight="1" x14ac:dyDescent="0.2">
      <c r="A65" s="62" t="s">
        <v>34</v>
      </c>
      <c r="B65" s="9"/>
      <c r="C65" s="9"/>
      <c r="D65" s="9"/>
      <c r="E65" s="9"/>
      <c r="F65" s="9"/>
      <c r="G65" s="9"/>
      <c r="H65" s="97"/>
    </row>
    <row r="66" spans="1:8" ht="12.75" customHeight="1" x14ac:dyDescent="0.2">
      <c r="A66" s="65" t="s">
        <v>101</v>
      </c>
      <c r="B66" s="80">
        <v>283.35232600000001</v>
      </c>
      <c r="C66" s="80">
        <v>37.208875999999997</v>
      </c>
      <c r="D66" s="80">
        <v>120.786698</v>
      </c>
      <c r="E66" s="80">
        <v>1057.2208169999999</v>
      </c>
      <c r="F66" s="80">
        <v>761.38861199999997</v>
      </c>
      <c r="G66" s="81">
        <v>38.854298624576728</v>
      </c>
      <c r="H66" s="97"/>
    </row>
    <row r="67" spans="1:8" ht="12.75" customHeight="1" x14ac:dyDescent="0.2">
      <c r="A67" s="65" t="s">
        <v>102</v>
      </c>
      <c r="B67" s="80">
        <v>170.041371</v>
      </c>
      <c r="C67" s="80">
        <v>296.61648400000001</v>
      </c>
      <c r="D67" s="80">
        <v>205.01315700000001</v>
      </c>
      <c r="E67" s="80">
        <v>2309.6255759999999</v>
      </c>
      <c r="F67" s="80">
        <v>3644.7260299999998</v>
      </c>
      <c r="G67" s="81">
        <v>-36.631023649259035</v>
      </c>
      <c r="H67" s="97"/>
    </row>
    <row r="68" spans="1:8" ht="12.75" customHeight="1" x14ac:dyDescent="0.2">
      <c r="A68" s="65" t="s">
        <v>103</v>
      </c>
      <c r="B68" s="80">
        <v>20.222435000000001</v>
      </c>
      <c r="C68" s="80">
        <v>89.610630999999998</v>
      </c>
      <c r="D68" s="80">
        <v>13.359163000000001</v>
      </c>
      <c r="E68" s="80">
        <v>379.97009000000003</v>
      </c>
      <c r="F68" s="80">
        <v>554.71944900000005</v>
      </c>
      <c r="G68" s="81">
        <v>-31.502295316131963</v>
      </c>
      <c r="H68" s="97"/>
    </row>
    <row r="69" spans="1:8" ht="12.75" customHeight="1" x14ac:dyDescent="0.2">
      <c r="A69" s="65" t="s">
        <v>104</v>
      </c>
      <c r="B69" s="80">
        <v>15.228852</v>
      </c>
      <c r="C69" s="80">
        <v>13.065001000000001</v>
      </c>
      <c r="D69" s="80">
        <v>9.5982400000000005</v>
      </c>
      <c r="E69" s="80">
        <v>127.615055</v>
      </c>
      <c r="F69" s="80">
        <v>362.102281</v>
      </c>
      <c r="G69" s="81">
        <v>-64.757180030025836</v>
      </c>
      <c r="H69" s="97"/>
    </row>
    <row r="70" spans="1:8" ht="12.75" customHeight="1" x14ac:dyDescent="0.2">
      <c r="A70" s="66" t="s">
        <v>105</v>
      </c>
      <c r="B70" s="80">
        <v>90.507433000000006</v>
      </c>
      <c r="C70" s="80">
        <v>5.6476069999999998</v>
      </c>
      <c r="D70" s="80">
        <v>6.4066450000000001</v>
      </c>
      <c r="E70" s="80">
        <v>314.03382399999998</v>
      </c>
      <c r="F70" s="80">
        <v>152.22247300000001</v>
      </c>
      <c r="G70" s="81">
        <v>106.29925254203431</v>
      </c>
      <c r="H70" s="97"/>
    </row>
    <row r="71" spans="1:8" ht="12.75" customHeight="1" x14ac:dyDescent="0.2">
      <c r="A71" s="59" t="s">
        <v>106</v>
      </c>
      <c r="B71" s="80">
        <v>111.617757</v>
      </c>
      <c r="C71" s="80">
        <v>10.136601000000001</v>
      </c>
      <c r="D71" s="80">
        <v>92.495026999999993</v>
      </c>
      <c r="E71" s="80">
        <v>490.576774</v>
      </c>
      <c r="F71" s="80">
        <v>701.89724899999999</v>
      </c>
      <c r="G71" s="81">
        <v>-30.10703850187052</v>
      </c>
      <c r="H71" s="97"/>
    </row>
    <row r="72" spans="1:8" ht="12.75" customHeight="1" x14ac:dyDescent="0.2">
      <c r="A72" s="67" t="s">
        <v>34</v>
      </c>
      <c r="B72" s="9"/>
      <c r="C72" s="9"/>
      <c r="D72" s="9"/>
      <c r="E72" s="9"/>
      <c r="F72" s="9"/>
      <c r="G72" s="9"/>
      <c r="H72" s="97"/>
    </row>
    <row r="73" spans="1:8" ht="12.75" customHeight="1" x14ac:dyDescent="0.2">
      <c r="A73" s="67" t="s">
        <v>129</v>
      </c>
      <c r="B73" s="80">
        <v>91.840794000000002</v>
      </c>
      <c r="C73" s="80">
        <v>8.627402</v>
      </c>
      <c r="D73" s="80">
        <v>90.819203000000002</v>
      </c>
      <c r="E73" s="80">
        <v>327.21066000000002</v>
      </c>
      <c r="F73" s="80">
        <v>477.81910299999998</v>
      </c>
      <c r="G73" s="81">
        <v>-31.519971063191235</v>
      </c>
      <c r="H73" s="97"/>
    </row>
    <row r="74" spans="1:8" ht="36.75" customHeight="1" x14ac:dyDescent="0.2">
      <c r="A74" s="60" t="s">
        <v>125</v>
      </c>
      <c r="B74" s="80">
        <v>213.16014000000001</v>
      </c>
      <c r="C74" s="80">
        <v>221.699557</v>
      </c>
      <c r="D74" s="80">
        <v>177.92626100000001</v>
      </c>
      <c r="E74" s="80">
        <v>1807.0906460000001</v>
      </c>
      <c r="F74" s="80">
        <v>1720.785928</v>
      </c>
      <c r="G74" s="81">
        <v>5.0154244404072159</v>
      </c>
      <c r="H74" s="97"/>
    </row>
    <row r="75" spans="1:8" x14ac:dyDescent="0.2">
      <c r="A75" s="61" t="s">
        <v>55</v>
      </c>
      <c r="B75" s="87">
        <v>4587.9313650000004</v>
      </c>
      <c r="C75" s="88">
        <v>3842.3090889999999</v>
      </c>
      <c r="D75" s="88">
        <v>4354.9083259999998</v>
      </c>
      <c r="E75" s="88">
        <v>39672.670758</v>
      </c>
      <c r="F75" s="88">
        <v>40731.950905999998</v>
      </c>
      <c r="G75" s="89">
        <v>-2.6006123557513234</v>
      </c>
    </row>
    <row r="76" spans="1:8" ht="12.75" customHeight="1" x14ac:dyDescent="0.2"/>
    <row r="77" spans="1:8" ht="12.75" customHeight="1" x14ac:dyDescent="0.2">
      <c r="A77" s="33" t="s">
        <v>151</v>
      </c>
    </row>
    <row r="78" spans="1:8" ht="12.75" customHeight="1" x14ac:dyDescent="0.2">
      <c r="A78" s="33" t="s">
        <v>164</v>
      </c>
    </row>
    <row r="79" spans="1:8" ht="12.75" customHeight="1" x14ac:dyDescent="0.2">
      <c r="A79" s="32" t="s">
        <v>131</v>
      </c>
      <c r="B79" s="32"/>
      <c r="C79" s="32"/>
      <c r="D79" s="32"/>
      <c r="E79" s="32"/>
      <c r="F79" s="32"/>
      <c r="G79" s="32"/>
    </row>
    <row r="80" spans="1:8" ht="12.75" customHeight="1" x14ac:dyDescent="0.2">
      <c r="A80" s="110" t="s">
        <v>132</v>
      </c>
      <c r="B80" s="110"/>
      <c r="C80" s="110"/>
      <c r="D80" s="110"/>
      <c r="E80" s="110"/>
      <c r="F80" s="110"/>
      <c r="G80" s="110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1" priority="8">
      <formula>MOD(ROW(),2)=1</formula>
    </cfRule>
  </conditionalFormatting>
  <conditionalFormatting sqref="A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1" t="s">
        <v>155</v>
      </c>
      <c r="B1" s="111"/>
      <c r="C1" s="111"/>
      <c r="D1" s="111"/>
      <c r="E1" s="111"/>
      <c r="F1" s="111"/>
      <c r="G1" s="111"/>
    </row>
    <row r="2" spans="1:7" x14ac:dyDescent="0.2">
      <c r="A2" s="111" t="s">
        <v>173</v>
      </c>
      <c r="B2" s="111"/>
      <c r="C2" s="111"/>
      <c r="D2" s="111"/>
      <c r="E2" s="111"/>
      <c r="F2" s="111"/>
      <c r="G2" s="111"/>
    </row>
    <row r="28" spans="1:7" x14ac:dyDescent="0.2">
      <c r="A28" s="131"/>
      <c r="B28" s="131"/>
      <c r="C28" s="131"/>
      <c r="D28" s="131"/>
      <c r="E28" s="131"/>
      <c r="F28" s="131"/>
      <c r="G28" s="131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131" t="s">
        <v>174</v>
      </c>
      <c r="B31" s="131"/>
      <c r="C31" s="131"/>
      <c r="D31" s="131"/>
      <c r="E31" s="131"/>
      <c r="F31" s="131"/>
      <c r="G31" s="131"/>
    </row>
  </sheetData>
  <mergeCells count="4">
    <mergeCell ref="A28:G28"/>
    <mergeCell ref="A1:G1"/>
    <mergeCell ref="A2:G2"/>
    <mergeCell ref="A31:G3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topLeftCell="A13" zoomScaleNormal="100"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74" t="s">
        <v>156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175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2">
        <v>37865.719593000002</v>
      </c>
      <c r="C8" s="93"/>
      <c r="D8" s="92">
        <v>40731.950905999998</v>
      </c>
      <c r="E8" s="9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2024</v>
      </c>
      <c r="C9" s="21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90">
        <v>4095.1371399999998</v>
      </c>
      <c r="C10" s="94">
        <f t="shared" ref="C10:C24" si="0">IF(B$8&gt;0,B10/B$8*100,0)</f>
        <v>10.814893217444736</v>
      </c>
      <c r="D10" s="90">
        <v>3147.6065589999998</v>
      </c>
      <c r="E10" s="94">
        <f t="shared" ref="E10:E24" si="1">IF(D$8&gt;0,D10/D$8*100,0)</f>
        <v>7.7276106078590594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91">
        <v>3711.348594</v>
      </c>
      <c r="C11" s="95">
        <f t="shared" si="0"/>
        <v>9.8013417779761252</v>
      </c>
      <c r="D11" s="90">
        <v>1395.609978</v>
      </c>
      <c r="E11" s="94">
        <f t="shared" si="1"/>
        <v>3.4263273596218058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178</v>
      </c>
      <c r="B12" s="91">
        <v>3230.484989</v>
      </c>
      <c r="C12" s="95">
        <f t="shared" si="0"/>
        <v>8.5314237355658218</v>
      </c>
      <c r="D12" s="90">
        <v>3417.9311170000001</v>
      </c>
      <c r="E12" s="94">
        <f t="shared" si="1"/>
        <v>8.3912777094517299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63</v>
      </c>
      <c r="B13" s="91">
        <v>2315.1885510000002</v>
      </c>
      <c r="C13" s="95">
        <f t="shared" si="0"/>
        <v>6.1142071929038284</v>
      </c>
      <c r="D13" s="90">
        <v>1424.2674489999999</v>
      </c>
      <c r="E13" s="94">
        <f t="shared" si="1"/>
        <v>3.496683604197802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179</v>
      </c>
      <c r="B14" s="91">
        <v>2020.227445</v>
      </c>
      <c r="C14" s="95">
        <f t="shared" si="0"/>
        <v>5.3352411276332026</v>
      </c>
      <c r="D14" s="90">
        <v>2988.914804</v>
      </c>
      <c r="E14" s="94">
        <f t="shared" si="1"/>
        <v>7.3380104255200793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83</v>
      </c>
      <c r="B15" s="91">
        <v>1909.8010409999999</v>
      </c>
      <c r="C15" s="95">
        <f t="shared" si="0"/>
        <v>5.043614809192885</v>
      </c>
      <c r="D15" s="90">
        <v>1831.9880909999999</v>
      </c>
      <c r="E15" s="94">
        <f t="shared" si="1"/>
        <v>4.4976684157059115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91">
        <v>1720.1742220000001</v>
      </c>
      <c r="C16" s="95">
        <f t="shared" si="0"/>
        <v>4.5428272339448634</v>
      </c>
      <c r="D16" s="90">
        <v>1679.9328290000001</v>
      </c>
      <c r="E16" s="94">
        <f t="shared" si="1"/>
        <v>4.1243613223361182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180</v>
      </c>
      <c r="B17" s="91">
        <v>1569.815024</v>
      </c>
      <c r="C17" s="95">
        <f t="shared" si="0"/>
        <v>4.1457419557139534</v>
      </c>
      <c r="D17" s="90">
        <v>2389.9728700000001</v>
      </c>
      <c r="E17" s="94">
        <f t="shared" si="1"/>
        <v>5.8675629741268942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181</v>
      </c>
      <c r="B18" s="91">
        <v>1362.1010719999999</v>
      </c>
      <c r="C18" s="95">
        <f t="shared" si="0"/>
        <v>3.5971878697686313</v>
      </c>
      <c r="D18" s="90">
        <v>1358.259875</v>
      </c>
      <c r="E18" s="94">
        <f t="shared" si="1"/>
        <v>3.334630050337025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64</v>
      </c>
      <c r="B19" s="91">
        <v>1279.96874</v>
      </c>
      <c r="C19" s="95">
        <f t="shared" si="0"/>
        <v>3.3802836807480605</v>
      </c>
      <c r="D19" s="90">
        <v>1007.088381</v>
      </c>
      <c r="E19" s="94">
        <f t="shared" si="1"/>
        <v>2.4724776461705189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90</v>
      </c>
      <c r="B20" s="91">
        <v>1219.9748549999999</v>
      </c>
      <c r="C20" s="95">
        <f t="shared" si="0"/>
        <v>3.221845162624426</v>
      </c>
      <c r="D20" s="90">
        <v>1895.514932</v>
      </c>
      <c r="E20" s="94">
        <f t="shared" si="1"/>
        <v>4.6536315836538593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61</v>
      </c>
      <c r="B21" s="91">
        <v>989.63399500000003</v>
      </c>
      <c r="C21" s="95">
        <f t="shared" si="0"/>
        <v>2.613535423694807</v>
      </c>
      <c r="D21" s="90">
        <v>1097.626888</v>
      </c>
      <c r="E21" s="94">
        <f t="shared" si="1"/>
        <v>2.694756483756624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70</v>
      </c>
      <c r="B22" s="91">
        <v>760.34560499999998</v>
      </c>
      <c r="C22" s="95">
        <f t="shared" si="0"/>
        <v>2.0080051644933228</v>
      </c>
      <c r="D22" s="90">
        <v>1468.145751</v>
      </c>
      <c r="E22" s="94">
        <f t="shared" si="1"/>
        <v>3.6044081325447528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182</v>
      </c>
      <c r="B23" s="91">
        <v>735.61369100000002</v>
      </c>
      <c r="C23" s="95">
        <f t="shared" si="0"/>
        <v>1.9426903777526212</v>
      </c>
      <c r="D23" s="90">
        <v>994.99207699999999</v>
      </c>
      <c r="E23" s="94">
        <f t="shared" si="1"/>
        <v>2.4427803109559214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89</v>
      </c>
      <c r="B24" s="91">
        <v>681.92601400000001</v>
      </c>
      <c r="C24" s="95">
        <f t="shared" si="0"/>
        <v>1.8009059944712191</v>
      </c>
      <c r="D24" s="90">
        <v>829.04339200000004</v>
      </c>
      <c r="E24" s="94">
        <f t="shared" si="1"/>
        <v>2.0353638201942301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1">
        <f>B8-(SUM(B10:B24))</f>
        <v>10263.978615</v>
      </c>
      <c r="C26" s="95">
        <f>IF(B$8&gt;0,B26/B$8*100,0)</f>
        <v>27.106255276071494</v>
      </c>
      <c r="D26" s="90">
        <f>D8-(SUM(D10:D24))</f>
        <v>13805.055913000004</v>
      </c>
      <c r="E26" s="94">
        <f>IF(D$8&gt;0,D26/D$8*100,0)</f>
        <v>33.89244955356768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4" t="s">
        <v>183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2024</v>
      </c>
      <c r="C30" s="6">
        <v>2023</v>
      </c>
      <c r="D30" s="6">
        <v>2022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6">
        <v>3975.3478060000002</v>
      </c>
      <c r="C31" s="96">
        <v>3534.174297</v>
      </c>
      <c r="D31" s="96">
        <v>2847.0791770000001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6">
        <v>4332.6311580000001</v>
      </c>
      <c r="C32" s="96">
        <v>4526.930276</v>
      </c>
      <c r="D32" s="96">
        <v>3857.191331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6">
        <v>4718.8237509999999</v>
      </c>
      <c r="C33" s="96">
        <v>5209.835932</v>
      </c>
      <c r="D33" s="96">
        <v>4180.2043229999999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6">
        <v>4946.2696930000002</v>
      </c>
      <c r="C34" s="96">
        <v>4169.4132929999996</v>
      </c>
      <c r="D34" s="96">
        <v>4007.8826720000002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6">
        <v>4309.1315839999997</v>
      </c>
      <c r="C35" s="96">
        <v>5121.087012</v>
      </c>
      <c r="D35" s="96">
        <v>4148.5981279999996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6">
        <v>4605.317986</v>
      </c>
      <c r="C36" s="96">
        <v>5105.4174050000001</v>
      </c>
      <c r="D36" s="96">
        <v>4917.7628759999998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6">
        <v>4587.9313650000004</v>
      </c>
      <c r="C37" s="96">
        <v>4594.3301250000004</v>
      </c>
      <c r="D37" s="96">
        <v>4271.9210739999999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6">
        <v>3842.3090889999999</v>
      </c>
      <c r="C38" s="96">
        <v>4261.5239369999999</v>
      </c>
      <c r="D38" s="96">
        <v>3608.8134949999999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6">
        <v>4354.9083259999998</v>
      </c>
      <c r="C39" s="96">
        <v>4209.2386290000004</v>
      </c>
      <c r="D39" s="96">
        <v>4609.3916980000004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6">
        <v>0</v>
      </c>
      <c r="C40" s="96">
        <v>5018.4297379999998</v>
      </c>
      <c r="D40" s="96">
        <v>5402.0071010000001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6">
        <v>0</v>
      </c>
      <c r="C41" s="96">
        <v>4593.572013</v>
      </c>
      <c r="D41" s="96">
        <v>4607.7236590000002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6">
        <v>0</v>
      </c>
      <c r="C42" s="96">
        <v>5787.2844969999996</v>
      </c>
      <c r="D42" s="96">
        <v>5844.792281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5" t="s">
        <v>158</v>
      </c>
      <c r="B43" s="76"/>
      <c r="C43" s="76"/>
      <c r="D43" s="77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3975.3478060000002</v>
      </c>
      <c r="C45" s="28">
        <f t="shared" ref="C45:D45" si="2">IF(C31=0,#N/A,C31)</f>
        <v>3534.174297</v>
      </c>
      <c r="D45" s="28">
        <f t="shared" si="2"/>
        <v>2847.0791770000001</v>
      </c>
    </row>
    <row r="46" spans="1:26" x14ac:dyDescent="0.2">
      <c r="A46" s="15" t="s">
        <v>114</v>
      </c>
      <c r="B46" s="28">
        <f t="shared" ref="B46:D56" si="3">IF(B32=0,#N/A,B32)</f>
        <v>4332.6311580000001</v>
      </c>
      <c r="C46" s="28">
        <f t="shared" si="3"/>
        <v>4526.930276</v>
      </c>
      <c r="D46" s="28">
        <f t="shared" si="3"/>
        <v>3857.191331</v>
      </c>
    </row>
    <row r="47" spans="1:26" x14ac:dyDescent="0.2">
      <c r="A47" s="15" t="s">
        <v>115</v>
      </c>
      <c r="B47" s="28">
        <f t="shared" si="3"/>
        <v>4718.8237509999999</v>
      </c>
      <c r="C47" s="28">
        <f t="shared" si="3"/>
        <v>5209.835932</v>
      </c>
      <c r="D47" s="28">
        <f t="shared" si="3"/>
        <v>4180.2043229999999</v>
      </c>
    </row>
    <row r="48" spans="1:26" x14ac:dyDescent="0.2">
      <c r="A48" s="6" t="s">
        <v>116</v>
      </c>
      <c r="B48" s="28">
        <f t="shared" si="3"/>
        <v>4946.2696930000002</v>
      </c>
      <c r="C48" s="28">
        <f t="shared" si="3"/>
        <v>4169.4132929999996</v>
      </c>
      <c r="D48" s="28">
        <f t="shared" si="3"/>
        <v>4007.8826720000002</v>
      </c>
    </row>
    <row r="49" spans="1:4" x14ac:dyDescent="0.2">
      <c r="A49" s="15" t="s">
        <v>117</v>
      </c>
      <c r="B49" s="28">
        <f t="shared" si="3"/>
        <v>4309.1315839999997</v>
      </c>
      <c r="C49" s="28">
        <f t="shared" si="3"/>
        <v>5121.087012</v>
      </c>
      <c r="D49" s="28">
        <f t="shared" si="3"/>
        <v>4148.5981279999996</v>
      </c>
    </row>
    <row r="50" spans="1:4" x14ac:dyDescent="0.2">
      <c r="A50" s="15" t="s">
        <v>118</v>
      </c>
      <c r="B50" s="28">
        <f t="shared" si="3"/>
        <v>4605.317986</v>
      </c>
      <c r="C50" s="28">
        <f t="shared" si="3"/>
        <v>5105.4174050000001</v>
      </c>
      <c r="D50" s="28">
        <f t="shared" si="3"/>
        <v>4917.7628759999998</v>
      </c>
    </row>
    <row r="51" spans="1:4" x14ac:dyDescent="0.2">
      <c r="A51" s="6" t="s">
        <v>119</v>
      </c>
      <c r="B51" s="28">
        <f t="shared" si="3"/>
        <v>4587.9313650000004</v>
      </c>
      <c r="C51" s="28">
        <f t="shared" si="3"/>
        <v>4594.3301250000004</v>
      </c>
      <c r="D51" s="28">
        <f t="shared" si="3"/>
        <v>4271.9210739999999</v>
      </c>
    </row>
    <row r="52" spans="1:4" x14ac:dyDescent="0.2">
      <c r="A52" s="15" t="s">
        <v>120</v>
      </c>
      <c r="B52" s="28">
        <f t="shared" si="3"/>
        <v>3842.3090889999999</v>
      </c>
      <c r="C52" s="28">
        <f t="shared" si="3"/>
        <v>4261.5239369999999</v>
      </c>
      <c r="D52" s="28">
        <f t="shared" si="3"/>
        <v>3608.8134949999999</v>
      </c>
    </row>
    <row r="53" spans="1:4" x14ac:dyDescent="0.2">
      <c r="A53" s="15" t="s">
        <v>121</v>
      </c>
      <c r="B53" s="28">
        <f t="shared" si="3"/>
        <v>4354.9083259999998</v>
      </c>
      <c r="C53" s="28">
        <f t="shared" si="3"/>
        <v>4209.2386290000004</v>
      </c>
      <c r="D53" s="28">
        <f t="shared" si="3"/>
        <v>4609.3916980000004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5018.4297379999998</v>
      </c>
      <c r="D54" s="28">
        <f t="shared" si="3"/>
        <v>5402.0071010000001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4593.572013</v>
      </c>
      <c r="D55" s="28">
        <f t="shared" si="3"/>
        <v>4607.7236590000002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5787.2844969999996</v>
      </c>
      <c r="D56" s="28">
        <f t="shared" si="3"/>
        <v>5844.792281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2024-12-02T09:42:33Z</cp:lastPrinted>
  <dcterms:created xsi:type="dcterms:W3CDTF">2012-03-28T07:56:08Z</dcterms:created>
  <dcterms:modified xsi:type="dcterms:W3CDTF">2024-12-02T09:49:14Z</dcterms:modified>
  <cp:category>LIS-Bericht</cp:category>
</cp:coreProperties>
</file>