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II_1_vj_HH\"/>
    </mc:Choice>
  </mc:AlternateContent>
  <xr:revisionPtr revIDLastSave="0" documentId="13_ncr:1_{E1EDAD55-2482-42A2-B8DD-D28D173EFA9E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91029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<sst xmlns="http://schemas.openxmlformats.org/spreadsheetml/2006/main" count="237" uniqueCount="187">
  <si>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</si>
  <si>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</si>
  <si>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</si>
  <si>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</si>
  <si>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</si>
  <si>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</si>
  <si>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</si>
  <si>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</si>
  <si>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</si>
  <si>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</si>
  <si>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</si>
  <si>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</si>
  <si>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</si>
  <si>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</si>
  <si>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</si>
  <si>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</si>
  <si>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</si>
  <si>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</si>
  <si>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</si>
  <si>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</si>
  <si>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</si>
  <si>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</si>
  <si>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</si>
  <si>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</si>
  <si>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</si>
  <si>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</si>
  <si>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</si>
  <si>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</si>
  <si>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</si>
  <si>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</si>
  <si>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</si>
  <si>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</si>
  <si>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</si>
  <si>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</si>
  <si>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</si>
  <si>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</si>
  <si>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</si>
  <si>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</si>
  <si>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</si>
  <si>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</si>
  <si>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</si>
  <si>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</si>
  <si>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</si>
  <si>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</si>
  <si>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</si>
  <si>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</si>
  <si>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</si>
  <si>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</si>
  <si>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</si>
  <si>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</si>
  <si>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</si>
  <si>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</si>
  <si>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</si>
  <si>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</si>
  <si>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</si>
  <si>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</si>
  <si>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</si>
  <si>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</si>
  <si>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</si>
  <si>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</si>
  <si>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</si>
  <si>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</si>
  <si>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</si>
  <si>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</si>
  <si>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</si>
  <si>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</si>
  <si>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</si>
  <si>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</si>
  <si>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</si>
  <si>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</si>
  <si>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</si>
  <si>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</si>
  <si>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</si>
  <si>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</si>
  <si>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</si>
  <si>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</si>
  <si>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</si>
  <si>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</si>
  <si>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</si>
  <si>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</si>
  <si>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</si>
  <si>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</si>
  <si>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</si>
  <si>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</si>
  <si>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</si>
  <si>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</si>
  <si>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</si>
  <si>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</si>
  <si>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</si>
  <si>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</si>
  <si>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</si>
  <si>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</si>
  <si>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</si>
  <si>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</si>
  <si>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</si>
  <si>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</si>
  <si>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</si>
  <si>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</si>
  <si>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</si>
  <si>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</si>
  <si>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</si>
  <si>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</si>
  <si>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</si>
  <si>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</si>
  <si>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</si>
  <si>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</si>
  <si>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</si>
  <si>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</si>
  <si>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</si>
  <si>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</si>
  <si>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</si>
  <si>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</si>
  <si>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</si>
  <si>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</si>
  <si>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</si>
  <si>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</si>
  <si>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</si>
  <si>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</si>
  <si>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</si>
  <si>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</si>
  <si>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</si>
  <si>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</si>
  <si>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</si>
  <si>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</si>
  <si>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</si>
  <si>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</si>
  <si>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</si>
  <si>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</si>
  <si>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</si>
  <si>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</si>
  <si>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</si>
  <si>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</si>
  <si>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</si>
  <si>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</si>
  <si>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</si>
  <si>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</si>
  <si>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</si>
  <si>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</si>
  <si>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</si>
  <si>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</si>
  <si>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</si>
  <si>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</si>
  <si>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</si>
  <si>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</si>
  <si>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</si>
  <si>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</si>
  <si>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</si>
  <si>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</si>
  <si>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</si>
  <si>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</si>
  <si>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</si>
  <si>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</si>
  <si>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</si>
  <si>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</si>
  <si>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</si>
  <si>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</si>
  <si>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</si>
  <si>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</si>
  <si>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</si>
  <si>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</si>
  <si>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</si>
  <si>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</si>
  <si>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</si>
  <si>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</si>
  <si>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</si>
  <si>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Kennziffer: G III 1 - vj 2/24 HH</t>
  </si>
  <si>
    <t>2. Quartal 2024</t>
  </si>
  <si>
    <t xml:space="preserve">© Statistisches Amt für Hamburg und Schleswig-Holstein, Hamburg 2024  
Auszugsweise Vervielfältigung und Verbreitung mit Quellenangabe gestattet.        </t>
  </si>
  <si>
    <t>Januar - Juni</t>
  </si>
  <si>
    <r>
      <t>2024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</si>
  <si>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</si>
  <si>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</si>
  <si>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</si>
  <si>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</si>
  <si>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Hamburg 2022 bis 2024 im Monatsvergleich</t>
  </si>
  <si>
    <t>Januar - Juni 2024</t>
  </si>
  <si>
    <t>Verein.Staaten (USA)</t>
  </si>
  <si>
    <t>Frankreich</t>
  </si>
  <si>
    <t>Vereinigt.Königreich</t>
  </si>
  <si>
    <t>China, Volksrepublik</t>
  </si>
  <si>
    <t>Tschechische Republ.</t>
  </si>
  <si>
    <t>Mexiko</t>
  </si>
  <si>
    <t>Chile</t>
  </si>
  <si>
    <t xml:space="preserve">2. Ausfuhr des Landes Hamburg im monatlichen Jahresvergleich in 2022 bis 2024 </t>
  </si>
  <si>
    <t>China einschl. Hongkong</t>
  </si>
  <si>
    <t>Herausgegeben am: 10. September 2024</t>
  </si>
  <si>
    <r>
      <t>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</si>
</sst>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3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2" fillId="0" borderId="0"/>
    <xf numFmtId="0" fontId="27" fillId="0" borderId="0" applyNumberForma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</cellStyleXfs>
  <cellXfs count="146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5" fontId="2" fillId="0" borderId="0" xfId="0" applyNumberFormat="1" applyFont="1"/>
    <xf numFmtId="0" fontId="3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15" fillId="3" borderId="8" xfId="0" quotePrefix="1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0" fontId="15" fillId="0" borderId="11" xfId="0" applyFont="1" applyBorder="1"/>
    <xf numFmtId="0" fontId="15" fillId="0" borderId="11" xfId="0" applyFont="1" applyBorder="1" applyAlignment="1">
      <alignment horizontal="left" indent="4"/>
    </xf>
    <xf numFmtId="0" fontId="15" fillId="0" borderId="11" xfId="0" applyFont="1" applyBorder="1" applyAlignment="1">
      <alignment horizontal="left" indent="2"/>
    </xf>
    <xf numFmtId="0" fontId="13" fillId="0" borderId="11" xfId="0" applyFont="1" applyBorder="1"/>
    <xf numFmtId="0" fontId="13" fillId="0" borderId="11" xfId="0" applyFont="1" applyBorder="1" applyAlignment="1">
      <alignment horizontal="left" indent="2"/>
    </xf>
    <xf numFmtId="0" fontId="13" fillId="0" borderId="11" xfId="0" applyFont="1" applyBorder="1" applyAlignment="1">
      <alignment wrapText="1"/>
    </xf>
    <xf numFmtId="0" fontId="12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3" fillId="0" borderId="11" xfId="0" applyFont="1" applyBorder="1" applyAlignment="1">
      <alignment horizontal="left" vertical="top" wrapText="1" indent="1"/>
    </xf>
    <xf numFmtId="0" fontId="15" fillId="0" borderId="11" xfId="0" applyFont="1" applyBorder="1" applyAlignment="1">
      <alignment horizontal="left" vertical="top" wrapText="1" indent="1"/>
    </xf>
    <xf numFmtId="0" fontId="15" fillId="0" borderId="11" xfId="0" applyFont="1" applyBorder="1" applyAlignment="1">
      <alignment horizontal="left" vertical="center" indent="2"/>
    </xf>
    <xf numFmtId="0" fontId="15" fillId="0" borderId="11" xfId="0" applyFont="1" applyBorder="1" applyAlignment="1">
      <alignment horizontal="left" indent="1"/>
    </xf>
    <xf numFmtId="0" fontId="13" fillId="0" borderId="11" xfId="0" applyFont="1" applyBorder="1" applyAlignment="1">
      <alignment horizontal="left" indent="1"/>
    </xf>
    <xf numFmtId="0" fontId="13" fillId="0" borderId="11" xfId="0" applyFont="1" applyBorder="1" applyAlignment="1">
      <alignment horizontal="left" indent="3"/>
    </xf>
    <xf numFmtId="0" fontId="15" fillId="0" borderId="11" xfId="0" applyFont="1" applyBorder="1" applyAlignment="1">
      <alignment horizontal="left" indent="3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0" fillId="0" borderId="0" xfId="0" applyFont="1"/>
    <xf numFmtId="0" fontId="13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/>
    </xf>
    <xf numFmtId="0" fontId="13" fillId="0" borderId="6" xfId="0" applyFont="1" applyBorder="1" applyAlignment="1">
      <alignment horizontal="left" vertical="top"/>
    </xf>
    <xf numFmtId="0" fontId="15" fillId="0" borderId="6" xfId="0" applyFont="1" applyBorder="1"/>
    <xf numFmtId="0" fontId="13" fillId="0" borderId="6" xfId="0" applyFont="1" applyBorder="1" applyAlignment="1">
      <alignment horizontal="left" wrapText="1"/>
    </xf>
    <xf numFmtId="0" fontId="26" fillId="0" borderId="7" xfId="0" applyFont="1" applyBorder="1" applyAlignment="1">
      <alignment horizontal="left" wrapText="1"/>
    </xf>
    <xf numFmtId="0" fontId="13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indent="1"/>
    </xf>
    <xf numFmtId="0" fontId="13" fillId="0" borderId="6" xfId="0" applyFont="1" applyBorder="1" applyAlignment="1">
      <alignment horizontal="left" indent="1"/>
    </xf>
    <xf numFmtId="0" fontId="28" fillId="0" borderId="0" xfId="2" applyFont="1" applyAlignment="1">
      <alignment horizontal="left"/>
    </xf>
    <xf numFmtId="0" fontId="5" fillId="0" borderId="0" xfId="0" applyFont="1" applyAlignment="1">
      <alignment horizontal="right"/>
    </xf>
    <xf numFmtId="0" fontId="17" fillId="0" borderId="0" xfId="0" applyFont="1" applyFill="1" applyAlignment="1">
      <alignment horizontal="left" vertical="center"/>
    </xf>
    <xf numFmtId="0" fontId="15" fillId="2" borderId="0" xfId="0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2" fillId="2" borderId="0" xfId="0" applyFont="1" applyFill="1" applyBorder="1" applyAlignment="1" applyProtection="1">
      <alignment horizontal="right"/>
      <protection locked="0"/>
    </xf>
    <xf numFmtId="0" fontId="21" fillId="0" borderId="0" xfId="0" quotePrefix="1" applyFont="1" applyAlignment="1">
      <alignment horizontal="right"/>
    </xf>
    <xf numFmtId="0" fontId="15" fillId="3" borderId="8" xfId="0" quotePrefix="1" applyFont="1" applyFill="1" applyBorder="1" applyAlignment="1">
      <alignment horizontal="centerContinuous" vertical="center" wrapText="1"/>
    </xf>
    <xf numFmtId="166" fontId="13" fillId="0" borderId="0" xfId="0" applyNumberFormat="1" applyFont="1"/>
    <xf numFmtId="167" fontId="13" fillId="0" borderId="0" xfId="0" applyNumberFormat="1" applyFont="1"/>
    <xf numFmtId="166" fontId="26" fillId="0" borderId="13" xfId="0" applyNumberFormat="1" applyFont="1" applyBorder="1"/>
    <xf numFmtId="166" fontId="26" fillId="0" borderId="14" xfId="0" applyNumberFormat="1" applyFont="1" applyBorder="1"/>
    <xf numFmtId="167" fontId="26" fillId="0" borderId="14" xfId="0" applyNumberFormat="1" applyFont="1" applyBorder="1"/>
    <xf numFmtId="0" fontId="13" fillId="3" borderId="8" xfId="0" quotePrefix="1" applyFont="1" applyFill="1" applyBorder="1" applyAlignment="1">
      <alignment horizontal="center" vertical="center"/>
    </xf>
    <xf numFmtId="0" fontId="13" fillId="3" borderId="8" xfId="0" quotePrefix="1" applyFont="1" applyFill="1" applyBorder="1" applyAlignment="1">
      <alignment horizontal="center" vertical="center" wrapText="1"/>
    </xf>
    <xf numFmtId="166" fontId="26" fillId="0" borderId="5" xfId="0" applyNumberFormat="1" applyFont="1" applyBorder="1"/>
    <xf numFmtId="166" fontId="26" fillId="0" borderId="4" xfId="0" applyNumberFormat="1" applyFont="1" applyBorder="1"/>
    <xf numFmtId="167" fontId="26" fillId="0" borderId="4" xfId="0" applyNumberFormat="1" applyFont="1" applyBorder="1"/>
    <xf numFmtId="168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Alignment="1">
      <alignment horizontal="right" vertical="center"/>
    </xf>
    <xf numFmtId="168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vertical="center"/>
    </xf>
    <xf numFmtId="169" fontId="2" fillId="0" borderId="0" xfId="0" applyNumberFormat="1" applyFont="1" applyAlignment="1">
      <alignment horizontal="right" vertical="center"/>
    </xf>
    <xf numFmtId="168" fontId="2" fillId="0" borderId="0" xfId="0" applyNumberFormat="1" applyFont="1"/>
    <xf numFmtId="0" fontId="0" fillId="0" borderId="0" xfId="0" applyAlignment="1">
      <alignment vertical="center"/>
    </xf>
    <xf numFmtId="43" fontId="13" fillId="0" borderId="0" xfId="4" applyFont="1"/>
    <xf numFmtId="43" fontId="0" fillId="0" borderId="0" xfId="4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11" xfId="0" applyFill="1" applyBorder="1" applyAlignment="1">
      <alignment horizontal="left" vertical="center" indent="1"/>
    </xf>
    <xf numFmtId="17" fontId="15" fillId="0" borderId="0" xfId="0" quotePrefix="1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7" fillId="0" borderId="0" xfId="0" applyFont="1" applyAlignment="1">
      <alignment horizontal="left" vertical="center"/>
    </xf>
    <xf numFmtId="0" fontId="2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center" vertical="center"/>
    </xf>
    <xf numFmtId="17" fontId="15" fillId="3" borderId="8" xfId="0" quotePrefix="1" applyNumberFormat="1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5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left" vertical="center" wrapText="1" indent="1"/>
    </xf>
    <xf numFmtId="0" fontId="13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3" borderId="8" xfId="0" quotePrefix="1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left" vertical="center" indent="1"/>
    </xf>
    <xf numFmtId="0" fontId="13" fillId="3" borderId="11" xfId="0" applyFont="1" applyFill="1" applyBorder="1" applyAlignment="1">
      <alignment horizontal="left" vertical="center" indent="1"/>
    </xf>
    <xf numFmtId="0" fontId="13" fillId="0" borderId="12" xfId="0" applyFont="1" applyBorder="1" applyAlignment="1">
      <alignment horizontal="left" vertical="center" indent="1"/>
    </xf>
    <xf numFmtId="0" fontId="13" fillId="0" borderId="8" xfId="0" applyFont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/>
    </xf>
    <xf numFmtId="0" fontId="13" fillId="0" borderId="9" xfId="0" applyFont="1" applyBorder="1" applyAlignment="1"/>
    <xf numFmtId="0" fontId="13" fillId="3" borderId="15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6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5">
    <cellStyle name="Komma" xfId="4" builtinId="3"/>
    <cellStyle name="Link" xfId="2" builtinId="8"/>
    <cellStyle name="Standard" xfId="0" builtinId="0" customBuiltin="1"/>
    <cellStyle name="Standard 2" xfId="3" xr:uid="{00000000-0005-0000-0000-000002000000}"/>
    <cellStyle name="Standard 3 2" xfId="1" xr:uid="{00000000-0005-0000-0000-000003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000000"/>
      <color rgb="FFF2F2F2"/>
      <color rgb="FF1E467D"/>
      <color rgb="FF64AAC8"/>
      <color rgb="FFFADC37"/>
      <color rgb="FF800000"/>
      <color rgb="FFD9D9D9"/>
      <color rgb="FF1F497D"/>
      <color rgb="FFF8DC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56253968253969"/>
          <c:y val="9.0755277777777782E-2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Verein.Staaten (USA)</c:v>
                </c:pt>
                <c:pt idx="1">
                  <c:v>Frankreich</c:v>
                </c:pt>
                <c:pt idx="2">
                  <c:v>Vereinigt.Königreich</c:v>
                </c:pt>
                <c:pt idx="3">
                  <c:v>Niederlande</c:v>
                </c:pt>
                <c:pt idx="4">
                  <c:v>China, Volksrepublik</c:v>
                </c:pt>
                <c:pt idx="5">
                  <c:v>Ungarn</c:v>
                </c:pt>
                <c:pt idx="6">
                  <c:v>Polen</c:v>
                </c:pt>
                <c:pt idx="7">
                  <c:v>Tschechische Republ.</c:v>
                </c:pt>
                <c:pt idx="8">
                  <c:v>Italien</c:v>
                </c:pt>
                <c:pt idx="9">
                  <c:v>Belgien</c:v>
                </c:pt>
                <c:pt idx="10">
                  <c:v>Mexiko</c:v>
                </c:pt>
                <c:pt idx="11">
                  <c:v>Schweiz</c:v>
                </c:pt>
                <c:pt idx="12">
                  <c:v>Österreich</c:v>
                </c:pt>
                <c:pt idx="13">
                  <c:v>Chile</c:v>
                </c:pt>
                <c:pt idx="14">
                  <c:v>Türkei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2920.2594600000002</c:v>
                </c:pt>
                <c:pt idx="1">
                  <c:v>2523.81475</c:v>
                </c:pt>
                <c:pt idx="2">
                  <c:v>2497.5435029999999</c:v>
                </c:pt>
                <c:pt idx="3">
                  <c:v>1688.8114880000001</c:v>
                </c:pt>
                <c:pt idx="4">
                  <c:v>1449.2274440000001</c:v>
                </c:pt>
                <c:pt idx="5">
                  <c:v>1428.1536120000001</c:v>
                </c:pt>
                <c:pt idx="6">
                  <c:v>1147.5984639999999</c:v>
                </c:pt>
                <c:pt idx="7">
                  <c:v>939.10596499999997</c:v>
                </c:pt>
                <c:pt idx="8">
                  <c:v>827.14713700000004</c:v>
                </c:pt>
                <c:pt idx="9">
                  <c:v>749.07521299999996</c:v>
                </c:pt>
                <c:pt idx="10">
                  <c:v>633.85380399999997</c:v>
                </c:pt>
                <c:pt idx="11">
                  <c:v>594.23543199999995</c:v>
                </c:pt>
                <c:pt idx="12">
                  <c:v>563.328981</c:v>
                </c:pt>
                <c:pt idx="13">
                  <c:v>548.57157299999994</c:v>
                </c:pt>
                <c:pt idx="14">
                  <c:v>477.70767699999999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F-4CA7-8354-7E14DBDC1223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Verein.Staaten (USA)</c:v>
                </c:pt>
                <c:pt idx="1">
                  <c:v>Frankreich</c:v>
                </c:pt>
                <c:pt idx="2">
                  <c:v>Vereinigt.Königreich</c:v>
                </c:pt>
                <c:pt idx="3">
                  <c:v>Niederlande</c:v>
                </c:pt>
                <c:pt idx="4">
                  <c:v>China, Volksrepublik</c:v>
                </c:pt>
                <c:pt idx="5">
                  <c:v>Ungarn</c:v>
                </c:pt>
                <c:pt idx="6">
                  <c:v>Polen</c:v>
                </c:pt>
                <c:pt idx="7">
                  <c:v>Tschechische Republ.</c:v>
                </c:pt>
                <c:pt idx="8">
                  <c:v>Italien</c:v>
                </c:pt>
                <c:pt idx="9">
                  <c:v>Belgien</c:v>
                </c:pt>
                <c:pt idx="10">
                  <c:v>Mexiko</c:v>
                </c:pt>
                <c:pt idx="11">
                  <c:v>Schweiz</c:v>
                </c:pt>
                <c:pt idx="12">
                  <c:v>Österreich</c:v>
                </c:pt>
                <c:pt idx="13">
                  <c:v>Chile</c:v>
                </c:pt>
                <c:pt idx="14">
                  <c:v>Türkei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1919.9953479999999</c:v>
                </c:pt>
                <c:pt idx="1">
                  <c:v>1601.908772</c:v>
                </c:pt>
                <c:pt idx="2">
                  <c:v>922.38902199999995</c:v>
                </c:pt>
                <c:pt idx="3">
                  <c:v>1038.491149</c:v>
                </c:pt>
                <c:pt idx="4">
                  <c:v>2315.7321649999999</c:v>
                </c:pt>
                <c:pt idx="5">
                  <c:v>1278.8981490000001</c:v>
                </c:pt>
                <c:pt idx="6">
                  <c:v>1151.2144249999999</c:v>
                </c:pt>
                <c:pt idx="7">
                  <c:v>960.39327300000002</c:v>
                </c:pt>
                <c:pt idx="8">
                  <c:v>680.52163800000005</c:v>
                </c:pt>
                <c:pt idx="9">
                  <c:v>763.88722299999995</c:v>
                </c:pt>
                <c:pt idx="10">
                  <c:v>592.86215400000003</c:v>
                </c:pt>
                <c:pt idx="11">
                  <c:v>517.16224499999998</c:v>
                </c:pt>
                <c:pt idx="12">
                  <c:v>916.94481900000005</c:v>
                </c:pt>
                <c:pt idx="13">
                  <c:v>167.20835299999999</c:v>
                </c:pt>
                <c:pt idx="14">
                  <c:v>1401.087156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9F-4CA7-8354-7E14DBDC12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1350960"/>
        <c:axId val="431356056"/>
      </c:barChart>
      <c:catAx>
        <c:axId val="4313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31356056"/>
        <c:crosses val="autoZero"/>
        <c:auto val="1"/>
        <c:lblAlgn val="ctr"/>
        <c:lblOffset val="100"/>
        <c:noMultiLvlLbl val="0"/>
      </c:catAx>
      <c:valAx>
        <c:axId val="43135605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431350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79619047619046"/>
          <c:y val="8.9511419753086421E-2"/>
          <c:w val="0.80567530068842408"/>
          <c:h val="0.66298765432098761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3997.0744119999999</c:v>
                </c:pt>
                <c:pt idx="1">
                  <c:v>4354.2574549999999</c:v>
                </c:pt>
                <c:pt idx="2">
                  <c:v>4738.2286299999996</c:v>
                </c:pt>
                <c:pt idx="3">
                  <c:v>5007.6372190000002</c:v>
                </c:pt>
                <c:pt idx="4">
                  <c:v>4279.163665</c:v>
                </c:pt>
                <c:pt idx="5">
                  <c:v>4611.5453079999997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BA-4BAA-A9BA-2ACEE1E2F547}"/>
            </c:ext>
          </c:extLst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3392.8659939999998</c:v>
                </c:pt>
                <c:pt idx="1">
                  <c:v>4429.6466129999999</c:v>
                </c:pt>
                <c:pt idx="2">
                  <c:v>5088.0279460000002</c:v>
                </c:pt>
                <c:pt idx="3">
                  <c:v>4074.0921039999998</c:v>
                </c:pt>
                <c:pt idx="4">
                  <c:v>5026.2195680000004</c:v>
                </c:pt>
                <c:pt idx="5">
                  <c:v>4991.1981530000003</c:v>
                </c:pt>
                <c:pt idx="6">
                  <c:v>4476.7064570000002</c:v>
                </c:pt>
                <c:pt idx="7">
                  <c:v>4197.8062129999998</c:v>
                </c:pt>
                <c:pt idx="8">
                  <c:v>4081.8359110000001</c:v>
                </c:pt>
                <c:pt idx="9">
                  <c:v>4896.4902620000003</c:v>
                </c:pt>
                <c:pt idx="10">
                  <c:v>4404.1690939999999</c:v>
                </c:pt>
                <c:pt idx="11">
                  <c:v>5713.4203109999999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BA-4BAA-A9BA-2ACEE1E2F547}"/>
            </c:ext>
          </c:extLst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2847.0791770000001</c:v>
                </c:pt>
                <c:pt idx="1">
                  <c:v>3857.191331</c:v>
                </c:pt>
                <c:pt idx="2">
                  <c:v>4180.2043229999999</c:v>
                </c:pt>
                <c:pt idx="3">
                  <c:v>4007.8826720000002</c:v>
                </c:pt>
                <c:pt idx="4">
                  <c:v>4148.5981279999996</c:v>
                </c:pt>
                <c:pt idx="5">
                  <c:v>4917.7628759999998</c:v>
                </c:pt>
                <c:pt idx="6">
                  <c:v>4271.9210739999999</c:v>
                </c:pt>
                <c:pt idx="7">
                  <c:v>3608.8134949999999</c:v>
                </c:pt>
                <c:pt idx="8">
                  <c:v>4609.3916980000004</c:v>
                </c:pt>
                <c:pt idx="9">
                  <c:v>5402.0071010000001</c:v>
                </c:pt>
                <c:pt idx="10">
                  <c:v>4607.7236590000002</c:v>
                </c:pt>
                <c:pt idx="11">
                  <c:v>5844.792281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BA-4BAA-A9BA-2ACEE1E2F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8016"/>
        <c:axId val="431350568"/>
      </c:lineChart>
      <c:catAx>
        <c:axId val="4313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0568"/>
        <c:crosses val="autoZero"/>
        <c:auto val="1"/>
        <c:lblAlgn val="ctr"/>
        <c:lblOffset val="100"/>
        <c:noMultiLvlLbl val="0"/>
      </c:catAx>
      <c:valAx>
        <c:axId val="43135056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8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4</xdr:row>
      <xdr:rowOff>0</xdr:rowOff>
    </xdr:from>
    <xdr:to>
      <xdr:col>6</xdr:col>
      <xdr:colOff>737399</xdr:colOff>
      <xdr:row>26</xdr:row>
      <xdr:rowOff>37650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47624</xdr:colOff>
      <xdr:row>33</xdr:row>
      <xdr:rowOff>4760</xdr:rowOff>
    </xdr:from>
    <xdr:to>
      <xdr:col>6</xdr:col>
      <xdr:colOff>718349</xdr:colOff>
      <xdr:row>53</xdr:row>
      <xdr:rowOff>6260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0.01832</cdr:x>
      <cdr:y>0</cdr:y>
    </cdr:from>
    <cdr:to>
      <cdr:x>0.20206</cdr:x>
      <cdr:y>0.07026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15422" y="0"/>
          <a:ext cx="1157562" cy="252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0.02889</cdr:x>
      <cdr:y>0.00794</cdr:y>
    </cdr:from>
    <cdr:to>
      <cdr:x>0.18143</cdr:x>
      <cdr:y>0.06047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82034" y="24388"/>
          <a:ext cx="960967" cy="1613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</a:t>
          </a:r>
          <a:r>
            <a:rPr lang="de-DE" sz="900" b="1">
              <a:latin typeface="Arial" pitchFamily="34" charset="0"/>
              <a:cs typeface="Arial" pitchFamily="34" charset="0"/>
            </a:rPr>
            <a:t>Mio</a:t>
          </a:r>
          <a:r>
            <a:rPr lang="de-DE" sz="800" b="1">
              <a:latin typeface="Arial" pitchFamily="34" charset="0"/>
              <a:cs typeface="Arial" pitchFamily="34" charset="0"/>
            </a:rPr>
            <a:t>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af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22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</cols>
  <sheetData>
    <row r="1" spans="1:7" x14ac:dyDescent="0.2">
      <c r="A1" s="95"/>
    </row>
    <row r="3" spans="1:7" ht="20.25" x14ac:dyDescent="0.3">
      <c r="A3" s="30"/>
    </row>
    <row r="4" spans="1:7" ht="20.25" x14ac:dyDescent="0.3">
      <c r="A4" s="30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146</v>
      </c>
    </row>
    <row r="16" spans="1:7" ht="15" x14ac:dyDescent="0.2">
      <c r="G16" s="54" t="s">
        <v>165</v>
      </c>
    </row>
    <row r="17" spans="1:7" x14ac:dyDescent="0.2">
      <c r="G17" s="56"/>
    </row>
    <row r="18" spans="1:7" ht="37.5" x14ac:dyDescent="0.5">
      <c r="G18" s="31" t="s">
        <v>125</v>
      </c>
    </row>
    <row r="19" spans="1:7" ht="37.5" x14ac:dyDescent="0.5">
      <c r="G19" s="76" t="s">
        <v>166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1" t="s">
        <v>185</v>
      </c>
    </row>
    <row r="22" spans="1:7" ht="20.25" customHeight="1" x14ac:dyDescent="0.25">
      <c r="A22" s="105"/>
      <c r="B22" s="105"/>
      <c r="C22" s="105"/>
      <c r="D22" s="105"/>
      <c r="E22" s="105"/>
      <c r="F22" s="105"/>
      <c r="G22" s="105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B696C-9504-4D13-8DCB-4B903ADA22D3}">
  <dimension ref="A1:G175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7" s="43" customFormat="1" ht="15.75" x14ac:dyDescent="0.2">
      <c r="A1" s="106" t="s">
        <v>0</v>
      </c>
      <c r="B1" s="106"/>
      <c r="C1" s="106"/>
      <c r="D1" s="106"/>
      <c r="E1" s="106"/>
      <c r="F1" s="106"/>
      <c r="G1" s="106"/>
    </row>
    <row r="2" spans="1:7" s="43" customFormat="1" x14ac:dyDescent="0.2"/>
    <row r="3" spans="1:7" s="43" customFormat="1" x14ac:dyDescent="0.2"/>
    <row r="4" spans="1:7" s="43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43" customFormat="1" x14ac:dyDescent="0.2">
      <c r="A5" s="109"/>
      <c r="B5" s="109"/>
      <c r="C5" s="109"/>
      <c r="D5" s="109"/>
      <c r="E5" s="109"/>
      <c r="F5" s="109"/>
      <c r="G5" s="109"/>
    </row>
    <row r="6" spans="1:7" s="43" customFormat="1" x14ac:dyDescent="0.2">
      <c r="A6" s="98" t="s">
        <v>140</v>
      </c>
      <c r="B6" s="144"/>
      <c r="C6" s="144"/>
      <c r="D6" s="144"/>
      <c r="E6" s="144"/>
      <c r="F6" s="144"/>
      <c r="G6" s="144"/>
    </row>
    <row r="7" spans="1:7" s="43" customFormat="1" ht="5.85" customHeight="1" x14ac:dyDescent="0.2">
      <c r="A7" s="98"/>
      <c r="B7" s="144"/>
      <c r="C7" s="144"/>
      <c r="D7" s="144"/>
      <c r="E7" s="144"/>
      <c r="F7" s="144"/>
      <c r="G7" s="144"/>
    </row>
    <row r="8" spans="1:7" s="43" customFormat="1" x14ac:dyDescent="0.2">
      <c r="A8" s="110" t="s">
        <v>127</v>
      </c>
      <c r="B8" s="111"/>
      <c r="C8" s="111"/>
      <c r="D8" s="111"/>
      <c r="E8" s="111"/>
      <c r="F8" s="111"/>
      <c r="G8" s="111"/>
    </row>
    <row r="9" spans="1:7" s="43" customFormat="1" x14ac:dyDescent="0.2">
      <c r="A9" s="111" t="s">
        <v>4</v>
      </c>
      <c r="B9" s="111"/>
      <c r="C9" s="111"/>
      <c r="D9" s="111"/>
      <c r="E9" s="111"/>
      <c r="F9" s="111"/>
      <c r="G9" s="111"/>
    </row>
    <row r="10" spans="1:7" s="43" customFormat="1" ht="5.85" customHeight="1" x14ac:dyDescent="0.2">
      <c r="A10" s="144"/>
      <c r="B10" s="144"/>
      <c r="C10" s="144"/>
      <c r="D10" s="144"/>
      <c r="E10" s="144"/>
      <c r="F10" s="144"/>
      <c r="G10" s="144"/>
    </row>
    <row r="11" spans="1:7" s="43" customFormat="1" x14ac:dyDescent="0.2">
      <c r="A11" s="145" t="s">
        <v>2</v>
      </c>
      <c r="B11" s="145"/>
      <c r="C11" s="145"/>
      <c r="D11" s="145"/>
      <c r="E11" s="145"/>
      <c r="F11" s="145"/>
      <c r="G11" s="145"/>
    </row>
    <row r="12" spans="1:7" s="43" customFormat="1" x14ac:dyDescent="0.2">
      <c r="A12" s="111" t="s">
        <v>3</v>
      </c>
      <c r="B12" s="111"/>
      <c r="C12" s="111"/>
      <c r="D12" s="111"/>
      <c r="E12" s="111"/>
      <c r="F12" s="111"/>
      <c r="G12" s="111"/>
    </row>
    <row r="13" spans="1:7" s="43" customFormat="1" x14ac:dyDescent="0.2">
      <c r="A13" s="144"/>
      <c r="B13" s="144"/>
      <c r="C13" s="144"/>
      <c r="D13" s="144"/>
      <c r="E13" s="144"/>
      <c r="F13" s="144"/>
      <c r="G13" s="144"/>
    </row>
    <row r="14" spans="1:7" s="43" customFormat="1" x14ac:dyDescent="0.2">
      <c r="A14" s="144"/>
      <c r="B14" s="144"/>
      <c r="C14" s="144"/>
      <c r="D14" s="144"/>
      <c r="E14" s="144"/>
      <c r="F14" s="144"/>
      <c r="G14" s="144"/>
    </row>
    <row r="15" spans="1:7" s="43" customFormat="1" ht="12.75" customHeight="1" x14ac:dyDescent="0.2">
      <c r="A15" s="110" t="s">
        <v>129</v>
      </c>
      <c r="B15" s="111"/>
      <c r="C15" s="111"/>
      <c r="D15" s="99"/>
      <c r="E15" s="99"/>
      <c r="F15" s="99"/>
      <c r="G15" s="99"/>
    </row>
    <row r="16" spans="1:7" s="43" customFormat="1" ht="5.85" customHeight="1" x14ac:dyDescent="0.2">
      <c r="A16" s="99"/>
      <c r="B16" s="100"/>
      <c r="C16" s="100"/>
      <c r="D16" s="99"/>
      <c r="E16" s="99"/>
      <c r="F16" s="99"/>
      <c r="G16" s="99"/>
    </row>
    <row r="17" spans="1:7" s="43" customFormat="1" ht="12.75" customHeight="1" x14ac:dyDescent="0.2">
      <c r="A17" s="111" t="s">
        <v>159</v>
      </c>
      <c r="B17" s="111"/>
      <c r="C17" s="111"/>
      <c r="D17" s="100"/>
      <c r="E17" s="100"/>
      <c r="F17" s="100"/>
      <c r="G17" s="100"/>
    </row>
    <row r="18" spans="1:7" s="43" customFormat="1" ht="12.75" customHeight="1" x14ac:dyDescent="0.2">
      <c r="A18" s="100" t="s">
        <v>133</v>
      </c>
      <c r="B18" s="111" t="s">
        <v>160</v>
      </c>
      <c r="C18" s="111"/>
      <c r="D18" s="100"/>
      <c r="E18" s="100"/>
      <c r="F18" s="100"/>
      <c r="G18" s="100"/>
    </row>
    <row r="19" spans="1:7" s="43" customFormat="1" ht="12.75" customHeight="1" x14ac:dyDescent="0.2">
      <c r="A19" s="100" t="s">
        <v>134</v>
      </c>
      <c r="B19" s="70" t="s">
        <v>161</v>
      </c>
      <c r="C19" s="70"/>
      <c r="D19" s="70"/>
      <c r="E19" s="100"/>
      <c r="F19" s="100"/>
      <c r="G19" s="100"/>
    </row>
    <row r="20" spans="1:7" s="43" customFormat="1" x14ac:dyDescent="0.2">
      <c r="A20" s="100"/>
      <c r="B20" s="100"/>
      <c r="C20" s="100"/>
      <c r="D20" s="100"/>
      <c r="E20" s="100"/>
      <c r="F20" s="100"/>
      <c r="G20" s="100"/>
    </row>
    <row r="21" spans="1:7" s="43" customFormat="1" ht="12.75" customHeight="1" x14ac:dyDescent="0.2">
      <c r="A21" s="110" t="s">
        <v>141</v>
      </c>
      <c r="B21" s="111"/>
      <c r="C21" s="99"/>
      <c r="D21" s="99"/>
      <c r="E21" s="99"/>
      <c r="F21" s="99"/>
      <c r="G21" s="99"/>
    </row>
    <row r="22" spans="1:7" s="43" customFormat="1" ht="5.85" customHeight="1" x14ac:dyDescent="0.2">
      <c r="A22" s="99"/>
      <c r="B22" s="100"/>
      <c r="C22" s="99"/>
      <c r="D22" s="99"/>
      <c r="E22" s="99"/>
      <c r="F22" s="99"/>
      <c r="G22" s="99"/>
    </row>
    <row r="23" spans="1:7" s="43" customFormat="1" ht="12.75" customHeight="1" x14ac:dyDescent="0.2">
      <c r="A23" s="100" t="s">
        <v>135</v>
      </c>
      <c r="B23" s="111" t="s">
        <v>136</v>
      </c>
      <c r="C23" s="111"/>
      <c r="D23" s="100"/>
      <c r="E23" s="100"/>
      <c r="F23" s="100"/>
      <c r="G23" s="100"/>
    </row>
    <row r="24" spans="1:7" s="43" customFormat="1" ht="12.75" customHeight="1" x14ac:dyDescent="0.2">
      <c r="A24" s="100" t="s">
        <v>137</v>
      </c>
      <c r="B24" s="111" t="s">
        <v>138</v>
      </c>
      <c r="C24" s="111"/>
      <c r="D24" s="100"/>
      <c r="E24" s="100"/>
      <c r="F24" s="100"/>
      <c r="G24" s="100"/>
    </row>
    <row r="25" spans="1:7" s="43" customFormat="1" ht="12.75" customHeight="1" x14ac:dyDescent="0.2">
      <c r="A25" s="100"/>
      <c r="B25" s="111"/>
      <c r="C25" s="111"/>
      <c r="D25" s="100"/>
      <c r="E25" s="100"/>
      <c r="F25" s="100"/>
      <c r="G25" s="100"/>
    </row>
    <row r="26" spans="1:7" s="43" customFormat="1" x14ac:dyDescent="0.2">
      <c r="A26" s="144"/>
      <c r="B26" s="144"/>
      <c r="C26" s="144"/>
      <c r="D26" s="144"/>
      <c r="E26" s="144"/>
      <c r="F26" s="144"/>
      <c r="G26" s="144"/>
    </row>
    <row r="27" spans="1:7" s="43" customFormat="1" x14ac:dyDescent="0.2">
      <c r="A27" s="144" t="s">
        <v>142</v>
      </c>
      <c r="B27" s="70" t="s">
        <v>143</v>
      </c>
      <c r="C27" s="144"/>
      <c r="D27" s="144"/>
      <c r="E27" s="144"/>
      <c r="F27" s="144"/>
      <c r="G27" s="144"/>
    </row>
    <row r="28" spans="1:7" s="43" customFormat="1" x14ac:dyDescent="0.2">
      <c r="A28" s="144"/>
      <c r="B28" s="144"/>
      <c r="C28" s="144"/>
      <c r="D28" s="144"/>
      <c r="E28" s="144"/>
      <c r="F28" s="144"/>
      <c r="G28" s="144"/>
    </row>
    <row r="29" spans="1:7" s="43" customFormat="1" ht="27.75" customHeight="1" x14ac:dyDescent="0.2">
      <c r="A29" s="111" t="s">
        <v>167</v>
      </c>
      <c r="B29" s="111"/>
      <c r="C29" s="111"/>
      <c r="D29" s="111"/>
      <c r="E29" s="111"/>
      <c r="F29" s="111"/>
      <c r="G29" s="111"/>
    </row>
    <row r="30" spans="1:7" s="43" customFormat="1" ht="41.85" customHeight="1" x14ac:dyDescent="0.2">
      <c r="A30" s="111" t="s">
        <v>148</v>
      </c>
      <c r="B30" s="111"/>
      <c r="C30" s="111"/>
      <c r="D30" s="111"/>
      <c r="E30" s="111"/>
      <c r="F30" s="111"/>
      <c r="G30" s="111"/>
    </row>
    <row r="31" spans="1:7" s="43" customFormat="1" x14ac:dyDescent="0.2">
      <c r="A31" s="144"/>
      <c r="B31" s="144"/>
      <c r="C31" s="144"/>
      <c r="D31" s="144"/>
      <c r="E31" s="144"/>
      <c r="F31" s="144"/>
      <c r="G31" s="144"/>
    </row>
    <row r="32" spans="1:7" s="43" customFormat="1" x14ac:dyDescent="0.2">
      <c r="A32" s="144"/>
      <c r="B32" s="144"/>
      <c r="C32" s="144"/>
      <c r="D32" s="144"/>
      <c r="E32" s="144"/>
      <c r="F32" s="144"/>
      <c r="G32" s="144"/>
    </row>
    <row r="33" spans="1:7" s="43" customFormat="1" x14ac:dyDescent="0.2">
      <c r="A33" s="144"/>
      <c r="B33" s="144"/>
      <c r="C33" s="144"/>
      <c r="D33" s="144"/>
      <c r="E33" s="144"/>
      <c r="F33" s="144"/>
      <c r="G33" s="144"/>
    </row>
    <row r="34" spans="1:7" s="43" customFormat="1" x14ac:dyDescent="0.2">
      <c r="A34" s="144"/>
      <c r="B34" s="144"/>
      <c r="C34" s="144"/>
      <c r="D34" s="144"/>
      <c r="E34" s="144"/>
      <c r="F34" s="144"/>
      <c r="G34" s="144"/>
    </row>
    <row r="35" spans="1:7" s="43" customFormat="1" x14ac:dyDescent="0.2">
      <c r="A35" s="144"/>
      <c r="B35" s="144"/>
      <c r="C35" s="144"/>
      <c r="D35" s="144"/>
      <c r="E35" s="144"/>
      <c r="F35" s="144"/>
      <c r="G35" s="144"/>
    </row>
    <row r="36" spans="1:7" s="43" customFormat="1" x14ac:dyDescent="0.2">
      <c r="A36" s="144"/>
      <c r="B36" s="144"/>
      <c r="C36" s="144"/>
      <c r="D36" s="144"/>
      <c r="E36" s="144"/>
      <c r="F36" s="144"/>
      <c r="G36" s="144"/>
    </row>
    <row r="37" spans="1:7" s="43" customFormat="1" x14ac:dyDescent="0.2">
      <c r="A37" s="144"/>
      <c r="B37" s="144"/>
      <c r="C37" s="144"/>
      <c r="D37" s="144"/>
      <c r="E37" s="144"/>
      <c r="F37" s="144"/>
      <c r="G37" s="144"/>
    </row>
    <row r="38" spans="1:7" s="43" customFormat="1" x14ac:dyDescent="0.2">
      <c r="A38" s="144"/>
      <c r="B38" s="144"/>
      <c r="C38" s="144"/>
      <c r="D38" s="144"/>
      <c r="E38" s="144"/>
      <c r="F38" s="144"/>
      <c r="G38" s="144"/>
    </row>
    <row r="39" spans="1:7" s="43" customFormat="1" x14ac:dyDescent="0.2">
      <c r="A39" s="144"/>
      <c r="B39" s="144"/>
      <c r="C39" s="144"/>
      <c r="D39" s="144"/>
      <c r="E39" s="144"/>
      <c r="F39" s="144"/>
      <c r="G39" s="144"/>
    </row>
    <row r="40" spans="1:7" s="43" customFormat="1" x14ac:dyDescent="0.2">
      <c r="A40" s="144"/>
      <c r="B40" s="144"/>
      <c r="C40" s="144"/>
      <c r="D40" s="144"/>
      <c r="E40" s="144"/>
      <c r="F40" s="144"/>
      <c r="G40" s="144"/>
    </row>
    <row r="41" spans="1:7" s="43" customFormat="1" x14ac:dyDescent="0.2">
      <c r="A41" s="109" t="s">
        <v>144</v>
      </c>
      <c r="B41" s="109"/>
      <c r="C41" s="144"/>
      <c r="D41" s="144"/>
      <c r="E41" s="144"/>
      <c r="F41" s="144"/>
      <c r="G41" s="144"/>
    </row>
    <row r="42" spans="1:7" s="43" customFormat="1" x14ac:dyDescent="0.2">
      <c r="A42" s="144"/>
      <c r="B42" s="144"/>
      <c r="C42" s="144"/>
      <c r="D42" s="144"/>
      <c r="E42" s="144"/>
      <c r="F42" s="144"/>
      <c r="G42" s="144"/>
    </row>
    <row r="43" spans="1:7" s="43" customFormat="1" x14ac:dyDescent="0.2">
      <c r="A43" s="7">
        <v>0</v>
      </c>
      <c r="B43" s="8" t="s">
        <v>5</v>
      </c>
      <c r="C43" s="144"/>
      <c r="D43" s="144"/>
      <c r="E43" s="144"/>
      <c r="F43" s="144"/>
      <c r="G43" s="144"/>
    </row>
    <row r="44" spans="1:7" s="43" customFormat="1" x14ac:dyDescent="0.2">
      <c r="A44" s="8" t="s">
        <v>19</v>
      </c>
      <c r="B44" s="8" t="s">
        <v>6</v>
      </c>
      <c r="C44" s="144"/>
      <c r="D44" s="144"/>
      <c r="E44" s="144"/>
      <c r="F44" s="144"/>
      <c r="G44" s="144"/>
    </row>
    <row r="45" spans="1:7" s="43" customFormat="1" x14ac:dyDescent="0.2">
      <c r="A45" s="8" t="s">
        <v>20</v>
      </c>
      <c r="B45" s="8" t="s">
        <v>7</v>
      </c>
      <c r="C45" s="144"/>
      <c r="D45" s="144"/>
      <c r="E45" s="144"/>
      <c r="F45" s="144"/>
      <c r="G45" s="144"/>
    </row>
    <row r="46" spans="1:7" s="43" customFormat="1" x14ac:dyDescent="0.2">
      <c r="A46" s="8" t="s">
        <v>21</v>
      </c>
      <c r="B46" s="8" t="s">
        <v>8</v>
      </c>
      <c r="C46" s="144"/>
      <c r="D46" s="144"/>
      <c r="E46" s="144"/>
      <c r="F46" s="144"/>
      <c r="G46" s="144"/>
    </row>
    <row r="47" spans="1:7" s="43" customFormat="1" x14ac:dyDescent="0.2">
      <c r="A47" s="8" t="s">
        <v>15</v>
      </c>
      <c r="B47" s="8" t="s">
        <v>9</v>
      </c>
      <c r="C47" s="144"/>
      <c r="D47" s="144"/>
      <c r="E47" s="144"/>
      <c r="F47" s="144"/>
      <c r="G47" s="144"/>
    </row>
    <row r="48" spans="1:7" s="43" customFormat="1" x14ac:dyDescent="0.2">
      <c r="A48" s="8" t="s">
        <v>16</v>
      </c>
      <c r="B48" s="8" t="s">
        <v>10</v>
      </c>
      <c r="C48" s="144"/>
      <c r="D48" s="144"/>
      <c r="E48" s="144"/>
      <c r="F48" s="144"/>
      <c r="G48" s="144"/>
    </row>
    <row r="49" spans="1:7" s="43" customFormat="1" x14ac:dyDescent="0.2">
      <c r="A49" s="8" t="s">
        <v>17</v>
      </c>
      <c r="B49" s="8" t="s">
        <v>11</v>
      </c>
      <c r="C49" s="144"/>
      <c r="D49" s="144"/>
      <c r="E49" s="144"/>
      <c r="F49" s="144"/>
      <c r="G49" s="144"/>
    </row>
    <row r="50" spans="1:7" s="43" customFormat="1" x14ac:dyDescent="0.2">
      <c r="A50" s="8" t="s">
        <v>18</v>
      </c>
      <c r="B50" s="8" t="s">
        <v>12</v>
      </c>
      <c r="C50" s="144"/>
      <c r="D50" s="144"/>
      <c r="E50" s="144"/>
      <c r="F50" s="144"/>
      <c r="G50" s="144"/>
    </row>
    <row r="51" spans="1:7" s="43" customFormat="1" x14ac:dyDescent="0.2">
      <c r="A51" s="8" t="s">
        <v>145</v>
      </c>
      <c r="B51" s="8" t="s">
        <v>13</v>
      </c>
      <c r="C51" s="144"/>
      <c r="D51" s="144"/>
      <c r="E51" s="144"/>
      <c r="F51" s="144"/>
      <c r="G51" s="144"/>
    </row>
    <row r="52" spans="1:7" s="43" customFormat="1" x14ac:dyDescent="0.2">
      <c r="A52" s="8" t="s">
        <v>139</v>
      </c>
      <c r="B52" s="8" t="s">
        <v>14</v>
      </c>
      <c r="C52" s="144"/>
      <c r="D52" s="144"/>
      <c r="E52" s="144"/>
      <c r="F52" s="144"/>
      <c r="G52" s="144"/>
    </row>
    <row r="53" spans="1:7" s="43" customFormat="1" x14ac:dyDescent="0.2"/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  <row r="175" spans="1:7" x14ac:dyDescent="0.2">
      <c r="A175" s="44"/>
      <c r="B175" s="44"/>
      <c r="C175" s="44"/>
      <c r="D175" s="44"/>
      <c r="E175" s="44"/>
      <c r="F175" s="44"/>
      <c r="G175" s="44"/>
    </row>
  </sheetData>
  <mergeCells count="17">
    <mergeCell ref="B24:C24"/>
    <mergeCell ref="B25:C25"/>
    <mergeCell ref="A29:G29"/>
    <mergeCell ref="A30:G30"/>
    <mergeCell ref="A41:B41"/>
    <mergeCell ref="A12:G12"/>
    <mergeCell ref="A15:C15"/>
    <mergeCell ref="A17:C17"/>
    <mergeCell ref="B18:C18"/>
    <mergeCell ref="A21:B21"/>
    <mergeCell ref="B23:C23"/>
    <mergeCell ref="A1:G1"/>
    <mergeCell ref="A4:G4"/>
    <mergeCell ref="A5:G5"/>
    <mergeCell ref="A8:G8"/>
    <mergeCell ref="A9:G9"/>
    <mergeCell ref="A11:G11"/>
  </mergeCells>
  <hyperlinks>
    <hyperlink ref="B26" r:id="rId1" display="www.statistik-nord.de" xr:uid="{4CEC80BF-E4EB-4F88-856B-1A917DF7FD0E}"/>
    <hyperlink ref="B27" r:id="rId2" xr:uid="{2EE932B3-7C09-4780-8F8A-EC23A07A8EE6}"/>
    <hyperlink ref="B19" r:id="rId3" display="mailto:hafen@statistik-nord.de" xr:uid="{08324A77-D93D-4128-A2FC-809671AEA137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5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35.5703125" style="5" customWidth="1"/>
    <col min="2" max="6" width="9" customWidth="1"/>
    <col min="7" max="7" width="11.5703125" customWidth="1"/>
    <col min="8" max="9" width="8.7109375" customWidth="1"/>
    <col min="10" max="26" width="9.85546875" customWidth="1"/>
  </cols>
  <sheetData>
    <row r="1" spans="1:8" x14ac:dyDescent="0.2">
      <c r="A1" s="113" t="s">
        <v>150</v>
      </c>
      <c r="B1" s="113"/>
      <c r="C1" s="113"/>
      <c r="D1" s="113"/>
      <c r="E1" s="113"/>
      <c r="F1" s="113"/>
      <c r="G1" s="113"/>
    </row>
    <row r="2" spans="1:8" ht="12.75" customHeight="1" x14ac:dyDescent="0.2"/>
    <row r="3" spans="1:8" s="9" customFormat="1" ht="26.25" customHeight="1" x14ac:dyDescent="0.2">
      <c r="A3" s="121" t="s">
        <v>132</v>
      </c>
      <c r="B3" s="77" t="s">
        <v>115</v>
      </c>
      <c r="C3" s="77" t="s">
        <v>116</v>
      </c>
      <c r="D3" s="77" t="s">
        <v>117</v>
      </c>
      <c r="E3" s="116" t="s">
        <v>168</v>
      </c>
      <c r="F3" s="117"/>
      <c r="G3" s="118"/>
    </row>
    <row r="4" spans="1:8" s="9" customFormat="1" ht="18" customHeight="1" x14ac:dyDescent="0.2">
      <c r="A4" s="122"/>
      <c r="B4" s="114" t="s">
        <v>169</v>
      </c>
      <c r="C4" s="115"/>
      <c r="D4" s="115"/>
      <c r="E4" s="34" t="s">
        <v>169</v>
      </c>
      <c r="F4" s="34" t="s">
        <v>170</v>
      </c>
      <c r="G4" s="119" t="s">
        <v>151</v>
      </c>
    </row>
    <row r="5" spans="1:8" s="9" customFormat="1" ht="17.25" customHeight="1" x14ac:dyDescent="0.2">
      <c r="A5" s="123"/>
      <c r="B5" s="114" t="s">
        <v>126</v>
      </c>
      <c r="C5" s="115"/>
      <c r="D5" s="115"/>
      <c r="E5" s="115"/>
      <c r="F5" s="115"/>
      <c r="G5" s="120"/>
    </row>
    <row r="6" spans="1:8" s="9" customFormat="1" ht="12.75" customHeight="1" x14ac:dyDescent="0.2">
      <c r="A6" s="101"/>
      <c r="B6" s="102"/>
      <c r="C6" s="103"/>
      <c r="D6" s="103"/>
      <c r="E6" s="103"/>
      <c r="F6" s="103"/>
      <c r="G6" s="104"/>
    </row>
    <row r="7" spans="1:8" s="9" customFormat="1" ht="12.75" customHeight="1" x14ac:dyDescent="0.2">
      <c r="A7" s="36" t="s">
        <v>22</v>
      </c>
      <c r="B7" s="78">
        <v>212.11375799999999</v>
      </c>
      <c r="C7" s="78">
        <v>257.30763200000001</v>
      </c>
      <c r="D7" s="78">
        <v>235.98513600000001</v>
      </c>
      <c r="E7" s="78">
        <v>1323.682798</v>
      </c>
      <c r="F7" s="78">
        <v>1385.731534</v>
      </c>
      <c r="G7" s="79">
        <v>-4.4776881002983657</v>
      </c>
      <c r="H7" s="96"/>
    </row>
    <row r="8" spans="1:8" s="9" customFormat="1" ht="12.75" customHeight="1" x14ac:dyDescent="0.2">
      <c r="A8" s="45" t="s">
        <v>23</v>
      </c>
      <c r="H8" s="96"/>
    </row>
    <row r="9" spans="1:8" s="9" customFormat="1" ht="12.75" customHeight="1" x14ac:dyDescent="0.2">
      <c r="A9" s="46" t="s">
        <v>24</v>
      </c>
      <c r="B9" s="78">
        <v>7.9648999999999998E-2</v>
      </c>
      <c r="C9" s="78">
        <v>0.314301</v>
      </c>
      <c r="D9" s="78">
        <v>0.55913599999999997</v>
      </c>
      <c r="E9" s="78">
        <v>1.208426</v>
      </c>
      <c r="F9" s="78">
        <v>1.04786</v>
      </c>
      <c r="G9" s="79">
        <v>15.323230202507972</v>
      </c>
      <c r="H9" s="96"/>
    </row>
    <row r="10" spans="1:8" s="9" customFormat="1" ht="12.75" customHeight="1" x14ac:dyDescent="0.2">
      <c r="A10" s="46" t="s">
        <v>25</v>
      </c>
      <c r="B10" s="78">
        <v>19.946584000000001</v>
      </c>
      <c r="C10" s="78">
        <v>22.847826999999999</v>
      </c>
      <c r="D10" s="78">
        <v>24.104797000000001</v>
      </c>
      <c r="E10" s="78">
        <v>126.589382</v>
      </c>
      <c r="F10" s="78">
        <v>133.95192700000001</v>
      </c>
      <c r="G10" s="79">
        <v>-5.4964084241953515</v>
      </c>
      <c r="H10" s="96"/>
    </row>
    <row r="11" spans="1:8" s="9" customFormat="1" ht="12.75" customHeight="1" x14ac:dyDescent="0.2">
      <c r="A11" s="46" t="s">
        <v>26</v>
      </c>
      <c r="B11" s="78">
        <v>162.609532</v>
      </c>
      <c r="C11" s="78">
        <v>209.88197</v>
      </c>
      <c r="D11" s="78">
        <v>185.36197999999999</v>
      </c>
      <c r="E11" s="78">
        <v>1043.5274360000001</v>
      </c>
      <c r="F11" s="78">
        <v>1111.0463420000001</v>
      </c>
      <c r="G11" s="79">
        <v>-6.0770557849512272</v>
      </c>
      <c r="H11" s="96"/>
    </row>
    <row r="12" spans="1:8" s="9" customFormat="1" ht="12.75" customHeight="1" x14ac:dyDescent="0.2">
      <c r="A12" s="38" t="s">
        <v>29</v>
      </c>
      <c r="H12" s="96"/>
    </row>
    <row r="13" spans="1:8" s="9" customFormat="1" ht="12.75" customHeight="1" x14ac:dyDescent="0.2">
      <c r="A13" s="38" t="s">
        <v>30</v>
      </c>
      <c r="B13" s="78">
        <v>17.820716000000001</v>
      </c>
      <c r="C13" s="78">
        <v>14.215935</v>
      </c>
      <c r="D13" s="78">
        <v>26.733665999999999</v>
      </c>
      <c r="E13" s="78">
        <v>104.88051900000001</v>
      </c>
      <c r="F13" s="78">
        <v>237.540301</v>
      </c>
      <c r="G13" s="79">
        <v>-55.847273680098596</v>
      </c>
      <c r="H13" s="96"/>
    </row>
    <row r="14" spans="1:8" s="9" customFormat="1" ht="12.75" customHeight="1" x14ac:dyDescent="0.2">
      <c r="A14" s="47" t="s">
        <v>28</v>
      </c>
      <c r="B14" s="78">
        <v>41.302610000000001</v>
      </c>
      <c r="C14" s="78">
        <v>85.011658999999995</v>
      </c>
      <c r="D14" s="78">
        <v>49.603369999999998</v>
      </c>
      <c r="E14" s="78">
        <v>316.62810899999999</v>
      </c>
      <c r="F14" s="78">
        <v>306.01425999999998</v>
      </c>
      <c r="G14" s="79">
        <v>3.4684164718337058</v>
      </c>
      <c r="H14" s="96"/>
    </row>
    <row r="15" spans="1:8" s="9" customFormat="1" ht="12.75" customHeight="1" x14ac:dyDescent="0.2">
      <c r="A15" s="48" t="s">
        <v>27</v>
      </c>
      <c r="B15" s="78">
        <v>29.477993000000001</v>
      </c>
      <c r="C15" s="78">
        <v>24.263534</v>
      </c>
      <c r="D15" s="78">
        <v>25.959223000000001</v>
      </c>
      <c r="E15" s="78">
        <v>152.35755399999999</v>
      </c>
      <c r="F15" s="78">
        <v>139.685405</v>
      </c>
      <c r="G15" s="79">
        <v>9.0719205775291982</v>
      </c>
      <c r="H15" s="96"/>
    </row>
    <row r="16" spans="1:8" s="9" customFormat="1" ht="12.75" customHeight="1" x14ac:dyDescent="0.2">
      <c r="A16" s="39"/>
      <c r="H16" s="96"/>
    </row>
    <row r="17" spans="1:8" s="9" customFormat="1" ht="12.75" customHeight="1" x14ac:dyDescent="0.2">
      <c r="A17" s="36" t="s">
        <v>31</v>
      </c>
      <c r="B17" s="78">
        <v>4651.6068029999997</v>
      </c>
      <c r="C17" s="78">
        <v>3902.3907140000001</v>
      </c>
      <c r="D17" s="78">
        <v>4245.427009</v>
      </c>
      <c r="E17" s="78">
        <v>24926.160862000001</v>
      </c>
      <c r="F17" s="78">
        <v>25105.789230999999</v>
      </c>
      <c r="G17" s="79">
        <v>-0.7154858480935502</v>
      </c>
      <c r="H17" s="96"/>
    </row>
    <row r="18" spans="1:8" s="9" customFormat="1" ht="12.75" customHeight="1" x14ac:dyDescent="0.2">
      <c r="A18" s="49" t="s">
        <v>23</v>
      </c>
      <c r="H18" s="96"/>
    </row>
    <row r="19" spans="1:8" s="9" customFormat="1" ht="12.75" customHeight="1" x14ac:dyDescent="0.2">
      <c r="A19" s="48" t="s">
        <v>32</v>
      </c>
      <c r="B19" s="78">
        <v>55.058179000000003</v>
      </c>
      <c r="C19" s="78">
        <v>58.237782000000003</v>
      </c>
      <c r="D19" s="78">
        <v>13.501816</v>
      </c>
      <c r="E19" s="78">
        <v>189.522659</v>
      </c>
      <c r="F19" s="78">
        <v>268.63189299999999</v>
      </c>
      <c r="G19" s="79">
        <v>-29.448935908738136</v>
      </c>
      <c r="H19" s="96"/>
    </row>
    <row r="20" spans="1:8" s="9" customFormat="1" ht="12.75" customHeight="1" x14ac:dyDescent="0.2">
      <c r="A20" s="48" t="s">
        <v>33</v>
      </c>
      <c r="B20" s="78">
        <v>867.71778500000005</v>
      </c>
      <c r="C20" s="78">
        <v>968.19515699999999</v>
      </c>
      <c r="D20" s="78">
        <v>936.32061799999997</v>
      </c>
      <c r="E20" s="78">
        <v>5638.0952559999996</v>
      </c>
      <c r="F20" s="78">
        <v>4662.0147699999998</v>
      </c>
      <c r="G20" s="79">
        <v>20.936881030087335</v>
      </c>
      <c r="H20" s="96"/>
    </row>
    <row r="21" spans="1:8" s="9" customFormat="1" ht="12.75" customHeight="1" x14ac:dyDescent="0.2">
      <c r="A21" s="38" t="s">
        <v>34</v>
      </c>
      <c r="H21" s="96"/>
    </row>
    <row r="22" spans="1:8" s="9" customFormat="1" ht="12.75" customHeight="1" x14ac:dyDescent="0.2">
      <c r="A22" s="38" t="s">
        <v>35</v>
      </c>
      <c r="B22" s="78">
        <v>6.3949949999999998</v>
      </c>
      <c r="C22" s="78">
        <v>5.2346890000000004</v>
      </c>
      <c r="D22" s="78">
        <v>5.7077780000000002</v>
      </c>
      <c r="E22" s="78">
        <v>31.110793000000001</v>
      </c>
      <c r="F22" s="78">
        <v>32.792276999999999</v>
      </c>
      <c r="G22" s="79">
        <v>-5.1276829602287108</v>
      </c>
      <c r="H22" s="96"/>
    </row>
    <row r="23" spans="1:8" s="9" customFormat="1" ht="12.75" customHeight="1" x14ac:dyDescent="0.2">
      <c r="A23" s="38" t="s">
        <v>36</v>
      </c>
      <c r="B23" s="78">
        <v>38.276859999999999</v>
      </c>
      <c r="C23" s="78">
        <v>48.496259999999999</v>
      </c>
      <c r="D23" s="78">
        <v>34.676358999999998</v>
      </c>
      <c r="E23" s="78">
        <v>320.34727900000001</v>
      </c>
      <c r="F23" s="78">
        <v>306.41291699999999</v>
      </c>
      <c r="G23" s="79">
        <v>4.5475765631642844</v>
      </c>
      <c r="H23" s="96"/>
    </row>
    <row r="24" spans="1:8" s="9" customFormat="1" ht="12.75" customHeight="1" x14ac:dyDescent="0.2">
      <c r="A24" s="38" t="s">
        <v>38</v>
      </c>
      <c r="B24" s="78">
        <v>22.975321999999998</v>
      </c>
      <c r="C24" s="78">
        <v>24.974140999999999</v>
      </c>
      <c r="D24" s="78">
        <v>20.531979</v>
      </c>
      <c r="E24" s="78">
        <v>138.846507</v>
      </c>
      <c r="F24" s="78">
        <v>134.07966300000001</v>
      </c>
      <c r="G24" s="79">
        <v>3.5552326828267695</v>
      </c>
      <c r="H24" s="96"/>
    </row>
    <row r="25" spans="1:8" s="9" customFormat="1" ht="12.75" customHeight="1" x14ac:dyDescent="0.2">
      <c r="A25" s="38" t="s">
        <v>37</v>
      </c>
      <c r="B25" s="78">
        <v>378.678495</v>
      </c>
      <c r="C25" s="78">
        <v>412.45276000000001</v>
      </c>
      <c r="D25" s="78">
        <v>381.84397100000001</v>
      </c>
      <c r="E25" s="78">
        <v>2357.9087850000001</v>
      </c>
      <c r="F25" s="78">
        <v>2081.1402680000001</v>
      </c>
      <c r="G25" s="79">
        <v>13.298888174701347</v>
      </c>
      <c r="H25" s="96"/>
    </row>
    <row r="26" spans="1:8" s="9" customFormat="1" ht="12.75" customHeight="1" x14ac:dyDescent="0.2">
      <c r="A26" s="49" t="s">
        <v>39</v>
      </c>
      <c r="B26" s="78">
        <v>3728.8308390000002</v>
      </c>
      <c r="C26" s="78">
        <v>2875.9577749999999</v>
      </c>
      <c r="D26" s="78">
        <v>3295.6045749999998</v>
      </c>
      <c r="E26" s="78">
        <v>19098.542947000002</v>
      </c>
      <c r="F26" s="78">
        <v>20175.142567999999</v>
      </c>
      <c r="G26" s="79">
        <v>-5.3362677233696587</v>
      </c>
      <c r="H26" s="96"/>
    </row>
    <row r="27" spans="1:8" s="9" customFormat="1" ht="12.75" customHeight="1" x14ac:dyDescent="0.2">
      <c r="A27" s="40" t="s">
        <v>23</v>
      </c>
      <c r="H27" s="96"/>
    </row>
    <row r="28" spans="1:8" s="9" customFormat="1" ht="12.75" customHeight="1" x14ac:dyDescent="0.2">
      <c r="A28" s="38" t="s">
        <v>40</v>
      </c>
      <c r="B28" s="78">
        <v>326.13750900000002</v>
      </c>
      <c r="C28" s="78">
        <v>316.59794199999999</v>
      </c>
      <c r="D28" s="78">
        <v>317.66442699999999</v>
      </c>
      <c r="E28" s="78">
        <v>1834.2661479999999</v>
      </c>
      <c r="F28" s="78">
        <v>1958.522712</v>
      </c>
      <c r="G28" s="79">
        <v>-6.3444025049427069</v>
      </c>
      <c r="H28" s="96"/>
    </row>
    <row r="29" spans="1:8" s="9" customFormat="1" ht="12.75" customHeight="1" x14ac:dyDescent="0.2">
      <c r="A29" s="50" t="s">
        <v>34</v>
      </c>
      <c r="H29" s="96"/>
    </row>
    <row r="30" spans="1:8" s="9" customFormat="1" ht="12.75" customHeight="1" x14ac:dyDescent="0.2">
      <c r="A30" s="51" t="s">
        <v>41</v>
      </c>
      <c r="B30" s="78">
        <v>22.819022</v>
      </c>
      <c r="C30" s="78">
        <v>23.866029000000001</v>
      </c>
      <c r="D30" s="78">
        <v>22.882670000000001</v>
      </c>
      <c r="E30" s="78">
        <v>142.73524699999999</v>
      </c>
      <c r="F30" s="78">
        <v>160.73871399999999</v>
      </c>
      <c r="G30" s="79">
        <v>-11.2004547952275</v>
      </c>
      <c r="H30" s="96"/>
    </row>
    <row r="31" spans="1:8" s="9" customFormat="1" ht="12.75" customHeight="1" x14ac:dyDescent="0.2">
      <c r="A31" s="51" t="s">
        <v>43</v>
      </c>
      <c r="B31" s="78">
        <v>53.243693999999998</v>
      </c>
      <c r="C31" s="78">
        <v>49.100572999999997</v>
      </c>
      <c r="D31" s="78">
        <v>58.272053999999997</v>
      </c>
      <c r="E31" s="78">
        <v>313.629366</v>
      </c>
      <c r="F31" s="78">
        <v>316.38180299999999</v>
      </c>
      <c r="G31" s="79">
        <v>-0.86997323294221474</v>
      </c>
      <c r="H31" s="96"/>
    </row>
    <row r="32" spans="1:8" s="9" customFormat="1" ht="12.75" customHeight="1" x14ac:dyDescent="0.2">
      <c r="A32" s="51" t="s">
        <v>42</v>
      </c>
      <c r="B32" s="78">
        <v>123.17995999999999</v>
      </c>
      <c r="C32" s="78">
        <v>132.14049600000001</v>
      </c>
      <c r="D32" s="78">
        <v>104.933183</v>
      </c>
      <c r="E32" s="78">
        <v>651.00260700000001</v>
      </c>
      <c r="F32" s="78">
        <v>622.45110999999997</v>
      </c>
      <c r="G32" s="79">
        <v>4.5869461137277199</v>
      </c>
      <c r="H32" s="96"/>
    </row>
    <row r="33" spans="1:8" s="9" customFormat="1" ht="12.75" customHeight="1" x14ac:dyDescent="0.2">
      <c r="A33" s="40" t="s">
        <v>44</v>
      </c>
      <c r="B33" s="78">
        <v>3402.6933300000001</v>
      </c>
      <c r="C33" s="78">
        <v>2559.359833</v>
      </c>
      <c r="D33" s="78">
        <v>2977.9401480000001</v>
      </c>
      <c r="E33" s="78">
        <v>17264.276798999999</v>
      </c>
      <c r="F33" s="78">
        <v>18216.619856000001</v>
      </c>
      <c r="G33" s="79">
        <v>-5.227880169472428</v>
      </c>
      <c r="H33" s="96"/>
    </row>
    <row r="34" spans="1:8" s="9" customFormat="1" ht="12.75" customHeight="1" x14ac:dyDescent="0.2">
      <c r="A34" s="50" t="s">
        <v>34</v>
      </c>
      <c r="H34" s="96"/>
    </row>
    <row r="35" spans="1:8" s="9" customFormat="1" ht="12.75" customHeight="1" x14ac:dyDescent="0.2">
      <c r="A35" s="51" t="s">
        <v>157</v>
      </c>
      <c r="B35" s="78">
        <v>4.0120290000000001</v>
      </c>
      <c r="C35" s="78">
        <v>3.5192109999999999</v>
      </c>
      <c r="D35" s="78">
        <v>5.3674489999999997</v>
      </c>
      <c r="E35" s="78">
        <v>27.325289999999999</v>
      </c>
      <c r="F35" s="78">
        <v>26.280268</v>
      </c>
      <c r="G35" s="79">
        <v>3.9764510772873365</v>
      </c>
      <c r="H35" s="96"/>
    </row>
    <row r="36" spans="1:8" s="9" customFormat="1" ht="12.75" customHeight="1" x14ac:dyDescent="0.2">
      <c r="A36" s="51" t="s">
        <v>45</v>
      </c>
      <c r="B36" s="78">
        <v>13.339282000000001</v>
      </c>
      <c r="C36" s="78">
        <v>13.347294</v>
      </c>
      <c r="D36" s="78">
        <v>13.299967000000001</v>
      </c>
      <c r="E36" s="78">
        <v>83.021955000000005</v>
      </c>
      <c r="F36" s="78">
        <v>77.082414999999997</v>
      </c>
      <c r="G36" s="79">
        <v>7.705440988064538</v>
      </c>
      <c r="H36" s="96"/>
    </row>
    <row r="37" spans="1:8" s="9" customFormat="1" ht="12.75" customHeight="1" x14ac:dyDescent="0.2">
      <c r="A37" s="51" t="s">
        <v>158</v>
      </c>
      <c r="B37" s="78">
        <v>29.349364000000001</v>
      </c>
      <c r="C37" s="78">
        <v>27.376588000000002</v>
      </c>
      <c r="D37" s="78">
        <v>27.279149</v>
      </c>
      <c r="E37" s="78">
        <v>175.74012400000001</v>
      </c>
      <c r="F37" s="78">
        <v>137.24114900000001</v>
      </c>
      <c r="G37" s="79">
        <v>28.052064035109453</v>
      </c>
      <c r="H37" s="96"/>
    </row>
    <row r="38" spans="1:8" s="9" customFormat="1" ht="12.75" customHeight="1" x14ac:dyDescent="0.2">
      <c r="A38" s="51" t="s">
        <v>46</v>
      </c>
      <c r="B38" s="78">
        <v>256.11692599999998</v>
      </c>
      <c r="C38" s="78">
        <v>210.53332399999999</v>
      </c>
      <c r="D38" s="78">
        <v>233.81073900000001</v>
      </c>
      <c r="E38" s="78">
        <v>1386.318732</v>
      </c>
      <c r="F38" s="78">
        <v>1343.1720089999999</v>
      </c>
      <c r="G38" s="79">
        <v>3.2123006369171634</v>
      </c>
      <c r="H38" s="96"/>
    </row>
    <row r="39" spans="1:8" s="9" customFormat="1" ht="12.75" customHeight="1" x14ac:dyDescent="0.2">
      <c r="A39" s="51" t="s">
        <v>47</v>
      </c>
      <c r="B39" s="78">
        <v>83.122230000000002</v>
      </c>
      <c r="C39" s="78">
        <v>78.453896</v>
      </c>
      <c r="D39" s="78">
        <v>82.005345000000005</v>
      </c>
      <c r="E39" s="78">
        <v>483.79601500000001</v>
      </c>
      <c r="F39" s="78">
        <v>479.20487400000002</v>
      </c>
      <c r="G39" s="79">
        <v>0.95807477116770201</v>
      </c>
      <c r="H39" s="96"/>
    </row>
    <row r="40" spans="1:8" s="9" customFormat="1" ht="12.75" customHeight="1" x14ac:dyDescent="0.2">
      <c r="A40" s="51" t="s">
        <v>48</v>
      </c>
      <c r="H40" s="96"/>
    </row>
    <row r="41" spans="1:8" s="9" customFormat="1" ht="12.75" customHeight="1" x14ac:dyDescent="0.2">
      <c r="A41" s="51" t="s">
        <v>49</v>
      </c>
      <c r="B41" s="78">
        <v>29.468340999999999</v>
      </c>
      <c r="C41" s="78">
        <v>25.49822</v>
      </c>
      <c r="D41" s="78">
        <v>24.985529</v>
      </c>
      <c r="E41" s="78">
        <v>164.30052699999999</v>
      </c>
      <c r="F41" s="78">
        <v>154.46470400000001</v>
      </c>
      <c r="G41" s="79">
        <v>6.3676831957674835</v>
      </c>
      <c r="H41" s="96"/>
    </row>
    <row r="42" spans="1:8" s="9" customFormat="1" ht="12.75" customHeight="1" x14ac:dyDescent="0.2">
      <c r="A42" s="51" t="s">
        <v>50</v>
      </c>
      <c r="B42" s="78">
        <v>44.637951000000001</v>
      </c>
      <c r="C42" s="78">
        <v>43.185971000000002</v>
      </c>
      <c r="D42" s="78">
        <v>40.778892999999997</v>
      </c>
      <c r="E42" s="78">
        <v>266.325019</v>
      </c>
      <c r="F42" s="78">
        <v>231.76686000000001</v>
      </c>
      <c r="G42" s="79">
        <v>14.910742200157515</v>
      </c>
      <c r="H42" s="96"/>
    </row>
    <row r="43" spans="1:8" s="9" customFormat="1" ht="12.75" customHeight="1" x14ac:dyDescent="0.2">
      <c r="A43" s="51" t="s">
        <v>51</v>
      </c>
      <c r="B43" s="78">
        <v>43.302875</v>
      </c>
      <c r="C43" s="78">
        <v>18.507110000000001</v>
      </c>
      <c r="D43" s="78">
        <v>47.645623000000001</v>
      </c>
      <c r="E43" s="78">
        <v>215.399677</v>
      </c>
      <c r="F43" s="78">
        <v>231.69303600000001</v>
      </c>
      <c r="G43" s="79">
        <v>-7.0323041560903903</v>
      </c>
      <c r="H43" s="96"/>
    </row>
    <row r="44" spans="1:8" s="9" customFormat="1" ht="12.75" customHeight="1" x14ac:dyDescent="0.2">
      <c r="A44" s="51" t="s">
        <v>52</v>
      </c>
      <c r="B44" s="78">
        <v>37.073182000000003</v>
      </c>
      <c r="C44" s="78">
        <v>33.186202999999999</v>
      </c>
      <c r="D44" s="78">
        <v>35.621746000000002</v>
      </c>
      <c r="E44" s="78">
        <v>247.37972099999999</v>
      </c>
      <c r="F44" s="78">
        <v>776.83755399999995</v>
      </c>
      <c r="G44" s="79">
        <v>-68.155540405298169</v>
      </c>
      <c r="H44" s="96"/>
    </row>
    <row r="45" spans="1:8" s="9" customFormat="1" ht="12.75" customHeight="1" x14ac:dyDescent="0.2">
      <c r="A45" s="51" t="s">
        <v>53</v>
      </c>
      <c r="B45" s="78">
        <v>2348.9779410000001</v>
      </c>
      <c r="C45" s="78">
        <v>1539.9740549999999</v>
      </c>
      <c r="D45" s="78">
        <v>1953.836059</v>
      </c>
      <c r="E45" s="78">
        <v>11038.802725</v>
      </c>
      <c r="F45" s="78">
        <v>11553.767524000001</v>
      </c>
      <c r="G45" s="79">
        <v>-4.4571158103215538</v>
      </c>
      <c r="H45" s="96"/>
    </row>
    <row r="46" spans="1:8" s="9" customFormat="1" ht="12.75" customHeight="1" x14ac:dyDescent="0.2">
      <c r="A46" s="51" t="s">
        <v>54</v>
      </c>
      <c r="B46" s="78">
        <v>151.12536499999999</v>
      </c>
      <c r="C46" s="78">
        <v>146.250687</v>
      </c>
      <c r="D46" s="78">
        <v>142.62725800000001</v>
      </c>
      <c r="E46" s="78">
        <v>869.82932800000003</v>
      </c>
      <c r="F46" s="78">
        <v>744.685473</v>
      </c>
      <c r="G46" s="79">
        <v>16.804927655678867</v>
      </c>
      <c r="H46" s="96"/>
    </row>
    <row r="47" spans="1:8" s="9" customFormat="1" ht="12.75" customHeight="1" x14ac:dyDescent="0.2">
      <c r="A47" s="37"/>
      <c r="H47" s="96"/>
    </row>
    <row r="48" spans="1:8" s="9" customFormat="1" ht="12.75" customHeight="1" x14ac:dyDescent="0.2">
      <c r="A48" s="41" t="s">
        <v>155</v>
      </c>
      <c r="B48" s="78">
        <v>143.91665800000001</v>
      </c>
      <c r="C48" s="78">
        <v>119.46531899999999</v>
      </c>
      <c r="D48" s="78">
        <v>130.133163</v>
      </c>
      <c r="E48" s="78">
        <v>738.06302900000003</v>
      </c>
      <c r="F48" s="78">
        <v>510.52961299999998</v>
      </c>
      <c r="G48" s="79">
        <v>44.568113231073227</v>
      </c>
      <c r="H48" s="96"/>
    </row>
    <row r="49" spans="1:8" ht="12.75" customHeight="1" x14ac:dyDescent="0.2">
      <c r="A49" s="39"/>
      <c r="B49" s="9"/>
      <c r="C49" s="9"/>
      <c r="D49" s="9"/>
      <c r="E49" s="9"/>
      <c r="F49" s="9"/>
      <c r="G49" s="9"/>
      <c r="H49" s="96"/>
    </row>
    <row r="50" spans="1:8" ht="12.75" customHeight="1" x14ac:dyDescent="0.2">
      <c r="A50" s="42" t="s">
        <v>55</v>
      </c>
      <c r="B50" s="80">
        <v>5007.6372190000002</v>
      </c>
      <c r="C50" s="81">
        <v>4279.163665</v>
      </c>
      <c r="D50" s="81">
        <v>4611.5453079999997</v>
      </c>
      <c r="E50" s="81">
        <v>26987.906688999999</v>
      </c>
      <c r="F50" s="81">
        <v>27002.050378</v>
      </c>
      <c r="G50" s="82">
        <v>-5.238005559580472E-2</v>
      </c>
      <c r="H50" s="96"/>
    </row>
    <row r="51" spans="1:8" ht="12" customHeight="1" x14ac:dyDescent="0.2"/>
    <row r="52" spans="1:8" x14ac:dyDescent="0.2">
      <c r="A52" s="33" t="s">
        <v>149</v>
      </c>
    </row>
    <row r="53" spans="1:8" x14ac:dyDescent="0.2">
      <c r="A53" s="32" t="s">
        <v>130</v>
      </c>
      <c r="B53" s="32"/>
      <c r="C53" s="32"/>
      <c r="D53" s="32"/>
      <c r="E53" s="32"/>
      <c r="F53" s="32"/>
      <c r="G53" s="32"/>
    </row>
    <row r="54" spans="1:8" x14ac:dyDescent="0.2">
      <c r="A54" s="112" t="s">
        <v>131</v>
      </c>
      <c r="B54" s="112"/>
      <c r="C54" s="112"/>
      <c r="D54" s="112"/>
      <c r="E54" s="112"/>
      <c r="F54" s="112"/>
      <c r="G54" s="112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H80"/>
  <sheetViews>
    <sheetView view="pageLayout" zoomScaleNormal="100" zoomScaleSheetLayoutView="100" workbookViewId="0">
      <selection sqref="A1:G1"/>
    </sheetView>
  </sheetViews>
  <sheetFormatPr baseColWidth="10" defaultRowHeight="12.75" x14ac:dyDescent="0.2"/>
  <cols>
    <col min="1" max="1" width="35.5703125" customWidth="1"/>
    <col min="2" max="6" width="9" customWidth="1"/>
    <col min="7" max="7" width="11.5703125" customWidth="1"/>
    <col min="8" max="9" width="11.42578125" customWidth="1"/>
    <col min="10" max="26" width="12.5703125" customWidth="1"/>
  </cols>
  <sheetData>
    <row r="1" spans="1:8" ht="12.75" customHeight="1" x14ac:dyDescent="0.2">
      <c r="A1" s="124" t="s">
        <v>152</v>
      </c>
      <c r="B1" s="125"/>
      <c r="C1" s="125"/>
      <c r="D1" s="125"/>
      <c r="E1" s="125"/>
      <c r="F1" s="125"/>
      <c r="G1" s="125"/>
    </row>
    <row r="2" spans="1:8" ht="12.75" customHeight="1" x14ac:dyDescent="0.2">
      <c r="A2" s="52"/>
      <c r="B2" s="53"/>
      <c r="C2" s="53"/>
      <c r="D2" s="53"/>
      <c r="E2" s="53"/>
      <c r="F2" s="53"/>
      <c r="G2" s="53"/>
    </row>
    <row r="3" spans="1:8" ht="26.1" customHeight="1" x14ac:dyDescent="0.2">
      <c r="A3" s="127" t="s">
        <v>56</v>
      </c>
      <c r="B3" s="83" t="s">
        <v>115</v>
      </c>
      <c r="C3" s="83" t="s">
        <v>116</v>
      </c>
      <c r="D3" s="83" t="s">
        <v>117</v>
      </c>
      <c r="E3" s="131" t="s">
        <v>168</v>
      </c>
      <c r="F3" s="131"/>
      <c r="G3" s="132"/>
    </row>
    <row r="4" spans="1:8" ht="24" customHeight="1" x14ac:dyDescent="0.2">
      <c r="A4" s="128"/>
      <c r="B4" s="126" t="s">
        <v>171</v>
      </c>
      <c r="C4" s="115"/>
      <c r="D4" s="115"/>
      <c r="E4" s="84" t="s">
        <v>171</v>
      </c>
      <c r="F4" s="84" t="s">
        <v>172</v>
      </c>
      <c r="G4" s="133" t="s">
        <v>186</v>
      </c>
    </row>
    <row r="5" spans="1:8" ht="17.25" customHeight="1" x14ac:dyDescent="0.2">
      <c r="A5" s="129"/>
      <c r="B5" s="115" t="s">
        <v>126</v>
      </c>
      <c r="C5" s="130"/>
      <c r="D5" s="130"/>
      <c r="E5" s="130"/>
      <c r="F5" s="130"/>
      <c r="G5" s="134"/>
    </row>
    <row r="6" spans="1:8" ht="12" customHeight="1" x14ac:dyDescent="0.2">
      <c r="A6" s="35"/>
      <c r="B6" s="9"/>
      <c r="C6" s="9"/>
      <c r="D6" s="9"/>
      <c r="E6" s="9"/>
      <c r="F6" s="9"/>
      <c r="G6" s="9"/>
    </row>
    <row r="7" spans="1:8" ht="12.75" customHeight="1" x14ac:dyDescent="0.2">
      <c r="A7" s="60" t="s">
        <v>57</v>
      </c>
      <c r="B7" s="78">
        <v>2919.4253450000001</v>
      </c>
      <c r="C7" s="78">
        <v>2629.0727240000001</v>
      </c>
      <c r="D7" s="78">
        <v>2432.6147820000001</v>
      </c>
      <c r="E7" s="78">
        <v>16267.531993000001</v>
      </c>
      <c r="F7" s="78">
        <v>14349.330367</v>
      </c>
      <c r="G7" s="79">
        <v>13.36788252092515</v>
      </c>
      <c r="H7" s="97"/>
    </row>
    <row r="8" spans="1:8" ht="12.75" customHeight="1" x14ac:dyDescent="0.2">
      <c r="A8" s="64" t="s">
        <v>23</v>
      </c>
      <c r="B8" s="9"/>
      <c r="C8" s="9"/>
      <c r="D8" s="9"/>
      <c r="E8" s="9"/>
      <c r="F8" s="9"/>
      <c r="G8" s="9"/>
      <c r="H8" s="97"/>
    </row>
    <row r="9" spans="1:8" ht="12.75" customHeight="1" x14ac:dyDescent="0.2">
      <c r="A9" s="64" t="s">
        <v>58</v>
      </c>
      <c r="B9" s="78">
        <v>2295.3577850000001</v>
      </c>
      <c r="C9" s="78">
        <v>2037.9832510000001</v>
      </c>
      <c r="D9" s="78">
        <v>1723.572015</v>
      </c>
      <c r="E9" s="78">
        <v>12393.472739000001</v>
      </c>
      <c r="F9" s="78">
        <v>11098.835461999999</v>
      </c>
      <c r="G9" s="79">
        <v>11.664622666337905</v>
      </c>
      <c r="H9" s="97"/>
    </row>
    <row r="10" spans="1:8" ht="12.75" customHeight="1" x14ac:dyDescent="0.2">
      <c r="A10" s="57" t="s">
        <v>23</v>
      </c>
      <c r="B10" s="9"/>
      <c r="C10" s="9"/>
      <c r="D10" s="9"/>
      <c r="E10" s="9"/>
      <c r="F10" s="9"/>
      <c r="G10" s="9"/>
      <c r="H10" s="97"/>
    </row>
    <row r="11" spans="1:8" ht="12.75" customHeight="1" x14ac:dyDescent="0.2">
      <c r="A11" s="57" t="s">
        <v>59</v>
      </c>
      <c r="B11" s="78">
        <v>1519.1495420000003</v>
      </c>
      <c r="C11" s="78">
        <v>1239.2148150000003</v>
      </c>
      <c r="D11" s="78">
        <v>1019.616953</v>
      </c>
      <c r="E11" s="78">
        <v>7690.2780519999988</v>
      </c>
      <c r="F11" s="78">
        <v>6708.8287099999998</v>
      </c>
      <c r="G11" s="79">
        <v>14.629220455980288</v>
      </c>
      <c r="H11" s="97"/>
    </row>
    <row r="12" spans="1:8" ht="12.75" customHeight="1" x14ac:dyDescent="0.2">
      <c r="A12" s="65" t="s">
        <v>23</v>
      </c>
      <c r="B12" s="9"/>
      <c r="C12" s="9"/>
      <c r="D12" s="9"/>
      <c r="E12" s="9"/>
      <c r="F12" s="9"/>
      <c r="G12" s="9"/>
      <c r="H12" s="97"/>
    </row>
    <row r="13" spans="1:8" ht="12.75" customHeight="1" x14ac:dyDescent="0.2">
      <c r="A13" s="66" t="s">
        <v>60</v>
      </c>
      <c r="B13" s="78">
        <v>545.06847100000005</v>
      </c>
      <c r="C13" s="78">
        <v>277.14088400000003</v>
      </c>
      <c r="D13" s="78">
        <v>183.66441499999999</v>
      </c>
      <c r="E13" s="78">
        <v>2523.81475</v>
      </c>
      <c r="F13" s="78">
        <v>1601.908772</v>
      </c>
      <c r="G13" s="79">
        <v>57.550466925091513</v>
      </c>
      <c r="H13" s="97"/>
    </row>
    <row r="14" spans="1:8" ht="12.75" customHeight="1" x14ac:dyDescent="0.2">
      <c r="A14" s="66" t="s">
        <v>61</v>
      </c>
      <c r="B14" s="78">
        <v>141.561485</v>
      </c>
      <c r="C14" s="78">
        <v>145.71033299999999</v>
      </c>
      <c r="D14" s="78">
        <v>101.042569</v>
      </c>
      <c r="E14" s="78">
        <v>749.07521299999996</v>
      </c>
      <c r="F14" s="78">
        <v>763.88722299999995</v>
      </c>
      <c r="G14" s="79">
        <v>-1.9390309922751499</v>
      </c>
      <c r="H14" s="97"/>
    </row>
    <row r="15" spans="1:8" ht="12.75" customHeight="1" x14ac:dyDescent="0.2">
      <c r="A15" s="66" t="s">
        <v>62</v>
      </c>
      <c r="B15" s="78">
        <v>7.4480649999999997</v>
      </c>
      <c r="C15" s="78">
        <v>6.1582600000000003</v>
      </c>
      <c r="D15" s="78">
        <v>7.0923730000000003</v>
      </c>
      <c r="E15" s="78">
        <v>43.87238</v>
      </c>
      <c r="F15" s="78">
        <v>67.292105000000006</v>
      </c>
      <c r="G15" s="79">
        <v>-34.803079796656689</v>
      </c>
      <c r="H15" s="97"/>
    </row>
    <row r="16" spans="1:8" ht="12.75" customHeight="1" x14ac:dyDescent="0.2">
      <c r="A16" s="66" t="s">
        <v>63</v>
      </c>
      <c r="B16" s="78">
        <v>363.08130299999999</v>
      </c>
      <c r="C16" s="78">
        <v>260.83394600000003</v>
      </c>
      <c r="D16" s="78">
        <v>386.63877000000002</v>
      </c>
      <c r="E16" s="78">
        <v>1688.8114880000001</v>
      </c>
      <c r="F16" s="78">
        <v>1038.491149</v>
      </c>
      <c r="G16" s="79">
        <v>62.621654467273657</v>
      </c>
      <c r="H16" s="97"/>
    </row>
    <row r="17" spans="1:8" ht="12.75" customHeight="1" x14ac:dyDescent="0.2">
      <c r="A17" s="66" t="s">
        <v>64</v>
      </c>
      <c r="B17" s="78">
        <v>83.831883000000005</v>
      </c>
      <c r="C17" s="78">
        <v>173.05235500000001</v>
      </c>
      <c r="D17" s="78">
        <v>85.056100999999998</v>
      </c>
      <c r="E17" s="78">
        <v>827.14713700000004</v>
      </c>
      <c r="F17" s="78">
        <v>680.52163800000005</v>
      </c>
      <c r="G17" s="79">
        <v>21.546045094307487</v>
      </c>
      <c r="H17" s="97"/>
    </row>
    <row r="18" spans="1:8" ht="12.75" customHeight="1" x14ac:dyDescent="0.2">
      <c r="A18" s="66" t="s">
        <v>65</v>
      </c>
      <c r="B18" s="78">
        <v>15.886146</v>
      </c>
      <c r="C18" s="78">
        <v>17.052516000000001</v>
      </c>
      <c r="D18" s="78">
        <v>9.1896269999999998</v>
      </c>
      <c r="E18" s="78">
        <v>84.156706</v>
      </c>
      <c r="F18" s="78">
        <v>105.293346</v>
      </c>
      <c r="G18" s="79">
        <v>-20.074051023129229</v>
      </c>
      <c r="H18" s="97"/>
    </row>
    <row r="19" spans="1:8" ht="12.75" customHeight="1" x14ac:dyDescent="0.2">
      <c r="A19" s="66" t="s">
        <v>66</v>
      </c>
      <c r="B19" s="78">
        <v>12.015415000000001</v>
      </c>
      <c r="C19" s="78">
        <v>15.162126000000001</v>
      </c>
      <c r="D19" s="78">
        <v>13.044625999999999</v>
      </c>
      <c r="E19" s="78">
        <v>78.973369000000005</v>
      </c>
      <c r="F19" s="78">
        <v>182.37244200000001</v>
      </c>
      <c r="G19" s="79">
        <v>-56.696654311400842</v>
      </c>
      <c r="H19" s="97"/>
    </row>
    <row r="20" spans="1:8" ht="12.75" customHeight="1" x14ac:dyDescent="0.2">
      <c r="A20" s="66" t="s">
        <v>67</v>
      </c>
      <c r="B20" s="78">
        <v>21.089175000000001</v>
      </c>
      <c r="C20" s="78">
        <v>93.852293000000003</v>
      </c>
      <c r="D20" s="78">
        <v>10.503717999999999</v>
      </c>
      <c r="E20" s="78">
        <v>163.11687800000001</v>
      </c>
      <c r="F20" s="78">
        <v>130.62093300000001</v>
      </c>
      <c r="G20" s="79">
        <v>24.878053045295573</v>
      </c>
      <c r="H20" s="97"/>
    </row>
    <row r="21" spans="1:8" ht="12.75" customHeight="1" x14ac:dyDescent="0.2">
      <c r="A21" s="66" t="s">
        <v>68</v>
      </c>
      <c r="B21" s="78">
        <v>57.362431000000001</v>
      </c>
      <c r="C21" s="78">
        <v>67.332970000000003</v>
      </c>
      <c r="D21" s="78">
        <v>49.812736000000001</v>
      </c>
      <c r="E21" s="78">
        <v>333.19910399999998</v>
      </c>
      <c r="F21" s="78">
        <v>597.60699199999999</v>
      </c>
      <c r="G21" s="79">
        <v>-44.244443512133472</v>
      </c>
      <c r="H21" s="97"/>
    </row>
    <row r="22" spans="1:8" ht="12.75" customHeight="1" x14ac:dyDescent="0.2">
      <c r="A22" s="66" t="s">
        <v>69</v>
      </c>
      <c r="B22" s="78">
        <v>38.397303999999998</v>
      </c>
      <c r="C22" s="78">
        <v>33.446441999999998</v>
      </c>
      <c r="D22" s="78">
        <v>35.823371999999999</v>
      </c>
      <c r="E22" s="78">
        <v>195.61567099999999</v>
      </c>
      <c r="F22" s="78">
        <v>180.983101</v>
      </c>
      <c r="G22" s="79">
        <v>8.0850476752522695</v>
      </c>
      <c r="H22" s="97"/>
    </row>
    <row r="23" spans="1:8" ht="12.75" customHeight="1" x14ac:dyDescent="0.2">
      <c r="A23" s="66" t="s">
        <v>70</v>
      </c>
      <c r="B23" s="78">
        <v>150.29223200000001</v>
      </c>
      <c r="C23" s="78">
        <v>71.838541000000006</v>
      </c>
      <c r="D23" s="78">
        <v>67.098743999999996</v>
      </c>
      <c r="E23" s="78">
        <v>563.328981</v>
      </c>
      <c r="F23" s="78">
        <v>916.94481900000005</v>
      </c>
      <c r="G23" s="79">
        <v>-38.564571244935522</v>
      </c>
      <c r="H23" s="97"/>
    </row>
    <row r="24" spans="1:8" ht="12.75" customHeight="1" x14ac:dyDescent="0.2">
      <c r="A24" s="66" t="s">
        <v>164</v>
      </c>
      <c r="B24" s="78">
        <v>6.1079819999999998</v>
      </c>
      <c r="C24" s="78">
        <v>8.3066300000000002</v>
      </c>
      <c r="D24" s="78">
        <v>6.1266670000000003</v>
      </c>
      <c r="E24" s="78">
        <v>52.384289000000003</v>
      </c>
      <c r="F24" s="78">
        <v>52.136158999999999</v>
      </c>
      <c r="G24" s="79">
        <v>0.47592688981940512</v>
      </c>
      <c r="H24" s="97"/>
    </row>
    <row r="25" spans="1:8" ht="12.75" customHeight="1" x14ac:dyDescent="0.2">
      <c r="A25" s="66" t="s">
        <v>71</v>
      </c>
      <c r="B25" s="78">
        <v>0.60027299999999995</v>
      </c>
      <c r="C25" s="78">
        <v>0.44260300000000002</v>
      </c>
      <c r="D25" s="78">
        <v>0.68990899999999999</v>
      </c>
      <c r="E25" s="78">
        <v>4.9914839999999998</v>
      </c>
      <c r="F25" s="78">
        <v>8.5259660000000004</v>
      </c>
      <c r="G25" s="79">
        <v>-41.455501933739825</v>
      </c>
      <c r="H25" s="97"/>
    </row>
    <row r="26" spans="1:8" ht="12.75" customHeight="1" x14ac:dyDescent="0.2">
      <c r="A26" s="66" t="s">
        <v>72</v>
      </c>
      <c r="B26" s="78">
        <v>0.94687200000000005</v>
      </c>
      <c r="C26" s="78">
        <v>0.88295000000000001</v>
      </c>
      <c r="D26" s="78">
        <v>0.70852000000000004</v>
      </c>
      <c r="E26" s="78">
        <v>5.4003670000000001</v>
      </c>
      <c r="F26" s="78">
        <v>4.0202419999999996</v>
      </c>
      <c r="G26" s="79">
        <v>34.329401065906012</v>
      </c>
      <c r="H26" s="97"/>
    </row>
    <row r="27" spans="1:8" ht="12.75" customHeight="1" x14ac:dyDescent="0.2">
      <c r="A27" s="66" t="s">
        <v>80</v>
      </c>
      <c r="B27" s="78">
        <v>15.10439</v>
      </c>
      <c r="C27" s="78">
        <v>16.501498000000002</v>
      </c>
      <c r="D27" s="78">
        <v>8.4202150000000007</v>
      </c>
      <c r="E27" s="78">
        <v>72.744172000000006</v>
      </c>
      <c r="F27" s="78">
        <v>38.340026999999999</v>
      </c>
      <c r="G27" s="79">
        <v>89.734274313369696</v>
      </c>
      <c r="H27" s="97"/>
    </row>
    <row r="28" spans="1:8" ht="12.75" customHeight="1" x14ac:dyDescent="0.2">
      <c r="A28" s="66" t="s">
        <v>81</v>
      </c>
      <c r="B28" s="78">
        <v>6.8884809999999996</v>
      </c>
      <c r="C28" s="78">
        <v>6.4860879999999996</v>
      </c>
      <c r="D28" s="78">
        <v>8.0236319999999992</v>
      </c>
      <c r="E28" s="78">
        <v>45.483679000000002</v>
      </c>
      <c r="F28" s="78">
        <v>38.640371000000002</v>
      </c>
      <c r="G28" s="79">
        <v>17.710254386532682</v>
      </c>
      <c r="H28" s="97"/>
    </row>
    <row r="29" spans="1:8" ht="12.75" customHeight="1" x14ac:dyDescent="0.2">
      <c r="A29" s="66" t="s">
        <v>73</v>
      </c>
      <c r="B29" s="78">
        <v>4.128171</v>
      </c>
      <c r="C29" s="78">
        <v>4.478383</v>
      </c>
      <c r="D29" s="78">
        <v>5.805625</v>
      </c>
      <c r="E29" s="78">
        <v>29.014334999999999</v>
      </c>
      <c r="F29" s="78">
        <v>40.909686000000001</v>
      </c>
      <c r="G29" s="79">
        <v>-29.077101691760731</v>
      </c>
      <c r="H29" s="97"/>
    </row>
    <row r="30" spans="1:8" ht="12.75" customHeight="1" x14ac:dyDescent="0.2">
      <c r="A30" s="66" t="s">
        <v>74</v>
      </c>
      <c r="B30" s="78">
        <v>38.047204000000001</v>
      </c>
      <c r="C30" s="78">
        <v>33.331828000000002</v>
      </c>
      <c r="D30" s="78">
        <v>34.928612999999999</v>
      </c>
      <c r="E30" s="78">
        <v>193.35493500000001</v>
      </c>
      <c r="F30" s="78">
        <v>218.690755</v>
      </c>
      <c r="G30" s="79">
        <v>-11.58522681948763</v>
      </c>
      <c r="H30" s="97"/>
    </row>
    <row r="31" spans="1:8" ht="12.75" customHeight="1" x14ac:dyDescent="0.2">
      <c r="A31" s="66" t="s">
        <v>79</v>
      </c>
      <c r="B31" s="78">
        <v>11.292259</v>
      </c>
      <c r="C31" s="78">
        <v>7.2041690000000003</v>
      </c>
      <c r="D31" s="78">
        <v>5.9467210000000001</v>
      </c>
      <c r="E31" s="78">
        <v>35.793114000000003</v>
      </c>
      <c r="F31" s="78">
        <v>41.642983999999998</v>
      </c>
      <c r="G31" s="79">
        <v>-14.047672472270477</v>
      </c>
      <c r="H31" s="97"/>
    </row>
    <row r="32" spans="1:8" ht="12.75" customHeight="1" x14ac:dyDescent="0.2">
      <c r="A32" s="58" t="s">
        <v>75</v>
      </c>
      <c r="B32" s="78">
        <v>776.20824299999981</v>
      </c>
      <c r="C32" s="78">
        <v>798.76843599999984</v>
      </c>
      <c r="D32" s="78">
        <v>703.955062</v>
      </c>
      <c r="E32" s="78">
        <v>4703.194687000002</v>
      </c>
      <c r="F32" s="78">
        <v>4390.0067519999993</v>
      </c>
      <c r="G32" s="79">
        <v>7.1341105536414204</v>
      </c>
      <c r="H32" s="97"/>
    </row>
    <row r="33" spans="1:8" ht="12.75" customHeight="1" x14ac:dyDescent="0.2">
      <c r="A33" s="65" t="s">
        <v>23</v>
      </c>
      <c r="B33" s="9"/>
      <c r="C33" s="9"/>
      <c r="D33" s="9"/>
      <c r="E33" s="9"/>
      <c r="F33" s="9"/>
      <c r="G33" s="9"/>
      <c r="H33" s="97"/>
    </row>
    <row r="34" spans="1:8" ht="12.75" customHeight="1" x14ac:dyDescent="0.2">
      <c r="A34" s="66" t="s">
        <v>76</v>
      </c>
      <c r="B34" s="78">
        <v>147.823105</v>
      </c>
      <c r="C34" s="78">
        <v>72.476415000000003</v>
      </c>
      <c r="D34" s="78">
        <v>58.689543</v>
      </c>
      <c r="E34" s="78">
        <v>463.13294400000001</v>
      </c>
      <c r="F34" s="78">
        <v>425.97819399999997</v>
      </c>
      <c r="G34" s="79">
        <v>8.7222187716022006</v>
      </c>
      <c r="H34" s="97"/>
    </row>
    <row r="35" spans="1:8" ht="12.75" customHeight="1" x14ac:dyDescent="0.2">
      <c r="A35" s="66" t="s">
        <v>77</v>
      </c>
      <c r="B35" s="78">
        <v>189.953498</v>
      </c>
      <c r="C35" s="78">
        <v>222.043701</v>
      </c>
      <c r="D35" s="78">
        <v>186.07356100000001</v>
      </c>
      <c r="E35" s="78">
        <v>1147.5984639999999</v>
      </c>
      <c r="F35" s="78">
        <v>1151.2144249999999</v>
      </c>
      <c r="G35" s="79">
        <v>-0.31409969519795311</v>
      </c>
      <c r="H35" s="97"/>
    </row>
    <row r="36" spans="1:8" ht="12.75" customHeight="1" x14ac:dyDescent="0.2">
      <c r="A36" s="66" t="s">
        <v>78</v>
      </c>
      <c r="B36" s="78">
        <v>49.355888</v>
      </c>
      <c r="C36" s="78">
        <v>52.333103999999999</v>
      </c>
      <c r="D36" s="78">
        <v>41.911234999999998</v>
      </c>
      <c r="E36" s="78">
        <v>340.957448</v>
      </c>
      <c r="F36" s="78">
        <v>320.44686999999999</v>
      </c>
      <c r="G36" s="79">
        <v>6.4006173628720404</v>
      </c>
      <c r="H36" s="97"/>
    </row>
    <row r="37" spans="1:8" ht="12.75" customHeight="1" x14ac:dyDescent="0.2">
      <c r="A37" s="66" t="s">
        <v>82</v>
      </c>
      <c r="B37" s="78">
        <v>128.414334</v>
      </c>
      <c r="C37" s="78">
        <v>196.24346199999999</v>
      </c>
      <c r="D37" s="78">
        <v>171.06266500000001</v>
      </c>
      <c r="E37" s="78">
        <v>939.10596499999997</v>
      </c>
      <c r="F37" s="78">
        <v>960.39327300000002</v>
      </c>
      <c r="G37" s="79">
        <v>-2.21651989851037</v>
      </c>
      <c r="H37" s="97"/>
    </row>
    <row r="38" spans="1:8" ht="12.75" customHeight="1" x14ac:dyDescent="0.2">
      <c r="A38" s="66" t="s">
        <v>83</v>
      </c>
      <c r="B38" s="78">
        <v>194.151646</v>
      </c>
      <c r="C38" s="78">
        <v>186.785224</v>
      </c>
      <c r="D38" s="78">
        <v>185.82537099999999</v>
      </c>
      <c r="E38" s="78">
        <v>1428.1536120000001</v>
      </c>
      <c r="F38" s="78">
        <v>1278.8981490000001</v>
      </c>
      <c r="G38" s="79">
        <v>11.670629370814737</v>
      </c>
      <c r="H38" s="97"/>
    </row>
    <row r="39" spans="1:8" ht="12.75" customHeight="1" x14ac:dyDescent="0.2">
      <c r="A39" s="66" t="s">
        <v>84</v>
      </c>
      <c r="B39" s="78">
        <v>60.369588</v>
      </c>
      <c r="C39" s="78">
        <v>61.006557999999998</v>
      </c>
      <c r="D39" s="78">
        <v>53.901741000000001</v>
      </c>
      <c r="E39" s="78">
        <v>349.16092400000002</v>
      </c>
      <c r="F39" s="78">
        <v>218.069729</v>
      </c>
      <c r="G39" s="79">
        <v>60.114347645197483</v>
      </c>
      <c r="H39" s="97"/>
    </row>
    <row r="40" spans="1:8" ht="12.75" customHeight="1" x14ac:dyDescent="0.2">
      <c r="A40" s="66" t="s">
        <v>85</v>
      </c>
      <c r="B40" s="78">
        <v>6.1401839999999996</v>
      </c>
      <c r="C40" s="78">
        <v>7.8799720000000004</v>
      </c>
      <c r="D40" s="78">
        <v>6.4909460000000001</v>
      </c>
      <c r="E40" s="78">
        <v>35.085329999999999</v>
      </c>
      <c r="F40" s="78">
        <v>35.006112000000002</v>
      </c>
      <c r="G40" s="79">
        <v>0.22629762482620208</v>
      </c>
      <c r="H40" s="97"/>
    </row>
    <row r="41" spans="1:8" ht="12.75" customHeight="1" x14ac:dyDescent="0.2">
      <c r="A41" s="67" t="s">
        <v>86</v>
      </c>
      <c r="B41" s="78">
        <v>624.06755999999996</v>
      </c>
      <c r="C41" s="78">
        <v>591.089473</v>
      </c>
      <c r="D41" s="78">
        <v>709.04276700000014</v>
      </c>
      <c r="E41" s="78">
        <v>3874.0592539999998</v>
      </c>
      <c r="F41" s="78">
        <v>3250.4949050000014</v>
      </c>
      <c r="G41" s="79">
        <v>19.183674093468483</v>
      </c>
      <c r="H41" s="97"/>
    </row>
    <row r="42" spans="1:8" ht="12.75" customHeight="1" x14ac:dyDescent="0.2">
      <c r="A42" s="58" t="s">
        <v>34</v>
      </c>
      <c r="B42" s="9"/>
      <c r="C42" s="9"/>
      <c r="D42" s="9"/>
      <c r="E42" s="9"/>
      <c r="F42" s="9"/>
      <c r="G42" s="9"/>
      <c r="H42" s="97"/>
    </row>
    <row r="43" spans="1:8" ht="12.75" customHeight="1" x14ac:dyDescent="0.2">
      <c r="A43" s="58" t="s">
        <v>87</v>
      </c>
      <c r="B43" s="78">
        <v>19.515374000000001</v>
      </c>
      <c r="C43" s="78">
        <v>15.437315999999999</v>
      </c>
      <c r="D43" s="78">
        <v>28.323768999999999</v>
      </c>
      <c r="E43" s="78">
        <v>126.494558</v>
      </c>
      <c r="F43" s="78">
        <v>144.17114100000001</v>
      </c>
      <c r="G43" s="79">
        <v>-12.260833116386323</v>
      </c>
      <c r="H43" s="97"/>
    </row>
    <row r="44" spans="1:8" ht="12.75" customHeight="1" x14ac:dyDescent="0.2">
      <c r="A44" s="58" t="s">
        <v>88</v>
      </c>
      <c r="B44" s="78">
        <v>3.5558450000000001</v>
      </c>
      <c r="C44" s="78">
        <v>3.4297300000000002</v>
      </c>
      <c r="D44" s="78">
        <v>3.5940279999999998</v>
      </c>
      <c r="E44" s="78">
        <v>20.736936</v>
      </c>
      <c r="F44" s="78">
        <v>33.372917999999999</v>
      </c>
      <c r="G44" s="79">
        <v>-37.862982194125181</v>
      </c>
      <c r="H44" s="97"/>
    </row>
    <row r="45" spans="1:8" ht="12.75" customHeight="1" x14ac:dyDescent="0.2">
      <c r="A45" s="58" t="s">
        <v>89</v>
      </c>
      <c r="B45" s="78">
        <v>34.234951000000002</v>
      </c>
      <c r="C45" s="78">
        <v>22.560244999999998</v>
      </c>
      <c r="D45" s="78">
        <v>33.604756999999999</v>
      </c>
      <c r="E45" s="78">
        <v>594.23543199999995</v>
      </c>
      <c r="F45" s="78">
        <v>517.16224499999998</v>
      </c>
      <c r="G45" s="79">
        <v>14.903096222733723</v>
      </c>
      <c r="H45" s="97"/>
    </row>
    <row r="46" spans="1:8" ht="12.75" customHeight="1" x14ac:dyDescent="0.2">
      <c r="A46" s="58" t="s">
        <v>90</v>
      </c>
      <c r="B46" s="78">
        <v>112.549154</v>
      </c>
      <c r="C46" s="78">
        <v>53.646301000000001</v>
      </c>
      <c r="D46" s="78">
        <v>118.030754</v>
      </c>
      <c r="E46" s="78">
        <v>477.70767699999999</v>
      </c>
      <c r="F46" s="78">
        <v>1401.087156</v>
      </c>
      <c r="G46" s="79">
        <v>-65.904499591315925</v>
      </c>
      <c r="H46" s="97"/>
    </row>
    <row r="47" spans="1:8" ht="12.75" customHeight="1" x14ac:dyDescent="0.2">
      <c r="A47" s="58" t="s">
        <v>163</v>
      </c>
      <c r="B47" s="78">
        <v>426.89105599999999</v>
      </c>
      <c r="C47" s="78">
        <v>466.568511</v>
      </c>
      <c r="D47" s="78">
        <v>492.130606</v>
      </c>
      <c r="E47" s="78">
        <v>2497.5435029999999</v>
      </c>
      <c r="F47" s="78">
        <v>922.38902199999995</v>
      </c>
      <c r="G47" s="79">
        <v>170.76899696666163</v>
      </c>
      <c r="H47" s="97"/>
    </row>
    <row r="48" spans="1:8" ht="12.75" customHeight="1" x14ac:dyDescent="0.2">
      <c r="A48" s="58"/>
      <c r="B48" s="78"/>
      <c r="C48" s="78"/>
      <c r="D48" s="78"/>
      <c r="E48" s="78"/>
      <c r="F48" s="78"/>
      <c r="G48" s="79"/>
      <c r="H48" s="97"/>
    </row>
    <row r="49" spans="1:8" ht="12.75" customHeight="1" x14ac:dyDescent="0.2">
      <c r="A49" s="59" t="s">
        <v>91</v>
      </c>
      <c r="B49" s="78">
        <v>75.569702000000007</v>
      </c>
      <c r="C49" s="78">
        <v>86.784164000000004</v>
      </c>
      <c r="D49" s="78">
        <v>80.913543000000004</v>
      </c>
      <c r="E49" s="78">
        <v>456.03344299999998</v>
      </c>
      <c r="F49" s="78">
        <v>972.88484700000004</v>
      </c>
      <c r="G49" s="79">
        <v>-53.12565054268957</v>
      </c>
      <c r="H49" s="97"/>
    </row>
    <row r="50" spans="1:8" ht="12.75" customHeight="1" x14ac:dyDescent="0.2">
      <c r="A50" s="67" t="s">
        <v>34</v>
      </c>
      <c r="B50" s="9"/>
      <c r="C50" s="9"/>
      <c r="D50" s="9"/>
      <c r="E50" s="9"/>
      <c r="F50" s="9"/>
      <c r="G50" s="9"/>
      <c r="H50" s="97"/>
    </row>
    <row r="51" spans="1:8" ht="12.75" customHeight="1" x14ac:dyDescent="0.2">
      <c r="A51" s="67" t="s">
        <v>92</v>
      </c>
      <c r="B51" s="78">
        <v>6.412744</v>
      </c>
      <c r="C51" s="78">
        <v>6.8842530000000002</v>
      </c>
      <c r="D51" s="78">
        <v>6.8056390000000002</v>
      </c>
      <c r="E51" s="78">
        <v>39.980901000000003</v>
      </c>
      <c r="F51" s="78">
        <v>364.522176</v>
      </c>
      <c r="G51" s="79">
        <v>-89.031970170176976</v>
      </c>
      <c r="H51" s="97"/>
    </row>
    <row r="52" spans="1:8" ht="12.75" customHeight="1" x14ac:dyDescent="0.2">
      <c r="A52" s="67" t="s">
        <v>93</v>
      </c>
      <c r="B52" s="78">
        <v>3.4450020000000001</v>
      </c>
      <c r="C52" s="78">
        <v>2.113963</v>
      </c>
      <c r="D52" s="78">
        <v>2.3813029999999999</v>
      </c>
      <c r="E52" s="78">
        <v>15.377796</v>
      </c>
      <c r="F52" s="78">
        <v>8.2084329999999994</v>
      </c>
      <c r="G52" s="79">
        <v>87.341432889809795</v>
      </c>
      <c r="H52" s="97"/>
    </row>
    <row r="53" spans="1:8" ht="12.75" customHeight="1" x14ac:dyDescent="0.2">
      <c r="A53" s="67" t="s">
        <v>94</v>
      </c>
      <c r="B53" s="78">
        <v>16.104177</v>
      </c>
      <c r="C53" s="78">
        <v>22.246091</v>
      </c>
      <c r="D53" s="78">
        <v>15.831073999999999</v>
      </c>
      <c r="E53" s="78">
        <v>110.331867</v>
      </c>
      <c r="F53" s="78">
        <v>97.103241999999995</v>
      </c>
      <c r="G53" s="79">
        <v>13.623257810485896</v>
      </c>
      <c r="H53" s="97"/>
    </row>
    <row r="54" spans="1:8" ht="12.75" customHeight="1" x14ac:dyDescent="0.2">
      <c r="A54" s="60" t="s">
        <v>95</v>
      </c>
      <c r="B54" s="78">
        <v>1042.5601879999999</v>
      </c>
      <c r="C54" s="78">
        <v>801.87587499999995</v>
      </c>
      <c r="D54" s="78">
        <v>884.770487</v>
      </c>
      <c r="E54" s="78">
        <v>4972.9701109999996</v>
      </c>
      <c r="F54" s="78">
        <v>3420.9825740000001</v>
      </c>
      <c r="G54" s="79">
        <v>45.366718579490765</v>
      </c>
      <c r="H54" s="97"/>
    </row>
    <row r="55" spans="1:8" ht="12.75" customHeight="1" x14ac:dyDescent="0.2">
      <c r="A55" s="64" t="s">
        <v>34</v>
      </c>
      <c r="B55" s="9"/>
      <c r="C55" s="9"/>
      <c r="D55" s="9"/>
      <c r="E55" s="9"/>
      <c r="F55" s="9"/>
      <c r="G55" s="9"/>
      <c r="H55" s="97"/>
    </row>
    <row r="56" spans="1:8" ht="12.75" customHeight="1" x14ac:dyDescent="0.2">
      <c r="A56" s="67" t="s">
        <v>96</v>
      </c>
      <c r="B56" s="78">
        <v>740.00084900000002</v>
      </c>
      <c r="C56" s="78">
        <v>562.41203599999994</v>
      </c>
      <c r="D56" s="78">
        <v>680.35535800000002</v>
      </c>
      <c r="E56" s="78">
        <v>3845.7754479999999</v>
      </c>
      <c r="F56" s="78">
        <v>2632.7689009999999</v>
      </c>
      <c r="G56" s="79">
        <v>46.073415199460385</v>
      </c>
      <c r="H56" s="97"/>
    </row>
    <row r="57" spans="1:8" ht="12.75" customHeight="1" x14ac:dyDescent="0.2">
      <c r="A57" s="57" t="s">
        <v>34</v>
      </c>
      <c r="B57" s="9"/>
      <c r="C57" s="9"/>
      <c r="D57" s="9"/>
      <c r="E57" s="9"/>
      <c r="F57" s="9"/>
      <c r="G57" s="9"/>
      <c r="H57" s="97"/>
    </row>
    <row r="58" spans="1:8" ht="12.75" customHeight="1" x14ac:dyDescent="0.2">
      <c r="A58" s="57" t="s">
        <v>97</v>
      </c>
      <c r="B58" s="78">
        <v>722.70350099999996</v>
      </c>
      <c r="C58" s="78">
        <v>464.50298099999998</v>
      </c>
      <c r="D58" s="78">
        <v>325.776974</v>
      </c>
      <c r="E58" s="78">
        <v>2920.2594600000002</v>
      </c>
      <c r="F58" s="78">
        <v>1919.9953479999999</v>
      </c>
      <c r="G58" s="79">
        <v>52.097215393878173</v>
      </c>
      <c r="H58" s="97"/>
    </row>
    <row r="59" spans="1:8" ht="12.75" customHeight="1" x14ac:dyDescent="0.2">
      <c r="A59" s="57" t="s">
        <v>98</v>
      </c>
      <c r="B59" s="78">
        <v>8.1871709999999993</v>
      </c>
      <c r="C59" s="78">
        <v>87.604461000000001</v>
      </c>
      <c r="D59" s="78">
        <v>167.47987599999999</v>
      </c>
      <c r="E59" s="78">
        <v>291.66218400000002</v>
      </c>
      <c r="F59" s="78">
        <v>119.911399</v>
      </c>
      <c r="G59" s="79">
        <v>143.23140788308208</v>
      </c>
      <c r="H59" s="97"/>
    </row>
    <row r="60" spans="1:8" ht="12.75" customHeight="1" x14ac:dyDescent="0.2">
      <c r="A60" s="64" t="s">
        <v>147</v>
      </c>
      <c r="B60" s="78">
        <v>279.38443999999998</v>
      </c>
      <c r="C60" s="78">
        <v>198.27636799999999</v>
      </c>
      <c r="D60" s="78">
        <v>188.52005500000001</v>
      </c>
      <c r="E60" s="78">
        <v>998.51594599999999</v>
      </c>
      <c r="F60" s="78">
        <v>680.60510299999999</v>
      </c>
      <c r="G60" s="79">
        <v>46.710029295798563</v>
      </c>
      <c r="H60" s="97"/>
    </row>
    <row r="61" spans="1:8" ht="12.75" customHeight="1" x14ac:dyDescent="0.2">
      <c r="A61" s="57" t="s">
        <v>34</v>
      </c>
      <c r="B61" s="9"/>
      <c r="C61" s="9"/>
      <c r="D61" s="9"/>
      <c r="E61" s="9"/>
      <c r="F61" s="9"/>
      <c r="G61" s="9"/>
      <c r="H61" s="97"/>
    </row>
    <row r="62" spans="1:8" ht="12.75" customHeight="1" x14ac:dyDescent="0.2">
      <c r="A62" s="57" t="s">
        <v>99</v>
      </c>
      <c r="B62" s="78">
        <v>15.697877</v>
      </c>
      <c r="C62" s="78">
        <v>105.591549</v>
      </c>
      <c r="D62" s="78">
        <v>26.818415000000002</v>
      </c>
      <c r="E62" s="78">
        <v>286.09545800000001</v>
      </c>
      <c r="F62" s="78">
        <v>266.66390200000001</v>
      </c>
      <c r="G62" s="79">
        <v>7.2869090470295532</v>
      </c>
      <c r="H62" s="97"/>
    </row>
    <row r="63" spans="1:8" ht="12.75" customHeight="1" x14ac:dyDescent="0.2">
      <c r="A63" s="57"/>
      <c r="B63" s="9"/>
      <c r="C63" s="9"/>
      <c r="D63" s="9"/>
      <c r="E63" s="9"/>
      <c r="F63" s="9"/>
      <c r="G63" s="9"/>
      <c r="H63" s="97"/>
    </row>
    <row r="64" spans="1:8" ht="12.75" customHeight="1" x14ac:dyDescent="0.2">
      <c r="A64" s="60" t="s">
        <v>100</v>
      </c>
      <c r="B64" s="78">
        <v>722.95392600000002</v>
      </c>
      <c r="C64" s="78">
        <v>451.43413199999998</v>
      </c>
      <c r="D64" s="78">
        <v>919.63449300000002</v>
      </c>
      <c r="E64" s="78">
        <v>3830.9237199999998</v>
      </c>
      <c r="F64" s="78">
        <v>6616.7187800000002</v>
      </c>
      <c r="G64" s="79">
        <v>-42.102364519714421</v>
      </c>
      <c r="H64" s="97"/>
    </row>
    <row r="65" spans="1:8" ht="12.75" customHeight="1" x14ac:dyDescent="0.2">
      <c r="A65" s="64" t="s">
        <v>34</v>
      </c>
      <c r="B65" s="9"/>
      <c r="C65" s="9"/>
      <c r="D65" s="9"/>
      <c r="E65" s="9"/>
      <c r="F65" s="9"/>
      <c r="G65" s="9"/>
      <c r="H65" s="97"/>
    </row>
    <row r="66" spans="1:8" ht="12.75" customHeight="1" x14ac:dyDescent="0.2">
      <c r="A66" s="67" t="s">
        <v>101</v>
      </c>
      <c r="B66" s="78">
        <v>49.863760999999997</v>
      </c>
      <c r="C66" s="78">
        <v>43.540688000000003</v>
      </c>
      <c r="D66" s="78">
        <v>193.68775299999999</v>
      </c>
      <c r="E66" s="78">
        <v>572.44221700000003</v>
      </c>
      <c r="F66" s="78">
        <v>518.40246500000001</v>
      </c>
      <c r="G66" s="79">
        <v>10.424285308905695</v>
      </c>
      <c r="H66" s="97"/>
    </row>
    <row r="67" spans="1:8" ht="12.75" customHeight="1" x14ac:dyDescent="0.2">
      <c r="A67" s="67" t="s">
        <v>184</v>
      </c>
      <c r="B67" s="78">
        <v>388.41097200000002</v>
      </c>
      <c r="C67" s="78">
        <v>139.78081399999999</v>
      </c>
      <c r="D67" s="78">
        <v>285.26826399999999</v>
      </c>
      <c r="E67" s="78">
        <v>1638.598193</v>
      </c>
      <c r="F67" s="78">
        <v>2868.5906089999999</v>
      </c>
      <c r="G67" s="79">
        <v>-42.877934974094451</v>
      </c>
      <c r="H67" s="97"/>
    </row>
    <row r="68" spans="1:8" ht="12.75" customHeight="1" x14ac:dyDescent="0.2">
      <c r="A68" s="67" t="s">
        <v>102</v>
      </c>
      <c r="B68" s="78">
        <v>13.843334</v>
      </c>
      <c r="C68" s="78">
        <v>13.889035</v>
      </c>
      <c r="D68" s="78">
        <v>104.07687199999999</v>
      </c>
      <c r="E68" s="78">
        <v>256.670568</v>
      </c>
      <c r="F68" s="78">
        <v>431.57501500000001</v>
      </c>
      <c r="G68" s="79">
        <v>-40.527009423842578</v>
      </c>
      <c r="H68" s="97"/>
    </row>
    <row r="69" spans="1:8" ht="12.75" customHeight="1" x14ac:dyDescent="0.2">
      <c r="A69" s="67" t="s">
        <v>103</v>
      </c>
      <c r="B69" s="78">
        <v>11.795102</v>
      </c>
      <c r="C69" s="78">
        <v>12.029073</v>
      </c>
      <c r="D69" s="78">
        <v>24.514578</v>
      </c>
      <c r="E69" s="78">
        <v>89.728679999999997</v>
      </c>
      <c r="F69" s="78">
        <v>236.885041</v>
      </c>
      <c r="G69" s="79">
        <v>-62.121424121500354</v>
      </c>
      <c r="H69" s="97"/>
    </row>
    <row r="70" spans="1:8" ht="12.75" customHeight="1" x14ac:dyDescent="0.2">
      <c r="A70" s="68" t="s">
        <v>104</v>
      </c>
      <c r="B70" s="78">
        <v>91.099959999999996</v>
      </c>
      <c r="C70" s="78">
        <v>7.0939620000000003</v>
      </c>
      <c r="D70" s="78">
        <v>6.4953339999999997</v>
      </c>
      <c r="E70" s="78">
        <v>211.46064899999999</v>
      </c>
      <c r="F70" s="78">
        <v>50.167065999999998</v>
      </c>
      <c r="G70" s="79">
        <v>321.51288855521273</v>
      </c>
      <c r="H70" s="97"/>
    </row>
    <row r="71" spans="1:8" ht="12.75" customHeight="1" x14ac:dyDescent="0.2">
      <c r="A71" s="61" t="s">
        <v>105</v>
      </c>
      <c r="B71" s="78">
        <v>23.681042999999999</v>
      </c>
      <c r="C71" s="78">
        <v>102.208485</v>
      </c>
      <c r="D71" s="78">
        <v>90.069250999999994</v>
      </c>
      <c r="E71" s="78">
        <v>265.07882999999998</v>
      </c>
      <c r="F71" s="78">
        <v>576.456684</v>
      </c>
      <c r="G71" s="79">
        <v>-54.015828533614503</v>
      </c>
      <c r="H71" s="97"/>
    </row>
    <row r="72" spans="1:8" ht="12.75" customHeight="1" x14ac:dyDescent="0.2">
      <c r="A72" s="69" t="s">
        <v>34</v>
      </c>
      <c r="B72" s="9"/>
      <c r="C72" s="9"/>
      <c r="D72" s="9"/>
      <c r="E72" s="9"/>
      <c r="F72" s="9"/>
      <c r="G72" s="9"/>
      <c r="H72" s="97"/>
    </row>
    <row r="73" spans="1:8" ht="12.75" customHeight="1" x14ac:dyDescent="0.2">
      <c r="A73" s="69" t="s">
        <v>128</v>
      </c>
      <c r="B73" s="78">
        <v>6.9096060000000001</v>
      </c>
      <c r="C73" s="78">
        <v>99.705262000000005</v>
      </c>
      <c r="D73" s="78">
        <v>8.4699709999999993</v>
      </c>
      <c r="E73" s="78">
        <v>135.947813</v>
      </c>
      <c r="F73" s="78">
        <v>369.43143199999997</v>
      </c>
      <c r="G73" s="79">
        <v>-63.200799600614381</v>
      </c>
      <c r="H73" s="97"/>
    </row>
    <row r="74" spans="1:8" ht="36.75" customHeight="1" x14ac:dyDescent="0.2">
      <c r="A74" s="62" t="s">
        <v>124</v>
      </c>
      <c r="B74" s="78">
        <v>223.44701499999999</v>
      </c>
      <c r="C74" s="78">
        <v>207.788285</v>
      </c>
      <c r="D74" s="78">
        <v>203.54275200000001</v>
      </c>
      <c r="E74" s="78">
        <v>1195.368592</v>
      </c>
      <c r="F74" s="78">
        <v>1065.677126</v>
      </c>
      <c r="G74" s="79">
        <v>12.169864852668326</v>
      </c>
      <c r="H74" s="97"/>
    </row>
    <row r="75" spans="1:8" x14ac:dyDescent="0.2">
      <c r="A75" s="63" t="s">
        <v>55</v>
      </c>
      <c r="B75" s="85">
        <v>5007.6372190000002</v>
      </c>
      <c r="C75" s="86">
        <v>4279.163665</v>
      </c>
      <c r="D75" s="86">
        <v>4611.5453079999997</v>
      </c>
      <c r="E75" s="86">
        <v>26987.906688999999</v>
      </c>
      <c r="F75" s="86">
        <v>27002.050378</v>
      </c>
      <c r="G75" s="87">
        <v>-5.238005559580472E-2</v>
      </c>
      <c r="H75" s="97"/>
    </row>
    <row r="76" spans="1:8" ht="12.75" customHeight="1" x14ac:dyDescent="0.2"/>
    <row r="77" spans="1:8" x14ac:dyDescent="0.2">
      <c r="A77" s="33" t="s">
        <v>149</v>
      </c>
    </row>
    <row r="78" spans="1:8" x14ac:dyDescent="0.2">
      <c r="A78" s="33" t="s">
        <v>162</v>
      </c>
    </row>
    <row r="79" spans="1:8" x14ac:dyDescent="0.2">
      <c r="A79" s="32" t="s">
        <v>130</v>
      </c>
      <c r="B79" s="32"/>
      <c r="C79" s="32"/>
      <c r="D79" s="32"/>
      <c r="E79" s="32"/>
      <c r="F79" s="32"/>
      <c r="G79" s="32"/>
    </row>
    <row r="80" spans="1:8" x14ac:dyDescent="0.2">
      <c r="A80" s="112" t="s">
        <v>131</v>
      </c>
      <c r="B80" s="112"/>
      <c r="C80" s="112"/>
      <c r="D80" s="112"/>
      <c r="E80" s="112"/>
      <c r="F80" s="112"/>
      <c r="G80" s="112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2/24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4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13" t="s">
        <v>153</v>
      </c>
      <c r="B1" s="113"/>
      <c r="C1" s="113"/>
      <c r="D1" s="113"/>
      <c r="E1" s="113"/>
      <c r="F1" s="113"/>
      <c r="G1" s="113"/>
    </row>
    <row r="2" spans="1:7" x14ac:dyDescent="0.2">
      <c r="A2" s="113" t="s">
        <v>173</v>
      </c>
      <c r="B2" s="113"/>
      <c r="C2" s="113"/>
      <c r="D2" s="113"/>
      <c r="E2" s="113"/>
      <c r="F2" s="113"/>
      <c r="G2" s="113"/>
    </row>
    <row r="31" spans="1:7" x14ac:dyDescent="0.2">
      <c r="A31" s="124" t="s">
        <v>174</v>
      </c>
      <c r="B31" s="124"/>
      <c r="C31" s="124"/>
      <c r="D31" s="124"/>
      <c r="E31" s="124"/>
      <c r="F31" s="124"/>
      <c r="G31" s="124"/>
    </row>
    <row r="32" spans="1:7" x14ac:dyDescent="0.2">
      <c r="A32" s="43"/>
      <c r="B32" s="43"/>
      <c r="C32" s="43"/>
      <c r="D32" s="43"/>
      <c r="E32" s="43"/>
      <c r="F32" s="43"/>
      <c r="G32" s="43"/>
    </row>
    <row r="33" spans="1:7" x14ac:dyDescent="0.2">
      <c r="A33" s="43"/>
      <c r="B33" s="43"/>
      <c r="C33" s="43"/>
      <c r="D33" s="43"/>
      <c r="E33" s="43"/>
      <c r="F33" s="43"/>
      <c r="G33" s="43"/>
    </row>
    <row r="34" spans="1:7" x14ac:dyDescent="0.2">
      <c r="A34" s="43"/>
      <c r="B34" s="43"/>
      <c r="C34" s="43"/>
      <c r="D34" s="43"/>
      <c r="E34" s="43"/>
      <c r="F34" s="43"/>
      <c r="G34" s="43"/>
    </row>
  </sheetData>
  <mergeCells count="3">
    <mergeCell ref="A31:G31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6"/>
  <sheetViews>
    <sheetView zoomScaleNormal="100" workbookViewId="0"/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ht="15.75" x14ac:dyDescent="0.2">
      <c r="A1" s="72" t="s">
        <v>154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5" t="s">
        <v>108</v>
      </c>
      <c r="B3" s="138" t="s">
        <v>109</v>
      </c>
      <c r="C3" s="139"/>
      <c r="D3" s="140"/>
      <c r="E3" s="140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6"/>
      <c r="B4" s="141" t="s">
        <v>175</v>
      </c>
      <c r="C4" s="139"/>
      <c r="D4" s="140"/>
      <c r="E4" s="140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6"/>
      <c r="B5" s="138"/>
      <c r="C5" s="142"/>
      <c r="D5" s="140"/>
      <c r="E5" s="140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7"/>
      <c r="B6" s="143"/>
      <c r="C6" s="140"/>
      <c r="D6" s="140"/>
      <c r="E6" s="140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55</v>
      </c>
      <c r="B8" s="90">
        <v>25792.677577999999</v>
      </c>
      <c r="C8" s="91"/>
      <c r="D8" s="90">
        <v>27002.050378</v>
      </c>
      <c r="E8" s="9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2024</v>
      </c>
      <c r="C9" s="21">
        <v>2024</v>
      </c>
      <c r="D9" s="12">
        <v>2023</v>
      </c>
      <c r="E9" s="12">
        <v>2023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176</v>
      </c>
      <c r="B10" s="88">
        <v>2920.2594600000002</v>
      </c>
      <c r="C10" s="92">
        <f t="shared" ref="C10:C24" si="0">IF(B$8&gt;0,B10/B$8*100,0)</f>
        <v>11.322048481274589</v>
      </c>
      <c r="D10" s="88">
        <v>1919.9953479999999</v>
      </c>
      <c r="E10" s="92">
        <f t="shared" ref="E10:E24" si="1">IF(D$8&gt;0,D10/D$8*100,0)</f>
        <v>7.110553906544526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177</v>
      </c>
      <c r="B11" s="89">
        <v>2523.81475</v>
      </c>
      <c r="C11" s="93">
        <f t="shared" si="0"/>
        <v>9.7850048424313307</v>
      </c>
      <c r="D11" s="88">
        <v>1601.908772</v>
      </c>
      <c r="E11" s="92">
        <f t="shared" si="1"/>
        <v>5.9325449348289494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178</v>
      </c>
      <c r="B12" s="89">
        <v>2497.5435029999999</v>
      </c>
      <c r="C12" s="93">
        <f t="shared" si="0"/>
        <v>9.6831493955877335</v>
      </c>
      <c r="D12" s="88">
        <v>922.38902199999995</v>
      </c>
      <c r="E12" s="92">
        <f t="shared" si="1"/>
        <v>3.4159962265366306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63</v>
      </c>
      <c r="B13" s="89">
        <v>1688.8114880000001</v>
      </c>
      <c r="C13" s="93">
        <f t="shared" si="0"/>
        <v>6.5476392782131336</v>
      </c>
      <c r="D13" s="88">
        <v>1038.491149</v>
      </c>
      <c r="E13" s="92">
        <f t="shared" si="1"/>
        <v>3.845971452027634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179</v>
      </c>
      <c r="B14" s="89">
        <v>1449.2274440000001</v>
      </c>
      <c r="C14" s="93">
        <f t="shared" si="0"/>
        <v>5.6187553216116122</v>
      </c>
      <c r="D14" s="88">
        <v>2315.7321649999999</v>
      </c>
      <c r="E14" s="92">
        <f t="shared" si="1"/>
        <v>8.576134525275716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83</v>
      </c>
      <c r="B15" s="89">
        <v>1428.1536120000001</v>
      </c>
      <c r="C15" s="93">
        <f t="shared" si="0"/>
        <v>5.5370506132257908</v>
      </c>
      <c r="D15" s="88">
        <v>1278.8981490000001</v>
      </c>
      <c r="E15" s="92">
        <f t="shared" si="1"/>
        <v>4.7363001368295574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77</v>
      </c>
      <c r="B16" s="89">
        <v>1147.5984639999999</v>
      </c>
      <c r="C16" s="93">
        <f t="shared" si="0"/>
        <v>4.4493188445811072</v>
      </c>
      <c r="D16" s="88">
        <v>1151.2144249999999</v>
      </c>
      <c r="E16" s="92">
        <f t="shared" si="1"/>
        <v>4.2634333648157146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180</v>
      </c>
      <c r="B17" s="89">
        <v>939.10596499999997</v>
      </c>
      <c r="C17" s="93">
        <f t="shared" si="0"/>
        <v>3.6409789645143915</v>
      </c>
      <c r="D17" s="88">
        <v>960.39327300000002</v>
      </c>
      <c r="E17" s="92">
        <f t="shared" si="1"/>
        <v>3.5567420234964202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64</v>
      </c>
      <c r="B18" s="89">
        <v>827.14713700000004</v>
      </c>
      <c r="C18" s="93">
        <f t="shared" si="0"/>
        <v>3.2069068226771447</v>
      </c>
      <c r="D18" s="88">
        <v>680.52163800000005</v>
      </c>
      <c r="E18" s="92">
        <f t="shared" si="1"/>
        <v>2.52025912282001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61</v>
      </c>
      <c r="B19" s="89">
        <v>749.07521299999996</v>
      </c>
      <c r="C19" s="93">
        <f t="shared" si="0"/>
        <v>2.9042165581092192</v>
      </c>
      <c r="D19" s="88">
        <v>763.88722299999995</v>
      </c>
      <c r="E19" s="92">
        <f t="shared" si="1"/>
        <v>2.8289971032065746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181</v>
      </c>
      <c r="B20" s="89">
        <v>633.85380399999997</v>
      </c>
      <c r="C20" s="93">
        <f t="shared" si="0"/>
        <v>2.4574951634360325</v>
      </c>
      <c r="D20" s="88">
        <v>592.86215400000003</v>
      </c>
      <c r="E20" s="92">
        <f t="shared" si="1"/>
        <v>2.1956190204097843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89</v>
      </c>
      <c r="B21" s="89">
        <v>594.23543199999995</v>
      </c>
      <c r="C21" s="93">
        <f t="shared" si="0"/>
        <v>2.3038919871849841</v>
      </c>
      <c r="D21" s="88">
        <v>517.16224499999998</v>
      </c>
      <c r="E21" s="92">
        <f t="shared" si="1"/>
        <v>1.9152702767392786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70</v>
      </c>
      <c r="B22" s="89">
        <v>563.328981</v>
      </c>
      <c r="C22" s="93">
        <f t="shared" si="0"/>
        <v>2.1840655329266569</v>
      </c>
      <c r="D22" s="88">
        <v>916.94481900000005</v>
      </c>
      <c r="E22" s="92">
        <f t="shared" si="1"/>
        <v>3.3958340428365528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182</v>
      </c>
      <c r="B23" s="89">
        <v>548.57157299999994</v>
      </c>
      <c r="C23" s="93">
        <f t="shared" si="0"/>
        <v>2.1268500385082429</v>
      </c>
      <c r="D23" s="88">
        <v>167.20835299999999</v>
      </c>
      <c r="E23" s="92">
        <f t="shared" si="1"/>
        <v>0.61924317101575921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90</v>
      </c>
      <c r="B24" s="89">
        <v>477.70767699999999</v>
      </c>
      <c r="C24" s="93">
        <f t="shared" si="0"/>
        <v>1.8521057984591072</v>
      </c>
      <c r="D24" s="88">
        <v>1401.087156</v>
      </c>
      <c r="E24" s="92">
        <f t="shared" si="1"/>
        <v>5.1888176504608694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110</v>
      </c>
      <c r="B26" s="89">
        <f>B8-(SUM(B10:B24))</f>
        <v>6804.2430749999985</v>
      </c>
      <c r="C26" s="93">
        <f>IF(B$8&gt;0,B26/B$8*100,0)</f>
        <v>26.380522357258922</v>
      </c>
      <c r="D26" s="88">
        <f>D8-(SUM(D10:D24))</f>
        <v>10773.354487000001</v>
      </c>
      <c r="E26" s="92">
        <f>IF(D$8&gt;0,D26/D$8*100,0)</f>
        <v>39.898283042156024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2" t="s">
        <v>183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2024</v>
      </c>
      <c r="C30" s="6">
        <v>2023</v>
      </c>
      <c r="D30" s="6">
        <v>2022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4">
        <v>3997.0744119999999</v>
      </c>
      <c r="C31" s="94">
        <v>3392.8659939999998</v>
      </c>
      <c r="D31" s="94">
        <v>2847.0791770000001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4">
        <v>4354.2574549999999</v>
      </c>
      <c r="C32" s="94">
        <v>4429.6466129999999</v>
      </c>
      <c r="D32" s="94">
        <v>3857.191331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4">
        <v>4738.2286299999996</v>
      </c>
      <c r="C33" s="94">
        <v>5088.0279460000002</v>
      </c>
      <c r="D33" s="94">
        <v>4180.2043229999999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4">
        <v>5007.6372190000002</v>
      </c>
      <c r="C34" s="94">
        <v>4074.0921039999998</v>
      </c>
      <c r="D34" s="94">
        <v>4007.8826720000002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4">
        <v>4279.163665</v>
      </c>
      <c r="C35" s="94">
        <v>5026.2195680000004</v>
      </c>
      <c r="D35" s="94">
        <v>4148.5981279999996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4">
        <v>4611.5453079999997</v>
      </c>
      <c r="C36" s="94">
        <v>4991.1981530000003</v>
      </c>
      <c r="D36" s="94">
        <v>4917.7628759999998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4">
        <v>0</v>
      </c>
      <c r="C37" s="94">
        <v>4476.7064570000002</v>
      </c>
      <c r="D37" s="94">
        <v>4271.9210739999999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4">
        <v>0</v>
      </c>
      <c r="C38" s="94">
        <v>4197.8062129999998</v>
      </c>
      <c r="D38" s="94">
        <v>3608.8134949999999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4">
        <v>0</v>
      </c>
      <c r="C39" s="94">
        <v>4081.8359110000001</v>
      </c>
      <c r="D39" s="94">
        <v>4609.3916980000004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4">
        <v>0</v>
      </c>
      <c r="C40" s="94">
        <v>4896.4902620000003</v>
      </c>
      <c r="D40" s="94">
        <v>5402.0071010000001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4">
        <v>0</v>
      </c>
      <c r="C41" s="94">
        <v>4404.1690939999999</v>
      </c>
      <c r="D41" s="94">
        <v>4607.7236590000002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4">
        <v>0</v>
      </c>
      <c r="C42" s="94">
        <v>5713.4203109999999</v>
      </c>
      <c r="D42" s="94">
        <v>5844.792281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3" t="s">
        <v>156</v>
      </c>
      <c r="B43" s="74"/>
      <c r="C43" s="74"/>
      <c r="D43" s="75"/>
    </row>
    <row r="44" spans="1:26" x14ac:dyDescent="0.2">
      <c r="A44" s="6"/>
      <c r="B44" s="6" t="s">
        <v>106</v>
      </c>
      <c r="C44" s="6" t="s">
        <v>107</v>
      </c>
      <c r="D44" s="6" t="s">
        <v>111</v>
      </c>
    </row>
    <row r="45" spans="1:26" x14ac:dyDescent="0.2">
      <c r="A45" s="6" t="s">
        <v>112</v>
      </c>
      <c r="B45" s="28">
        <f>IF(B31=0,#N/A,B31)</f>
        <v>3997.0744119999999</v>
      </c>
      <c r="C45" s="28">
        <f t="shared" ref="C45:D45" si="2">IF(C31=0,#N/A,C31)</f>
        <v>3392.8659939999998</v>
      </c>
      <c r="D45" s="28">
        <f t="shared" si="2"/>
        <v>2847.0791770000001</v>
      </c>
    </row>
    <row r="46" spans="1:26" x14ac:dyDescent="0.2">
      <c r="A46" s="15" t="s">
        <v>113</v>
      </c>
      <c r="B46" s="28">
        <f t="shared" ref="B46:D56" si="3">IF(B32=0,#N/A,B32)</f>
        <v>4354.2574549999999</v>
      </c>
      <c r="C46" s="28">
        <f t="shared" si="3"/>
        <v>4429.6466129999999</v>
      </c>
      <c r="D46" s="28">
        <f t="shared" si="3"/>
        <v>3857.191331</v>
      </c>
    </row>
    <row r="47" spans="1:26" x14ac:dyDescent="0.2">
      <c r="A47" s="15" t="s">
        <v>114</v>
      </c>
      <c r="B47" s="28">
        <f t="shared" si="3"/>
        <v>4738.2286299999996</v>
      </c>
      <c r="C47" s="28">
        <f t="shared" si="3"/>
        <v>5088.0279460000002</v>
      </c>
      <c r="D47" s="28">
        <f t="shared" si="3"/>
        <v>4180.2043229999999</v>
      </c>
    </row>
    <row r="48" spans="1:26" x14ac:dyDescent="0.2">
      <c r="A48" s="6" t="s">
        <v>115</v>
      </c>
      <c r="B48" s="28">
        <f t="shared" si="3"/>
        <v>5007.6372190000002</v>
      </c>
      <c r="C48" s="28">
        <f t="shared" si="3"/>
        <v>4074.0921039999998</v>
      </c>
      <c r="D48" s="28">
        <f t="shared" si="3"/>
        <v>4007.8826720000002</v>
      </c>
    </row>
    <row r="49" spans="1:4" x14ac:dyDescent="0.2">
      <c r="A49" s="15" t="s">
        <v>116</v>
      </c>
      <c r="B49" s="28">
        <f t="shared" si="3"/>
        <v>4279.163665</v>
      </c>
      <c r="C49" s="28">
        <f t="shared" si="3"/>
        <v>5026.2195680000004</v>
      </c>
      <c r="D49" s="28">
        <f t="shared" si="3"/>
        <v>4148.5981279999996</v>
      </c>
    </row>
    <row r="50" spans="1:4" x14ac:dyDescent="0.2">
      <c r="A50" s="15" t="s">
        <v>117</v>
      </c>
      <c r="B50" s="28">
        <f t="shared" si="3"/>
        <v>4611.5453079999997</v>
      </c>
      <c r="C50" s="28">
        <f t="shared" si="3"/>
        <v>4991.1981530000003</v>
      </c>
      <c r="D50" s="28">
        <f t="shared" si="3"/>
        <v>4917.7628759999998</v>
      </c>
    </row>
    <row r="51" spans="1:4" x14ac:dyDescent="0.2">
      <c r="A51" s="6" t="s">
        <v>118</v>
      </c>
      <c r="B51" s="28" t="e">
        <f t="shared" si="3"/>
        <v>#N/A</v>
      </c>
      <c r="C51" s="28">
        <f t="shared" si="3"/>
        <v>4476.7064570000002</v>
      </c>
      <c r="D51" s="28">
        <f t="shared" si="3"/>
        <v>4271.9210739999999</v>
      </c>
    </row>
    <row r="52" spans="1:4" x14ac:dyDescent="0.2">
      <c r="A52" s="15" t="s">
        <v>119</v>
      </c>
      <c r="B52" s="28" t="e">
        <f t="shared" si="3"/>
        <v>#N/A</v>
      </c>
      <c r="C52" s="28">
        <f t="shared" si="3"/>
        <v>4197.8062129999998</v>
      </c>
      <c r="D52" s="28">
        <f t="shared" si="3"/>
        <v>3608.8134949999999</v>
      </c>
    </row>
    <row r="53" spans="1:4" x14ac:dyDescent="0.2">
      <c r="A53" s="15" t="s">
        <v>120</v>
      </c>
      <c r="B53" s="28" t="e">
        <f t="shared" si="3"/>
        <v>#N/A</v>
      </c>
      <c r="C53" s="28">
        <f t="shared" si="3"/>
        <v>4081.8359110000001</v>
      </c>
      <c r="D53" s="28">
        <f t="shared" si="3"/>
        <v>4609.3916980000004</v>
      </c>
    </row>
    <row r="54" spans="1:4" x14ac:dyDescent="0.2">
      <c r="A54" s="6" t="s">
        <v>121</v>
      </c>
      <c r="B54" s="28" t="e">
        <f t="shared" si="3"/>
        <v>#N/A</v>
      </c>
      <c r="C54" s="28">
        <f t="shared" si="3"/>
        <v>4896.4902620000003</v>
      </c>
      <c r="D54" s="28">
        <f t="shared" si="3"/>
        <v>5402.0071010000001</v>
      </c>
    </row>
    <row r="55" spans="1:4" x14ac:dyDescent="0.2">
      <c r="A55" s="15" t="s">
        <v>122</v>
      </c>
      <c r="B55" s="28" t="e">
        <f t="shared" si="3"/>
        <v>#N/A</v>
      </c>
      <c r="C55" s="28">
        <f t="shared" si="3"/>
        <v>4404.1690939999999</v>
      </c>
      <c r="D55" s="28">
        <f t="shared" si="3"/>
        <v>4607.7236590000002</v>
      </c>
    </row>
    <row r="56" spans="1:4" x14ac:dyDescent="0.2">
      <c r="A56" s="15" t="s">
        <v>123</v>
      </c>
      <c r="B56" s="28" t="e">
        <f t="shared" si="3"/>
        <v>#N/A</v>
      </c>
      <c r="C56" s="28">
        <f t="shared" si="3"/>
        <v>5713.4203109999999</v>
      </c>
      <c r="D56" s="28">
        <f t="shared" si="3"/>
        <v>5844.792281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2/24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2024-09-09T05:53:36Z</cp:lastPrinted>
  <dcterms:created xsi:type="dcterms:W3CDTF">2012-03-28T07:56:08Z</dcterms:created>
  <dcterms:modified xsi:type="dcterms:W3CDTF">2024-09-09T08:46:21Z</dcterms:modified>
  <cp:category>LIS-Bericht</cp:category>
</cp:coreProperties>
</file>