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7940" windowHeight="10530"/>
  </bookViews>
  <sheets>
    <sheet name="A I 1 - vj 172_HH" sheetId="15" r:id="rId1"/>
    <sheet name="Seite 2 - Impressum" sheetId="16" r:id="rId2"/>
    <sheet name="Seite 3 - Erklärung" sheetId="14" r:id="rId3"/>
    <sheet name="Seite 4 - Entwicklung" sheetId="5" r:id="rId4"/>
    <sheet name="T3_1" sheetId="9" state="hidden" r:id="rId5"/>
  </sheets>
  <calcPr calcId="145621"/>
</workbook>
</file>

<file path=xl/calcChain.xml><?xml version="1.0" encoding="utf-8"?>
<calcChain xmlns="http://schemas.openxmlformats.org/spreadsheetml/2006/main">
  <c r="I12" i="5" l="1"/>
  <c r="I22" i="5" s="1"/>
  <c r="I24" i="5" s="1"/>
  <c r="H12" i="5"/>
  <c r="I18" i="5"/>
  <c r="H18" i="5"/>
  <c r="E20" i="5"/>
  <c r="E6" i="5"/>
  <c r="C18" i="5"/>
  <c r="B18" i="5"/>
  <c r="C12" i="5"/>
  <c r="B12" i="5"/>
  <c r="D18" i="5"/>
  <c r="D12" i="5"/>
  <c r="E12" i="5" l="1"/>
  <c r="B22" i="5"/>
  <c r="E10" i="5" l="1"/>
  <c r="E23" i="5" l="1"/>
  <c r="E21" i="5"/>
  <c r="F18" i="5"/>
  <c r="E17" i="5"/>
  <c r="G18" i="5"/>
  <c r="E16" i="5"/>
  <c r="E15" i="5"/>
  <c r="E14" i="5"/>
  <c r="E13" i="5"/>
  <c r="G12" i="5"/>
  <c r="F12" i="5"/>
  <c r="H22" i="5" s="1"/>
  <c r="E8" i="5"/>
  <c r="E18" i="5" l="1"/>
  <c r="H24" i="5"/>
  <c r="B24" i="5"/>
  <c r="C22" i="5"/>
  <c r="C24" i="5" s="1"/>
  <c r="G22" i="5"/>
  <c r="G24" i="5" s="1"/>
  <c r="D22" i="5"/>
  <c r="D24" i="5" s="1"/>
  <c r="F22" i="5"/>
  <c r="F24" i="5" s="1"/>
  <c r="E22" i="5" l="1"/>
  <c r="E24" i="5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<sst xmlns="http://schemas.openxmlformats.org/spreadsheetml/2006/main" count="114" uniqueCount="109">
  <si>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</si>
  <si>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</si>
  <si>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</si>
  <si>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</si>
  <si>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</si>
  <si>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</si>
  <si>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</si>
  <si>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</si>
  <si>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</si>
  <si>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</si>
  <si>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</si>
  <si>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</si>
  <si>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</si>
  <si>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</si>
  <si>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</si>
  <si>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</si>
  <si>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</si>
  <si>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</si>
  <si>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</si>
  <si>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</si>
  <si>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</si>
  <si>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</si>
  <si>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</si>
  <si>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</si>
  <si>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</si>
  <si>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</si>
  <si>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</si>
  <si>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</si>
  <si>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</si>
  <si>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</si>
  <si>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</si>
  <si>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</si>
  <si>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</si>
  <si>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</si>
  <si>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</si>
  <si>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</si>
  <si>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</si>
  <si>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</si>
  <si>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</si>
  <si>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</si>
  <si>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</si>
  <si>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</si>
  <si>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</si>
  <si>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</si>
  <si>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</si>
  <si>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</si>
  <si>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</si>
  <si>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</si>
  <si>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</si>
  <si>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</si>
  <si>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</si>
  <si>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</si>
  <si>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</si>
  <si>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</si>
  <si>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</si>
  <si>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</si>
  <si>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</si>
  <si>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</si>
  <si>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</si>
  <si>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</si>
  <si>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</si>
  <si>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männlich</t>
  </si>
  <si>
    <t>weiblich</t>
  </si>
  <si>
    <t>Anfangsbestand</t>
  </si>
  <si>
    <t>Lebendgeborene</t>
  </si>
  <si>
    <t>Gestorbene</t>
  </si>
  <si>
    <t>Saldo</t>
  </si>
  <si>
    <t>Endbestand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</si>
  <si>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über die Landesgrenze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</si>
  <si>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aufgrund von Gebietsänderungen und bestandsrelevanten Korrekturen</t>
    </r>
  </si>
  <si>
    <t>ins-
gesamt</t>
  </si>
  <si>
    <t>Die Bevölkerungsentwicklung in Hamburg</t>
  </si>
  <si>
    <t>STATISTISCHE BERICHTE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</si>
  <si>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</si>
  <si>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</si>
  <si>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</si>
  <si>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</si>
  <si>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</si>
  <si>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</si>
  <si>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</si>
  <si>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</si>
  <si>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</si>
  <si>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</si>
  <si>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</si>
  <si>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</si>
  <si>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</si>
  <si>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</si>
  <si>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</si>
  <si>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</si>
  <si>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</si>
  <si>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</si>
  <si>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Isolde Schlüter</t>
  </si>
  <si>
    <t>040 42831-1754</t>
  </si>
  <si>
    <r>
      <t>Zuzüge</t>
    </r>
    <r>
      <rPr>
        <vertAlign val="superscript"/>
        <sz val="8"/>
        <rFont val="Arial"/>
        <family val="2"/>
      </rPr>
      <t>1</t>
    </r>
  </si>
  <si>
    <t>deutsch</t>
  </si>
  <si>
    <t>nicht-
deutsch</t>
  </si>
  <si>
    <t>Sofern in den Produkten auf das Vorhandensein von Copyrightrechten Dritter 
hingewiesen wird, sind die in deren Produkten ausgewiesenen Copyrightbestimmungen 
zu wahren. Alle übrigen Rechte bleiben vorbehalten.</t>
  </si>
  <si>
    <r>
      <t>Fortzüge</t>
    </r>
    <r>
      <rPr>
        <vertAlign val="superscript"/>
        <sz val="8"/>
        <rFont val="Arial"/>
        <family val="2"/>
      </rPr>
      <t>1</t>
    </r>
  </si>
  <si>
    <t xml:space="preserve">                   Ergebnisse der Fortschreibung auf Basis des Zensus 2011</t>
  </si>
  <si>
    <r>
      <t>sonstige 
Veränderung</t>
    </r>
    <r>
      <rPr>
        <vertAlign val="superscript"/>
        <sz val="8"/>
        <rFont val="Arial"/>
        <family val="2"/>
      </rPr>
      <t>2</t>
    </r>
  </si>
  <si>
    <t>Veränderung 
insgesamt</t>
  </si>
  <si>
    <t>isolde.schlueter@statistik-nord.de</t>
  </si>
  <si>
    <t xml:space="preserve">© Statistisches Amt für Hamburg und Schleswig-Holstein, Hamburg 2018
Auszugsweise Vervielfältigung und Verbreitung mit Quellenangabe gestattet.         </t>
  </si>
  <si>
    <t>Kennziffer: A I 1 - vj 2/17 HH</t>
  </si>
  <si>
    <t>2. Quartal 2017</t>
  </si>
  <si>
    <r>
      <t>April - Juni</t>
    </r>
    <r>
      <rPr>
        <vertAlign val="superscript"/>
        <sz val="9"/>
        <color theme="1"/>
        <rFont val="Arial"/>
        <family val="2"/>
      </rPr>
      <t xml:space="preserve"> </t>
    </r>
  </si>
  <si>
    <t xml:space="preserve"> -   </t>
  </si>
  <si>
    <t>1. Bevölkerungsentwicklung des Landes Hamburg im 2. Vierteljahr 2017</t>
  </si>
  <si>
    <t>Herausgegeben am: 9. Mai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</si>
</sst>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0;\-\ #\ ##0;\–"/>
    <numFmt numFmtId="172" formatCode="#\ ###\ ###\ \ "/>
    <numFmt numFmtId="173" formatCode="#,##0\ \ ;\-\ #,##0\ \ ;\–\ "/>
    <numFmt numFmtId="174" formatCode="0\ \ "/>
  </numFmts>
  <fonts count="5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0"/>
      <color indexed="8"/>
      <name val="MS Sans Serif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b/>
      <sz val="8"/>
      <color theme="1"/>
      <name val="Arial"/>
      <family val="2"/>
    </font>
    <font>
      <b/>
      <sz val="8"/>
      <name val="Arial"/>
      <family val="2"/>
    </font>
    <font>
      <vertAlign val="superscript"/>
      <sz val="9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</borders>
  <cellStyleXfs count="59">
    <xf numFmtId="0" fontId="0" fillId="0" borderId="0"/>
    <xf numFmtId="0" fontId="23" fillId="6" borderId="0" applyNumberFormat="0" applyBorder="0" applyAlignment="0" applyProtection="0"/>
    <xf numFmtId="0" fontId="24" fillId="0" borderId="0" applyNumberFormat="0" applyFill="0" applyBorder="0" applyAlignment="0" applyProtection="0"/>
    <xf numFmtId="43" fontId="25" fillId="0" borderId="0" applyFont="0" applyFill="0" applyBorder="0" applyAlignment="0" applyProtection="0"/>
    <xf numFmtId="41" fontId="25" fillId="0" borderId="0" applyFont="0" applyFill="0" applyBorder="0" applyAlignment="0" applyProtection="0"/>
    <xf numFmtId="44" fontId="25" fillId="0" borderId="0" applyFont="0" applyFill="0" applyBorder="0" applyAlignment="0" applyProtection="0"/>
    <xf numFmtId="42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4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0" applyNumberFormat="0" applyFill="0" applyBorder="0" applyAlignment="0" applyProtection="0"/>
    <xf numFmtId="0" fontId="30" fillId="7" borderId="0" applyNumberFormat="0" applyBorder="0" applyAlignment="0" applyProtection="0"/>
    <xf numFmtId="0" fontId="31" fillId="8" borderId="0" applyNumberFormat="0" applyBorder="0" applyAlignment="0" applyProtection="0"/>
    <xf numFmtId="0" fontId="32" fillId="9" borderId="17" applyNumberFormat="0" applyAlignment="0" applyProtection="0"/>
    <xf numFmtId="0" fontId="33" fillId="10" borderId="18" applyNumberFormat="0" applyAlignment="0" applyProtection="0"/>
    <xf numFmtId="0" fontId="34" fillId="10" borderId="17" applyNumberFormat="0" applyAlignment="0" applyProtection="0"/>
    <xf numFmtId="0" fontId="35" fillId="0" borderId="19" applyNumberFormat="0" applyFill="0" applyAlignment="0" applyProtection="0"/>
    <xf numFmtId="0" fontId="36" fillId="11" borderId="20" applyNumberFormat="0" applyAlignment="0" applyProtection="0"/>
    <xf numFmtId="0" fontId="25" fillId="12" borderId="21" applyNumberFormat="0" applyFont="0" applyAlignment="0" applyProtection="0"/>
    <xf numFmtId="0" fontId="37" fillId="0" borderId="0" applyNumberFormat="0" applyFill="0" applyBorder="0" applyAlignment="0" applyProtection="0"/>
    <xf numFmtId="0" fontId="38" fillId="0" borderId="22" applyNumberFormat="0" applyFill="0" applyAlignment="0" applyProtection="0"/>
    <xf numFmtId="0" fontId="39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9" fillId="16" borderId="0" applyNumberFormat="0" applyBorder="0" applyAlignment="0" applyProtection="0"/>
    <xf numFmtId="0" fontId="39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9" fillId="20" borderId="0" applyNumberFormat="0" applyBorder="0" applyAlignment="0" applyProtection="0"/>
    <xf numFmtId="0" fontId="39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9" fillId="24" borderId="0" applyNumberFormat="0" applyBorder="0" applyAlignment="0" applyProtection="0"/>
    <xf numFmtId="0" fontId="39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9" fillId="28" borderId="0" applyNumberFormat="0" applyBorder="0" applyAlignment="0" applyProtection="0"/>
    <xf numFmtId="0" fontId="39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9" fillId="32" borderId="0" applyNumberFormat="0" applyBorder="0" applyAlignment="0" applyProtection="0"/>
    <xf numFmtId="0" fontId="39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9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5" fillId="0" borderId="0" applyFill="0" applyAlignment="0"/>
    <xf numFmtId="0" fontId="40" fillId="0" borderId="0"/>
    <xf numFmtId="0" fontId="41" fillId="0" borderId="0"/>
    <xf numFmtId="0" fontId="6" fillId="0" borderId="0"/>
    <xf numFmtId="0" fontId="5" fillId="0" borderId="0"/>
    <xf numFmtId="0" fontId="45" fillId="0" borderId="0"/>
    <xf numFmtId="0" fontId="47" fillId="0" borderId="0" applyNumberFormat="0" applyFill="0" applyBorder="0" applyAlignment="0" applyProtection="0"/>
    <xf numFmtId="0" fontId="4" fillId="0" borderId="0"/>
    <xf numFmtId="0" fontId="5" fillId="0" borderId="0"/>
    <xf numFmtId="0" fontId="1" fillId="0" borderId="0"/>
  </cellStyleXfs>
  <cellXfs count="147">
    <xf numFmtId="0" fontId="0" fillId="0" borderId="0" xfId="0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2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2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47" fillId="0" borderId="0" xfId="55" applyAlignment="1">
      <alignment horizontal="left"/>
    </xf>
    <xf numFmtId="0" fontId="10" fillId="0" borderId="27" xfId="0" applyFont="1" applyBorder="1" applyAlignment="1"/>
    <xf numFmtId="172" fontId="10" fillId="0" borderId="0" xfId="50" applyNumberFormat="1" applyFont="1" applyProtection="1">
      <protection locked="0"/>
    </xf>
    <xf numFmtId="172" fontId="10" fillId="0" borderId="0" xfId="0" applyNumberFormat="1" applyFont="1" applyFill="1" applyProtection="1">
      <protection locked="0"/>
    </xf>
    <xf numFmtId="172" fontId="10" fillId="0" borderId="0" xfId="0" applyNumberFormat="1" applyFont="1" applyProtection="1">
      <protection locked="0"/>
    </xf>
    <xf numFmtId="172" fontId="48" fillId="0" borderId="0" xfId="50" applyNumberFormat="1" applyFont="1" applyProtection="1">
      <protection locked="0"/>
    </xf>
    <xf numFmtId="172" fontId="48" fillId="0" borderId="0" xfId="0" applyNumberFormat="1" applyFont="1" applyProtection="1">
      <protection locked="0"/>
    </xf>
    <xf numFmtId="172" fontId="48" fillId="0" borderId="0" xfId="0" applyNumberFormat="1" applyFont="1" applyFill="1" applyProtection="1">
      <protection locked="0"/>
    </xf>
    <xf numFmtId="0" fontId="10" fillId="0" borderId="27" xfId="0" applyFont="1" applyBorder="1" applyAlignment="1">
      <alignment horizontal="left" wrapText="1" indent="1"/>
    </xf>
    <xf numFmtId="170" fontId="10" fillId="0" borderId="0" xfId="50" applyNumberFormat="1" applyFont="1" applyProtection="1">
      <protection locked="0"/>
    </xf>
    <xf numFmtId="170" fontId="48" fillId="0" borderId="0" xfId="50" applyNumberFormat="1" applyFont="1" applyProtection="1">
      <protection locked="0"/>
    </xf>
    <xf numFmtId="170" fontId="48" fillId="0" borderId="0" xfId="0" applyNumberFormat="1" applyFont="1" applyFill="1" applyProtection="1">
      <protection locked="0"/>
    </xf>
    <xf numFmtId="169" fontId="10" fillId="0" borderId="0" xfId="50" applyNumberFormat="1" applyFont="1" applyProtection="1">
      <protection locked="0"/>
    </xf>
    <xf numFmtId="169" fontId="48" fillId="0" borderId="0" xfId="50" applyNumberFormat="1" applyFont="1" applyProtection="1">
      <protection locked="0"/>
    </xf>
    <xf numFmtId="169" fontId="48" fillId="0" borderId="0" xfId="0" applyNumberFormat="1" applyFont="1" applyFill="1" applyProtection="1">
      <protection locked="0"/>
    </xf>
    <xf numFmtId="171" fontId="10" fillId="0" borderId="0" xfId="50" applyNumberFormat="1" applyFont="1" applyProtection="1">
      <protection locked="0"/>
    </xf>
    <xf numFmtId="171" fontId="48" fillId="0" borderId="0" xfId="50" applyNumberFormat="1" applyFont="1" applyProtection="1">
      <protection locked="0"/>
    </xf>
    <xf numFmtId="171" fontId="48" fillId="0" borderId="0" xfId="0" applyNumberFormat="1" applyFont="1" applyFill="1" applyProtection="1">
      <protection locked="0"/>
    </xf>
    <xf numFmtId="170" fontId="10" fillId="0" borderId="0" xfId="0" applyNumberFormat="1" applyFont="1" applyFill="1" applyProtection="1">
      <protection locked="0"/>
    </xf>
    <xf numFmtId="0" fontId="49" fillId="0" borderId="28" xfId="0" applyFont="1" applyBorder="1" applyAlignment="1">
      <alignment horizontal="left" wrapText="1"/>
    </xf>
    <xf numFmtId="172" fontId="49" fillId="0" borderId="25" xfId="0" applyNumberFormat="1" applyFont="1" applyBorder="1" applyAlignment="1">
      <alignment horizontal="right"/>
    </xf>
    <xf numFmtId="172" fontId="50" fillId="0" borderId="25" xfId="0" applyNumberFormat="1" applyFont="1" applyBorder="1" applyAlignment="1">
      <alignment horizontal="right"/>
    </xf>
    <xf numFmtId="0" fontId="42" fillId="0" borderId="0" xfId="0" applyFont="1" applyAlignment="1">
      <alignment horizontal="left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2" fillId="0" borderId="0" xfId="0" applyFont="1"/>
    <xf numFmtId="170" fontId="48" fillId="0" borderId="0" xfId="0" applyNumberFormat="1" applyFont="1" applyProtection="1">
      <protection locked="0"/>
    </xf>
    <xf numFmtId="173" fontId="10" fillId="0" borderId="0" xfId="50" applyNumberFormat="1" applyFont="1" applyProtection="1">
      <protection locked="0"/>
    </xf>
    <xf numFmtId="169" fontId="48" fillId="0" borderId="0" xfId="0" applyNumberFormat="1" applyFont="1" applyProtection="1">
      <protection locked="0"/>
    </xf>
    <xf numFmtId="174" fontId="10" fillId="0" borderId="0" xfId="50" applyNumberFormat="1" applyFont="1" applyProtection="1">
      <protection locked="0"/>
    </xf>
    <xf numFmtId="171" fontId="48" fillId="0" borderId="0" xfId="0" applyNumberFormat="1" applyFont="1" applyProtection="1">
      <protection locked="0"/>
    </xf>
    <xf numFmtId="0" fontId="17" fillId="0" borderId="0" xfId="0" applyFont="1" applyAlignment="1">
      <alignment horizontal="left"/>
    </xf>
    <xf numFmtId="0" fontId="42" fillId="0" borderId="0" xfId="0" applyFont="1" applyAlignment="1" applyProtection="1">
      <alignment vertical="top"/>
      <protection locked="0"/>
    </xf>
    <xf numFmtId="0" fontId="2" fillId="0" borderId="0" xfId="0" applyFont="1" applyAlignment="1" applyProtection="1">
      <alignment vertical="top" wrapText="1"/>
      <protection locked="0"/>
    </xf>
    <xf numFmtId="172" fontId="2" fillId="0" borderId="0" xfId="0" applyNumberFormat="1" applyFont="1"/>
    <xf numFmtId="0" fontId="15" fillId="37" borderId="23" xfId="0" quotePrefix="1" applyFont="1" applyFill="1" applyBorder="1" applyAlignment="1">
      <alignment horizontal="center" vertical="center" wrapText="1"/>
    </xf>
    <xf numFmtId="0" fontId="15" fillId="37" borderId="23" xfId="0" quotePrefix="1" applyNumberFormat="1" applyFont="1" applyFill="1" applyBorder="1" applyAlignment="1">
      <alignment horizontal="center" vertical="center" wrapText="1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Fill="1" applyBorder="1" applyAlignment="1">
      <alignment horizontal="left" vertical="center" indent="1"/>
    </xf>
    <xf numFmtId="0" fontId="15" fillId="0" borderId="0" xfId="0" quotePrefix="1" applyNumberFormat="1" applyFont="1" applyFill="1" applyBorder="1" applyAlignment="1">
      <alignment horizontal="center" vertical="center" wrapText="1"/>
    </xf>
    <xf numFmtId="0" fontId="15" fillId="0" borderId="0" xfId="0" quotePrefix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172" fontId="10" fillId="0" borderId="0" xfId="0" applyNumberFormat="1" applyFont="1" applyAlignment="1" applyProtection="1">
      <alignment horizontal="right"/>
      <protection locked="0"/>
    </xf>
    <xf numFmtId="174" fontId="10" fillId="0" borderId="0" xfId="50" applyNumberFormat="1" applyFont="1" applyAlignment="1" applyProtection="1">
      <alignment horizontal="right"/>
      <protection locked="0"/>
    </xf>
    <xf numFmtId="0" fontId="9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46" fillId="0" borderId="0" xfId="0" applyFont="1" applyAlignment="1">
      <alignment horizontal="right"/>
    </xf>
    <xf numFmtId="0" fontId="2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44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2" fillId="0" borderId="0" xfId="0" applyFont="1" applyBorder="1" applyAlignment="1">
      <alignment horizontal="center" vertical="center"/>
    </xf>
    <xf numFmtId="0" fontId="0" fillId="0" borderId="0" xfId="0" applyAlignment="1"/>
    <xf numFmtId="0" fontId="2" fillId="37" borderId="11" xfId="0" applyFont="1" applyFill="1" applyBorder="1" applyAlignment="1">
      <alignment horizontal="center" vertical="center" wrapText="1"/>
    </xf>
    <xf numFmtId="0" fontId="2" fillId="37" borderId="1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10" fillId="0" borderId="0" xfId="0" applyFont="1" applyAlignment="1">
      <alignment horizontal="left" vertical="top"/>
    </xf>
    <xf numFmtId="0" fontId="15" fillId="37" borderId="24" xfId="0" quotePrefix="1" applyNumberFormat="1" applyFont="1" applyFill="1" applyBorder="1" applyAlignment="1">
      <alignment horizontal="center" vertical="center" wrapText="1"/>
    </xf>
    <xf numFmtId="0" fontId="15" fillId="37" borderId="29" xfId="0" quotePrefix="1" applyNumberFormat="1" applyFont="1" applyFill="1" applyBorder="1" applyAlignment="1">
      <alignment horizontal="center" vertical="center" wrapText="1"/>
    </xf>
    <xf numFmtId="0" fontId="15" fillId="37" borderId="30" xfId="0" quotePrefix="1" applyNumberFormat="1" applyFont="1" applyFill="1" applyBorder="1" applyAlignment="1">
      <alignment horizontal="center" vertical="center" wrapText="1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5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7"/>
    <cellStyle name="Standard 6" xfId="58"/>
    <cellStyle name="Standard 7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1E4B4B"/>
      <color rgb="FF1E4B7D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33</xdr:row>
      <xdr:rowOff>27701</xdr:rowOff>
    </xdr:from>
    <xdr:to>
      <xdr:col>6</xdr:col>
      <xdr:colOff>909975</xdr:colOff>
      <xdr:row>53</xdr:row>
      <xdr:rowOff>155470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6418976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0</xdr:col>
      <xdr:colOff>6407999</xdr:colOff>
      <xdr:row>20</xdr:row>
      <xdr:rowOff>47624</xdr:rowOff>
    </xdr:to>
    <xdr:sp macro="" textlink="" fLocksText="0">
      <xdr:nvSpPr>
        <xdr:cNvPr id="4" name="Textfeld 3"/>
        <xdr:cNvSpPr txBox="1">
          <a:spLocks noChangeAspect="1"/>
        </xdr:cNvSpPr>
      </xdr:nvSpPr>
      <xdr:spPr>
        <a:xfrm>
          <a:off x="0" y="0"/>
          <a:ext cx="6407999" cy="3286124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kumimoji="0" lang="de-DE" sz="1000" b="1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Bevölkerungsbestandes in der Fassung vom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13 des Gesetzes zur Bereinigung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des Rechts der Lebenspartner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eaLnBrk="1" fontAlgn="auto" latinLnBrk="0" hangingPunct="1"/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vom 20. November 2015 (BGBl. I S. 2010).</a:t>
          </a: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1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 9. Mai 2011 mit den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 und den Geburten und Sterbefällen (Statistik der natürlichen Bevölkerungsbewegung) ermittelt.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 natürlichen Bevölkerungs-bewegung werden Zählblätter der Standesbeamten über beurkundete Geburten und Sterbefälle ausgewertet; Grundlage der räumlichen Bevölkerungsbewegung sind die bei den Meldebehörden anfallenden Meldescheine und Erklärungen über die Aufgabe bzw. Änderung der Hauptwohnung.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0" lang="de-DE" sz="1000" b="0" i="0" u="none" strike="noStrike" kern="0" cap="none" spc="0" normalizeH="0" baseline="0" noProof="0">
            <a:ln>
              <a:noFill/>
            </a:ln>
            <a:solidFill>
              <a:prstClr val="black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Erwerbstätigkeit", Reihe 1 „Gebiet und Bevölkerung".</a:t>
          </a:r>
        </a:p>
        <a:p>
          <a:endParaRPr lang="de-DE" sz="1100"/>
        </a:p>
      </xdr:txBody>
    </xdr:sp>
    <xdr:clientData fLocksWithSheet="0"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0" customWidth="1"/>
    <col min="8" max="15" width="12.140625" style="50" customWidth="1"/>
    <col min="16" max="16384" width="11.28515625" style="50"/>
  </cols>
  <sheetData>
    <row r="3" spans="1:7" ht="19.5" customHeight="1" x14ac:dyDescent="0.3">
      <c r="A3" s="109" t="s">
        <v>47</v>
      </c>
      <c r="B3" s="109"/>
      <c r="C3" s="109"/>
      <c r="D3" s="109"/>
    </row>
    <row r="4" spans="1:7" ht="20.25" x14ac:dyDescent="0.3">
      <c r="A4" s="109" t="s">
        <v>48</v>
      </c>
      <c r="B4" s="109"/>
      <c r="C4" s="109"/>
      <c r="D4" s="109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0" t="s">
        <v>72</v>
      </c>
      <c r="E15" s="110"/>
      <c r="F15" s="110"/>
      <c r="G15" s="110"/>
    </row>
    <row r="16" spans="1:7" ht="15" x14ac:dyDescent="0.2">
      <c r="D16" s="111" t="s">
        <v>103</v>
      </c>
      <c r="E16" s="111"/>
      <c r="F16" s="111"/>
      <c r="G16" s="111"/>
    </row>
    <row r="18" spans="1:7" ht="37.5" x14ac:dyDescent="0.5">
      <c r="B18" s="112" t="s">
        <v>71</v>
      </c>
      <c r="C18" s="113"/>
      <c r="D18" s="113"/>
      <c r="E18" s="113"/>
      <c r="F18" s="113"/>
      <c r="G18" s="113"/>
    </row>
    <row r="19" spans="1:7" ht="27" x14ac:dyDescent="0.35">
      <c r="B19" s="112" t="s">
        <v>104</v>
      </c>
      <c r="C19" s="112"/>
      <c r="D19" s="112"/>
      <c r="E19" s="112"/>
      <c r="F19" s="112"/>
      <c r="G19" s="112"/>
    </row>
    <row r="20" spans="1:7" ht="16.5" x14ac:dyDescent="0.25">
      <c r="A20" s="115" t="s">
        <v>98</v>
      </c>
      <c r="B20" s="115"/>
      <c r="C20" s="115"/>
      <c r="D20" s="115"/>
      <c r="E20" s="115"/>
      <c r="F20" s="115"/>
      <c r="G20" s="115"/>
    </row>
    <row r="21" spans="1:7" ht="16.5" x14ac:dyDescent="0.25">
      <c r="A21" s="53"/>
      <c r="B21" s="53"/>
      <c r="C21" s="53"/>
      <c r="D21" s="53"/>
      <c r="E21" s="53"/>
      <c r="F21" s="53"/>
    </row>
    <row r="22" spans="1:7" ht="15" x14ac:dyDescent="0.2">
      <c r="D22" s="114" t="s">
        <v>108</v>
      </c>
      <c r="E22" s="114"/>
      <c r="F22" s="114"/>
      <c r="G22" s="114"/>
    </row>
    <row r="23" spans="1:7" ht="16.5" x14ac:dyDescent="0.25">
      <c r="A23" s="108"/>
      <c r="B23" s="108"/>
      <c r="C23" s="108"/>
      <c r="D23" s="108"/>
      <c r="E23" s="108"/>
      <c r="F23" s="108"/>
      <c r="G23" s="108"/>
    </row>
  </sheetData>
  <mergeCells count="9">
    <mergeCell ref="A23:G23"/>
    <mergeCell ref="A3:D3"/>
    <mergeCell ref="A4:D4"/>
    <mergeCell ref="D15:G15"/>
    <mergeCell ref="D16:G16"/>
    <mergeCell ref="B18:G18"/>
    <mergeCell ref="B19:G19"/>
    <mergeCell ref="D22:G22"/>
    <mergeCell ref="A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 A I 1 - vj 1/16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0" customWidth="1"/>
    <col min="3" max="7" width="14.28515625" style="50" customWidth="1"/>
    <col min="8" max="16384" width="10.85546875" style="50"/>
  </cols>
  <sheetData>
    <row r="1" spans="1:7" s="51" customFormat="1" ht="15.75" x14ac:dyDescent="0.2">
      <c r="A1" s="117" t="s">
        <v>0</v>
      </c>
      <c r="B1" s="117"/>
      <c r="C1" s="117"/>
      <c r="D1" s="117"/>
      <c r="E1" s="117"/>
      <c r="F1" s="117"/>
      <c r="G1" s="117"/>
    </row>
    <row r="2" spans="1:7" s="51" customFormat="1" ht="15.75" x14ac:dyDescent="0.25">
      <c r="A2" s="88"/>
      <c r="B2" s="88"/>
      <c r="C2" s="88"/>
      <c r="D2" s="88"/>
      <c r="E2" s="88"/>
      <c r="F2" s="88"/>
      <c r="G2" s="88"/>
    </row>
    <row r="3" spans="1:7" s="51" customFormat="1" x14ac:dyDescent="0.2"/>
    <row r="4" spans="1:7" s="51" customFormat="1" ht="15.75" x14ac:dyDescent="0.25">
      <c r="A4" s="118" t="s">
        <v>1</v>
      </c>
      <c r="B4" s="119"/>
      <c r="C4" s="119"/>
      <c r="D4" s="119"/>
      <c r="E4" s="119"/>
      <c r="F4" s="119"/>
      <c r="G4" s="119"/>
    </row>
    <row r="5" spans="1:7" s="51" customFormat="1" x14ac:dyDescent="0.2">
      <c r="A5" s="120"/>
      <c r="B5" s="120"/>
      <c r="C5" s="120"/>
      <c r="D5" s="120"/>
      <c r="E5" s="120"/>
      <c r="F5" s="120"/>
      <c r="G5" s="120"/>
    </row>
    <row r="6" spans="1:7" s="51" customFormat="1" x14ac:dyDescent="0.2">
      <c r="A6" s="99" t="s">
        <v>73</v>
      </c>
    </row>
    <row r="7" spans="1:7" s="51" customFormat="1" ht="5.25" customHeight="1" x14ac:dyDescent="0.2">
      <c r="A7" s="99"/>
    </row>
    <row r="8" spans="1:7" s="51" customFormat="1" ht="12.75" customHeight="1" x14ac:dyDescent="0.2">
      <c r="A8" s="121" t="s">
        <v>49</v>
      </c>
      <c r="B8" s="122"/>
      <c r="C8" s="122"/>
      <c r="D8" s="122"/>
      <c r="E8" s="122"/>
      <c r="F8" s="122"/>
      <c r="G8" s="122"/>
    </row>
    <row r="9" spans="1:7" s="51" customFormat="1" x14ac:dyDescent="0.2">
      <c r="A9" s="123" t="s">
        <v>4</v>
      </c>
      <c r="B9" s="122"/>
      <c r="C9" s="122"/>
      <c r="D9" s="122"/>
      <c r="E9" s="122"/>
      <c r="F9" s="122"/>
      <c r="G9" s="122"/>
    </row>
    <row r="10" spans="1:7" s="51" customFormat="1" ht="5.25" customHeight="1" x14ac:dyDescent="0.2">
      <c r="A10" s="104"/>
    </row>
    <row r="11" spans="1:7" s="51" customFormat="1" ht="12.75" customHeight="1" x14ac:dyDescent="0.2">
      <c r="A11" s="116" t="s">
        <v>2</v>
      </c>
      <c r="B11" s="116"/>
      <c r="C11" s="116"/>
      <c r="D11" s="116"/>
      <c r="E11" s="116"/>
      <c r="F11" s="116"/>
      <c r="G11" s="116"/>
    </row>
    <row r="12" spans="1:7" s="51" customFormat="1" x14ac:dyDescent="0.2">
      <c r="A12" s="123" t="s">
        <v>3</v>
      </c>
      <c r="B12" s="122"/>
      <c r="C12" s="122"/>
      <c r="D12" s="122"/>
      <c r="E12" s="122"/>
      <c r="F12" s="122"/>
      <c r="G12" s="122"/>
    </row>
    <row r="13" spans="1:7" s="51" customFormat="1" x14ac:dyDescent="0.2">
      <c r="A13" s="100"/>
      <c r="B13" s="101"/>
      <c r="C13" s="101"/>
      <c r="D13" s="101"/>
      <c r="E13" s="101"/>
      <c r="F13" s="101"/>
      <c r="G13" s="101"/>
    </row>
    <row r="14" spans="1:7" s="51" customFormat="1" ht="12.75" customHeight="1" x14ac:dyDescent="0.2">
      <c r="A14" s="104"/>
    </row>
    <row r="15" spans="1:7" s="51" customFormat="1" ht="12.75" customHeight="1" x14ac:dyDescent="0.2">
      <c r="A15" s="121" t="s">
        <v>50</v>
      </c>
      <c r="B15" s="122"/>
      <c r="C15" s="122"/>
      <c r="D15" s="102"/>
      <c r="E15" s="102"/>
      <c r="F15" s="102"/>
      <c r="G15" s="102"/>
    </row>
    <row r="16" spans="1:7" s="51" customFormat="1" ht="5.25" customHeight="1" x14ac:dyDescent="0.2"/>
    <row r="17" spans="1:7" s="51" customFormat="1" ht="12.75" customHeight="1" x14ac:dyDescent="0.2">
      <c r="A17" s="124" t="s">
        <v>91</v>
      </c>
      <c r="B17" s="122"/>
      <c r="C17" s="122"/>
      <c r="D17" s="100"/>
      <c r="E17" s="100"/>
      <c r="F17" s="100"/>
      <c r="G17" s="100"/>
    </row>
    <row r="18" spans="1:7" s="51" customFormat="1" ht="12.75" customHeight="1" x14ac:dyDescent="0.2">
      <c r="A18" s="103" t="s">
        <v>74</v>
      </c>
      <c r="B18" s="124" t="s">
        <v>92</v>
      </c>
      <c r="C18" s="122"/>
      <c r="D18" s="100"/>
      <c r="E18" s="100"/>
      <c r="F18" s="100"/>
      <c r="G18" s="100"/>
    </row>
    <row r="19" spans="1:7" s="51" customFormat="1" ht="12.75" customHeight="1" x14ac:dyDescent="0.2">
      <c r="A19" s="100" t="s">
        <v>75</v>
      </c>
      <c r="B19" s="125" t="s">
        <v>101</v>
      </c>
      <c r="C19" s="125"/>
      <c r="D19" s="125"/>
      <c r="E19" s="100"/>
      <c r="F19" s="100"/>
      <c r="G19" s="100"/>
    </row>
    <row r="20" spans="1:7" s="51" customFormat="1" ht="12.75" customHeight="1" x14ac:dyDescent="0.2">
      <c r="A20" s="100"/>
      <c r="B20" s="101"/>
      <c r="C20" s="101"/>
      <c r="D20" s="101"/>
      <c r="E20" s="101"/>
      <c r="F20" s="101"/>
      <c r="G20" s="101"/>
    </row>
    <row r="21" spans="1:7" s="51" customFormat="1" ht="12.75" customHeight="1" x14ac:dyDescent="0.2">
      <c r="A21" s="100"/>
      <c r="B21" s="101"/>
      <c r="C21" s="101"/>
      <c r="D21" s="101"/>
      <c r="E21" s="101"/>
      <c r="F21" s="101"/>
      <c r="G21" s="101"/>
    </row>
    <row r="22" spans="1:7" s="51" customFormat="1" x14ac:dyDescent="0.2">
      <c r="A22" s="121" t="s">
        <v>76</v>
      </c>
      <c r="B22" s="122"/>
      <c r="C22" s="102"/>
      <c r="D22" s="102"/>
      <c r="E22" s="102"/>
      <c r="F22" s="102"/>
      <c r="G22" s="102"/>
    </row>
    <row r="23" spans="1:7" s="51" customFormat="1" ht="5.25" customHeight="1" x14ac:dyDescent="0.2">
      <c r="A23" s="102"/>
      <c r="B23" s="101"/>
      <c r="C23" s="102"/>
      <c r="D23" s="102"/>
      <c r="E23" s="102"/>
      <c r="F23" s="102"/>
      <c r="G23" s="102"/>
    </row>
    <row r="24" spans="1:7" s="51" customFormat="1" x14ac:dyDescent="0.2">
      <c r="A24" s="103" t="s">
        <v>77</v>
      </c>
      <c r="B24" s="123" t="s">
        <v>78</v>
      </c>
      <c r="C24" s="122"/>
      <c r="D24" s="100"/>
      <c r="E24" s="100"/>
      <c r="F24" s="100"/>
      <c r="G24" s="100"/>
    </row>
    <row r="25" spans="1:7" s="51" customFormat="1" ht="12.75" customHeight="1" x14ac:dyDescent="0.2">
      <c r="A25" s="100" t="s">
        <v>79</v>
      </c>
      <c r="B25" s="123" t="s">
        <v>80</v>
      </c>
      <c r="C25" s="122"/>
      <c r="D25" s="100"/>
      <c r="E25" s="100"/>
      <c r="F25" s="100"/>
      <c r="G25" s="100"/>
    </row>
    <row r="26" spans="1:7" s="51" customFormat="1" x14ac:dyDescent="0.2">
      <c r="A26" s="100"/>
      <c r="B26" s="122" t="s">
        <v>81</v>
      </c>
      <c r="C26" s="122"/>
      <c r="D26" s="101"/>
      <c r="E26" s="101"/>
      <c r="F26" s="101"/>
      <c r="G26" s="101"/>
    </row>
    <row r="27" spans="1:7" s="51" customFormat="1" ht="12.75" customHeight="1" x14ac:dyDescent="0.2">
      <c r="A27" s="104"/>
    </row>
    <row r="28" spans="1:7" s="51" customFormat="1" ht="14.1" customHeight="1" x14ac:dyDescent="0.2">
      <c r="A28" s="54" t="s">
        <v>82</v>
      </c>
      <c r="B28" s="50" t="s">
        <v>83</v>
      </c>
    </row>
    <row r="29" spans="1:7" s="51" customFormat="1" ht="14.1" customHeight="1" x14ac:dyDescent="0.2">
      <c r="A29" s="54"/>
      <c r="B29" s="57"/>
    </row>
    <row r="30" spans="1:7" s="51" customFormat="1" x14ac:dyDescent="0.2">
      <c r="A30" s="104"/>
    </row>
    <row r="31" spans="1:7" s="51" customFormat="1" ht="27.75" customHeight="1" x14ac:dyDescent="0.2">
      <c r="A31" s="124" t="s">
        <v>102</v>
      </c>
      <c r="B31" s="122"/>
      <c r="C31" s="122"/>
      <c r="D31" s="122"/>
      <c r="E31" s="122"/>
      <c r="F31" s="122"/>
      <c r="G31" s="122"/>
    </row>
    <row r="32" spans="1:7" s="51" customFormat="1" ht="42.6" customHeight="1" x14ac:dyDescent="0.2">
      <c r="A32" s="124" t="s">
        <v>96</v>
      </c>
      <c r="B32" s="124"/>
      <c r="C32" s="124"/>
      <c r="D32" s="124"/>
      <c r="E32" s="124"/>
      <c r="F32" s="124"/>
      <c r="G32" s="124"/>
    </row>
    <row r="33" spans="1:2" s="51" customFormat="1" x14ac:dyDescent="0.2"/>
    <row r="34" spans="1:2" s="51" customFormat="1" x14ac:dyDescent="0.2"/>
    <row r="35" spans="1:2" s="51" customFormat="1" x14ac:dyDescent="0.2"/>
    <row r="36" spans="1:2" s="51" customFormat="1" x14ac:dyDescent="0.2"/>
    <row r="37" spans="1:2" s="51" customFormat="1" x14ac:dyDescent="0.2"/>
    <row r="38" spans="1:2" s="51" customFormat="1" x14ac:dyDescent="0.2"/>
    <row r="39" spans="1:2" s="51" customFormat="1" x14ac:dyDescent="0.2"/>
    <row r="40" spans="1:2" s="51" customFormat="1" x14ac:dyDescent="0.2"/>
    <row r="41" spans="1:2" s="51" customFormat="1" x14ac:dyDescent="0.2"/>
    <row r="42" spans="1:2" s="51" customFormat="1" ht="5.25" customHeight="1" x14ac:dyDescent="0.2"/>
    <row r="43" spans="1:2" s="51" customFormat="1" x14ac:dyDescent="0.2">
      <c r="A43" s="120" t="s">
        <v>84</v>
      </c>
      <c r="B43" s="120"/>
    </row>
    <row r="44" spans="1:2" s="51" customFormat="1" ht="5.25" customHeight="1" x14ac:dyDescent="0.2"/>
    <row r="45" spans="1:2" s="51" customFormat="1" x14ac:dyDescent="0.2">
      <c r="A45" s="6">
        <v>0</v>
      </c>
      <c r="B45" s="7" t="s">
        <v>5</v>
      </c>
    </row>
    <row r="46" spans="1:2" s="51" customFormat="1" x14ac:dyDescent="0.2">
      <c r="A46" s="7" t="s">
        <v>18</v>
      </c>
      <c r="B46" s="7" t="s">
        <v>6</v>
      </c>
    </row>
    <row r="47" spans="1:2" s="51" customFormat="1" x14ac:dyDescent="0.2">
      <c r="A47" s="56" t="s">
        <v>19</v>
      </c>
      <c r="B47" s="7" t="s">
        <v>7</v>
      </c>
    </row>
    <row r="48" spans="1:2" s="51" customFormat="1" x14ac:dyDescent="0.2">
      <c r="A48" s="56" t="s">
        <v>20</v>
      </c>
      <c r="B48" s="7" t="s">
        <v>8</v>
      </c>
    </row>
    <row r="49" spans="1:7" s="51" customFormat="1" x14ac:dyDescent="0.2">
      <c r="A49" s="7" t="s">
        <v>85</v>
      </c>
      <c r="B49" s="7" t="s">
        <v>9</v>
      </c>
    </row>
    <row r="50" spans="1:7" s="51" customFormat="1" x14ac:dyDescent="0.2">
      <c r="A50" s="7" t="s">
        <v>15</v>
      </c>
      <c r="B50" s="7" t="s">
        <v>10</v>
      </c>
    </row>
    <row r="51" spans="1:7" s="51" customFormat="1" x14ac:dyDescent="0.2">
      <c r="A51" s="7" t="s">
        <v>16</v>
      </c>
      <c r="B51" s="7" t="s">
        <v>11</v>
      </c>
    </row>
    <row r="52" spans="1:7" s="51" customFormat="1" x14ac:dyDescent="0.2">
      <c r="A52" s="7" t="s">
        <v>17</v>
      </c>
      <c r="B52" s="7" t="s">
        <v>12</v>
      </c>
    </row>
    <row r="53" spans="1:7" s="51" customFormat="1" x14ac:dyDescent="0.2">
      <c r="A53" s="7" t="s">
        <v>86</v>
      </c>
      <c r="B53" s="7" t="s">
        <v>13</v>
      </c>
    </row>
    <row r="54" spans="1:7" x14ac:dyDescent="0.2">
      <c r="A54" s="7" t="s">
        <v>60</v>
      </c>
      <c r="B54" s="7" t="s">
        <v>14</v>
      </c>
      <c r="C54" s="51"/>
      <c r="D54" s="51"/>
      <c r="E54" s="51"/>
      <c r="F54" s="51"/>
      <c r="G54" s="51"/>
    </row>
    <row r="55" spans="1:7" x14ac:dyDescent="0.2">
      <c r="A55" s="51" t="s">
        <v>87</v>
      </c>
      <c r="B55" s="51" t="s">
        <v>88</v>
      </c>
      <c r="C55" s="51"/>
      <c r="D55" s="51"/>
      <c r="E55" s="51"/>
      <c r="F55" s="51"/>
      <c r="G55" s="51"/>
    </row>
    <row r="56" spans="1:7" x14ac:dyDescent="0.2">
      <c r="A56" s="7" t="s">
        <v>89</v>
      </c>
      <c r="B56" s="105" t="s">
        <v>90</v>
      </c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  <row r="175" spans="1:7" x14ac:dyDescent="0.2">
      <c r="A175" s="105"/>
      <c r="B175" s="105"/>
      <c r="C175" s="105"/>
      <c r="D175" s="105"/>
      <c r="E175" s="105"/>
      <c r="F175" s="105"/>
      <c r="G175" s="105"/>
    </row>
    <row r="176" spans="1:7" x14ac:dyDescent="0.2">
      <c r="A176" s="105"/>
      <c r="B176" s="105"/>
      <c r="C176" s="105"/>
      <c r="D176" s="105"/>
      <c r="E176" s="105"/>
      <c r="F176" s="105"/>
      <c r="G176" s="105"/>
    </row>
    <row r="177" spans="1:7" x14ac:dyDescent="0.2">
      <c r="A177" s="105"/>
      <c r="B177" s="105"/>
      <c r="C177" s="105"/>
      <c r="D177" s="105"/>
      <c r="E177" s="105"/>
      <c r="F177" s="105"/>
      <c r="G177" s="105"/>
    </row>
  </sheetData>
  <mergeCells count="18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 A I 1 - vj 2/17 HH</oddFooter>
    <firstFooter>&amp;L&amp;8Statistikamt Nord&amp;C&amp;8&amp;P&amp;R&amp;8Statistischer Bericht  A I 1 - vj 2/17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3"/>
  <sheetViews>
    <sheetView view="pageLayout" zoomScaleNormal="100" zoomScaleSheetLayoutView="100" workbookViewId="0"/>
  </sheetViews>
  <sheetFormatPr baseColWidth="10" defaultColWidth="11.140625" defaultRowHeight="12.75" x14ac:dyDescent="0.2"/>
  <cols>
    <col min="1" max="1" width="92.42578125" customWidth="1"/>
  </cols>
  <sheetData>
    <row r="1" spans="1:1" s="50" customFormat="1" x14ac:dyDescent="0.2">
      <c r="A1" s="89"/>
    </row>
    <row r="2" spans="1:1" s="50" customFormat="1" ht="13.15" customHeight="1" x14ac:dyDescent="0.2">
      <c r="A2" s="90"/>
    </row>
    <row r="3" spans="1:1" s="50" customFormat="1" x14ac:dyDescent="0.2">
      <c r="A3" s="98"/>
    </row>
    <row r="4" spans="1:1" s="50" customFormat="1" x14ac:dyDescent="0.2"/>
    <row r="5" spans="1:1" s="50" customFormat="1" x14ac:dyDescent="0.2"/>
    <row r="6" spans="1:1" x14ac:dyDescent="0.2">
      <c r="A6" s="79"/>
    </row>
    <row r="9" spans="1:1" x14ac:dyDescent="0.2">
      <c r="A9" s="80"/>
    </row>
    <row r="10" spans="1:1" x14ac:dyDescent="0.2">
      <c r="A10" s="80"/>
    </row>
    <row r="11" spans="1:1" x14ac:dyDescent="0.2">
      <c r="A11" s="80"/>
    </row>
    <row r="12" spans="1:1" x14ac:dyDescent="0.2">
      <c r="A12" s="80"/>
    </row>
    <row r="13" spans="1:1" x14ac:dyDescent="0.2">
      <c r="A13" s="80"/>
    </row>
    <row r="14" spans="1:1" x14ac:dyDescent="0.2">
      <c r="A14" s="80"/>
    </row>
    <row r="15" spans="1:1" x14ac:dyDescent="0.2">
      <c r="A15" s="80"/>
    </row>
    <row r="16" spans="1:1" x14ac:dyDescent="0.2">
      <c r="A16" s="80"/>
    </row>
    <row r="17" spans="1:1" x14ac:dyDescent="0.2">
      <c r="A17" s="80"/>
    </row>
    <row r="18" spans="1:1" x14ac:dyDescent="0.2">
      <c r="A18" s="80"/>
    </row>
    <row r="19" spans="1:1" x14ac:dyDescent="0.2">
      <c r="A19" s="80"/>
    </row>
    <row r="20" spans="1:1" x14ac:dyDescent="0.2">
      <c r="A20" s="80"/>
    </row>
    <row r="21" spans="1:1" x14ac:dyDescent="0.2">
      <c r="A21" s="80"/>
    </row>
    <row r="22" spans="1:1" ht="30.75" customHeight="1" x14ac:dyDescent="0.2">
      <c r="A22" s="81"/>
    </row>
    <row r="23" spans="1:1" ht="33" x14ac:dyDescent="0.45">
      <c r="A23" s="52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2/17 HH</oddFooter>
    <firstFooter>&amp;L&amp;8Statistikamt Nord&amp;C&amp;8&amp;P&amp;R&amp;8Statistischer Bericht  A I 1 - vj 2/17 HH</first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view="pageLayout" zoomScaleNormal="100" workbookViewId="0">
      <selection sqref="A1:I1"/>
    </sheetView>
  </sheetViews>
  <sheetFormatPr baseColWidth="10" defaultColWidth="10.28515625" defaultRowHeight="12.75" x14ac:dyDescent="0.2"/>
  <cols>
    <col min="1" max="1" width="16.42578125" style="55" customWidth="1"/>
    <col min="2" max="9" width="9.42578125" style="50" customWidth="1"/>
    <col min="10" max="16384" width="10.28515625" style="50"/>
  </cols>
  <sheetData>
    <row r="1" spans="1:9" ht="14.1" customHeight="1" x14ac:dyDescent="0.2">
      <c r="A1" s="126" t="s">
        <v>107</v>
      </c>
      <c r="B1" s="126"/>
      <c r="C1" s="126"/>
      <c r="D1" s="126"/>
      <c r="E1" s="126"/>
      <c r="F1" s="126"/>
      <c r="G1" s="127"/>
      <c r="H1" s="127"/>
      <c r="I1" s="127"/>
    </row>
    <row r="2" spans="1:9" ht="14.1" customHeight="1" x14ac:dyDescent="0.2"/>
    <row r="3" spans="1:9" s="82" customFormat="1" ht="39.6" customHeight="1" x14ac:dyDescent="0.2">
      <c r="A3" s="136" t="s">
        <v>32</v>
      </c>
      <c r="B3" s="92" t="s">
        <v>38</v>
      </c>
      <c r="C3" s="92" t="s">
        <v>39</v>
      </c>
      <c r="D3" s="92" t="s">
        <v>40</v>
      </c>
      <c r="E3" s="128" t="s">
        <v>105</v>
      </c>
      <c r="F3" s="128"/>
      <c r="G3" s="128"/>
      <c r="H3" s="128"/>
      <c r="I3" s="129"/>
    </row>
    <row r="4" spans="1:9" s="82" customFormat="1" ht="39.6" customHeight="1" x14ac:dyDescent="0.2">
      <c r="A4" s="137"/>
      <c r="B4" s="133">
        <v>2017</v>
      </c>
      <c r="C4" s="134"/>
      <c r="D4" s="135"/>
      <c r="E4" s="93" t="s">
        <v>70</v>
      </c>
      <c r="F4" s="92" t="s">
        <v>61</v>
      </c>
      <c r="G4" s="92" t="s">
        <v>62</v>
      </c>
      <c r="H4" s="92" t="s">
        <v>94</v>
      </c>
      <c r="I4" s="94" t="s">
        <v>95</v>
      </c>
    </row>
    <row r="5" spans="1:9" s="82" customFormat="1" ht="14.1" customHeight="1" x14ac:dyDescent="0.2">
      <c r="A5" s="95"/>
      <c r="B5" s="96"/>
      <c r="C5" s="96"/>
      <c r="D5" s="96"/>
      <c r="E5" s="96"/>
      <c r="F5" s="97"/>
      <c r="G5" s="97"/>
      <c r="H5" s="97"/>
      <c r="I5" s="97"/>
    </row>
    <row r="6" spans="1:9" s="82" customFormat="1" ht="14.1" customHeight="1" x14ac:dyDescent="0.2">
      <c r="A6" s="58" t="s">
        <v>63</v>
      </c>
      <c r="B6" s="59">
        <v>1816901</v>
      </c>
      <c r="C6" s="59">
        <v>1817471</v>
      </c>
      <c r="D6" s="59">
        <v>1818826</v>
      </c>
      <c r="E6" s="59">
        <f>SUM(B6)</f>
        <v>1816901</v>
      </c>
      <c r="F6" s="60">
        <v>890231</v>
      </c>
      <c r="G6" s="60">
        <v>926670</v>
      </c>
      <c r="H6" s="59">
        <v>1529492</v>
      </c>
      <c r="I6" s="60">
        <v>287409</v>
      </c>
    </row>
    <row r="7" spans="1:9" ht="14.1" customHeight="1" x14ac:dyDescent="0.2">
      <c r="A7" s="58"/>
      <c r="B7" s="59"/>
      <c r="C7" s="62"/>
      <c r="D7" s="62"/>
      <c r="E7" s="63"/>
      <c r="G7" s="62"/>
      <c r="H7" s="63"/>
      <c r="I7" s="64"/>
    </row>
    <row r="8" spans="1:9" s="82" customFormat="1" ht="14.1" customHeight="1" x14ac:dyDescent="0.2">
      <c r="A8" s="65" t="s">
        <v>64</v>
      </c>
      <c r="B8" s="59">
        <v>1628</v>
      </c>
      <c r="C8" s="59">
        <v>1768</v>
      </c>
      <c r="D8" s="59">
        <v>1789</v>
      </c>
      <c r="E8" s="61">
        <f t="shared" ref="E8" si="0">SUM(B8:D8)</f>
        <v>5185</v>
      </c>
      <c r="F8" s="60">
        <v>2614</v>
      </c>
      <c r="G8" s="59">
        <v>2571</v>
      </c>
      <c r="H8" s="61">
        <v>4489</v>
      </c>
      <c r="I8" s="60">
        <v>696</v>
      </c>
    </row>
    <row r="9" spans="1:9" s="82" customFormat="1" ht="14.1" customHeight="1" x14ac:dyDescent="0.2">
      <c r="A9" s="65"/>
      <c r="E9" s="61"/>
      <c r="F9" s="64"/>
      <c r="G9" s="62"/>
    </row>
    <row r="10" spans="1:9" s="82" customFormat="1" ht="14.1" customHeight="1" x14ac:dyDescent="0.2">
      <c r="A10" s="65" t="s">
        <v>65</v>
      </c>
      <c r="B10" s="59">
        <v>1408</v>
      </c>
      <c r="C10" s="59">
        <v>1429</v>
      </c>
      <c r="D10" s="59">
        <v>1288</v>
      </c>
      <c r="E10" s="61">
        <f>SUM(B10:D10)</f>
        <v>4125</v>
      </c>
      <c r="F10" s="60">
        <v>2102</v>
      </c>
      <c r="G10" s="59">
        <v>2023</v>
      </c>
      <c r="H10" s="61">
        <v>3916</v>
      </c>
      <c r="I10" s="61">
        <v>209</v>
      </c>
    </row>
    <row r="11" spans="1:9" s="82" customFormat="1" ht="14.1" customHeight="1" x14ac:dyDescent="0.2">
      <c r="A11" s="65"/>
      <c r="B11" s="66"/>
      <c r="C11" s="67"/>
      <c r="D11" s="67"/>
      <c r="E11" s="61"/>
      <c r="F11" s="68"/>
      <c r="G11" s="67"/>
      <c r="H11" s="83"/>
    </row>
    <row r="12" spans="1:9" s="82" customFormat="1" ht="14.1" customHeight="1" x14ac:dyDescent="0.2">
      <c r="A12" s="65" t="s">
        <v>66</v>
      </c>
      <c r="B12" s="84">
        <f>SUM(B8-B10)</f>
        <v>220</v>
      </c>
      <c r="C12" s="84">
        <f>SUM(C8-C10)</f>
        <v>339</v>
      </c>
      <c r="D12" s="59">
        <f t="shared" ref="D12:F12" si="1">D8-D10</f>
        <v>501</v>
      </c>
      <c r="E12" s="61">
        <f>SUM(B12:D12)</f>
        <v>1060</v>
      </c>
      <c r="F12" s="61">
        <f t="shared" si="1"/>
        <v>512</v>
      </c>
      <c r="G12" s="61">
        <f>G8-G10</f>
        <v>548</v>
      </c>
      <c r="H12" s="61">
        <f>SUM(H8-H10)</f>
        <v>573</v>
      </c>
      <c r="I12" s="61">
        <f>SUM(I8-I10)</f>
        <v>487</v>
      </c>
    </row>
    <row r="13" spans="1:9" s="82" customFormat="1" ht="14.1" customHeight="1" x14ac:dyDescent="0.2">
      <c r="A13" s="65"/>
      <c r="B13" s="69"/>
      <c r="C13" s="70"/>
      <c r="D13" s="70"/>
      <c r="E13" s="61">
        <f t="shared" ref="E13:E23" si="2">SUM(B13:D13)</f>
        <v>0</v>
      </c>
      <c r="F13" s="71"/>
      <c r="G13" s="70"/>
      <c r="H13" s="85"/>
      <c r="I13" s="85"/>
    </row>
    <row r="14" spans="1:9" s="82" customFormat="1" ht="14.1" customHeight="1" x14ac:dyDescent="0.2">
      <c r="A14" s="65" t="s">
        <v>93</v>
      </c>
      <c r="B14" s="59">
        <v>5449</v>
      </c>
      <c r="C14" s="59">
        <v>7679</v>
      </c>
      <c r="D14" s="59">
        <v>8003</v>
      </c>
      <c r="E14" s="61">
        <f t="shared" si="2"/>
        <v>21131</v>
      </c>
      <c r="F14" s="60">
        <v>11605</v>
      </c>
      <c r="G14" s="59">
        <v>9526</v>
      </c>
      <c r="H14" s="61">
        <v>11357</v>
      </c>
      <c r="I14" s="60">
        <v>9774</v>
      </c>
    </row>
    <row r="15" spans="1:9" s="82" customFormat="1" ht="14.1" customHeight="1" x14ac:dyDescent="0.2">
      <c r="A15" s="65"/>
      <c r="E15" s="61">
        <f t="shared" si="2"/>
        <v>0</v>
      </c>
      <c r="F15" s="64"/>
      <c r="G15" s="59"/>
    </row>
    <row r="16" spans="1:9" s="82" customFormat="1" ht="14.1" customHeight="1" x14ac:dyDescent="0.2">
      <c r="A16" s="65" t="s">
        <v>97</v>
      </c>
      <c r="B16" s="59">
        <v>5099</v>
      </c>
      <c r="C16" s="59">
        <v>6421</v>
      </c>
      <c r="D16" s="59">
        <v>6187</v>
      </c>
      <c r="E16" s="61">
        <f>SUM(B16:D16)</f>
        <v>17707</v>
      </c>
      <c r="F16" s="60">
        <v>9604</v>
      </c>
      <c r="G16" s="59">
        <v>8103</v>
      </c>
      <c r="H16" s="61">
        <v>11913</v>
      </c>
      <c r="I16" s="61">
        <v>5794</v>
      </c>
    </row>
    <row r="17" spans="1:9" s="82" customFormat="1" ht="14.1" customHeight="1" x14ac:dyDescent="0.2">
      <c r="A17" s="65"/>
      <c r="B17" s="59"/>
      <c r="C17" s="62"/>
      <c r="D17" s="59"/>
      <c r="E17" s="61">
        <f t="shared" si="2"/>
        <v>0</v>
      </c>
      <c r="F17" s="64"/>
      <c r="G17" s="62"/>
      <c r="H17" s="61"/>
      <c r="I17" s="60"/>
    </row>
    <row r="18" spans="1:9" s="82" customFormat="1" ht="14.1" customHeight="1" x14ac:dyDescent="0.2">
      <c r="A18" s="58" t="s">
        <v>66</v>
      </c>
      <c r="B18" s="59">
        <f>SUM(B14-B16)</f>
        <v>350</v>
      </c>
      <c r="C18" s="59">
        <f>SUM(C14-C16)</f>
        <v>1258</v>
      </c>
      <c r="D18" s="59">
        <f t="shared" ref="D18:E18" si="3">SUM(D14-D16)</f>
        <v>1816</v>
      </c>
      <c r="E18" s="59">
        <f t="shared" si="3"/>
        <v>3424</v>
      </c>
      <c r="F18" s="60">
        <f>SUM(F14-F16)</f>
        <v>2001</v>
      </c>
      <c r="G18" s="60">
        <f t="shared" ref="G18" si="4">SUM(G14-G16)</f>
        <v>1423</v>
      </c>
      <c r="H18" s="60">
        <f>SUM(H14-H16)</f>
        <v>-556</v>
      </c>
      <c r="I18" s="60">
        <f>SUM(I14-I16)</f>
        <v>3980</v>
      </c>
    </row>
    <row r="19" spans="1:9" ht="14.1" customHeight="1" x14ac:dyDescent="0.2">
      <c r="A19" s="65"/>
      <c r="B19" s="66"/>
      <c r="C19" s="67"/>
      <c r="D19" s="67"/>
      <c r="E19" s="61"/>
      <c r="F19" s="67"/>
      <c r="G19" s="67"/>
      <c r="H19" s="67"/>
      <c r="I19" s="67"/>
    </row>
    <row r="20" spans="1:9" ht="22.5" x14ac:dyDescent="0.2">
      <c r="A20" s="65" t="s">
        <v>99</v>
      </c>
      <c r="B20" s="107" t="s">
        <v>106</v>
      </c>
      <c r="C20" s="86">
        <v>-242</v>
      </c>
      <c r="D20" s="59">
        <v>-211</v>
      </c>
      <c r="E20" s="106">
        <f>SUM(C20:D20)</f>
        <v>-453</v>
      </c>
      <c r="F20" s="60">
        <v>-296</v>
      </c>
      <c r="G20" s="59">
        <v>-157</v>
      </c>
      <c r="H20" s="60">
        <v>1368</v>
      </c>
      <c r="I20" s="60">
        <v>-1821</v>
      </c>
    </row>
    <row r="21" spans="1:9" ht="14.1" customHeight="1" x14ac:dyDescent="0.2">
      <c r="A21" s="65"/>
      <c r="B21" s="72"/>
      <c r="C21" s="73"/>
      <c r="D21" s="73"/>
      <c r="E21" s="61">
        <f t="shared" si="2"/>
        <v>0</v>
      </c>
      <c r="F21" s="74"/>
      <c r="G21" s="73"/>
      <c r="H21" s="87"/>
      <c r="I21" s="74"/>
    </row>
    <row r="22" spans="1:9" ht="22.5" x14ac:dyDescent="0.2">
      <c r="A22" s="65" t="s">
        <v>100</v>
      </c>
      <c r="B22" s="59">
        <f>B12+B18</f>
        <v>570</v>
      </c>
      <c r="C22" s="59">
        <f t="shared" ref="C22:I22" si="5">C12+C18+C20</f>
        <v>1355</v>
      </c>
      <c r="D22" s="59">
        <f t="shared" si="5"/>
        <v>2106</v>
      </c>
      <c r="E22" s="61">
        <f t="shared" si="2"/>
        <v>4031</v>
      </c>
      <c r="F22" s="60">
        <f t="shared" si="5"/>
        <v>2217</v>
      </c>
      <c r="G22" s="59">
        <f t="shared" si="5"/>
        <v>1814</v>
      </c>
      <c r="H22" s="59">
        <f t="shared" si="5"/>
        <v>1385</v>
      </c>
      <c r="I22" s="59">
        <f t="shared" si="5"/>
        <v>2646</v>
      </c>
    </row>
    <row r="23" spans="1:9" ht="14.1" customHeight="1" x14ac:dyDescent="0.2">
      <c r="A23" s="58"/>
      <c r="B23" s="66"/>
      <c r="C23" s="66"/>
      <c r="D23" s="66"/>
      <c r="E23" s="61">
        <f t="shared" si="2"/>
        <v>0</v>
      </c>
      <c r="F23" s="75"/>
      <c r="G23" s="67"/>
      <c r="H23" s="83"/>
      <c r="I23" s="68"/>
    </row>
    <row r="24" spans="1:9" x14ac:dyDescent="0.2">
      <c r="A24" s="76" t="s">
        <v>67</v>
      </c>
      <c r="B24" s="77">
        <f t="shared" ref="B24:I24" si="6">B6+B22</f>
        <v>1817471</v>
      </c>
      <c r="C24" s="78">
        <f t="shared" si="6"/>
        <v>1818826</v>
      </c>
      <c r="D24" s="78">
        <f t="shared" si="6"/>
        <v>1820932</v>
      </c>
      <c r="E24" s="78">
        <f t="shared" si="6"/>
        <v>1820932</v>
      </c>
      <c r="F24" s="78">
        <f t="shared" si="6"/>
        <v>892448</v>
      </c>
      <c r="G24" s="78">
        <f t="shared" si="6"/>
        <v>928484</v>
      </c>
      <c r="H24" s="78">
        <f t="shared" si="6"/>
        <v>1530877</v>
      </c>
      <c r="I24" s="78">
        <f t="shared" si="6"/>
        <v>290055</v>
      </c>
    </row>
    <row r="25" spans="1:9" x14ac:dyDescent="0.2">
      <c r="A25" s="82"/>
      <c r="B25" s="82"/>
      <c r="C25" s="82"/>
      <c r="D25" s="82"/>
      <c r="E25" s="91"/>
      <c r="F25" s="82"/>
      <c r="G25" s="91"/>
      <c r="H25" s="82"/>
      <c r="I25" s="82"/>
    </row>
    <row r="26" spans="1:9" ht="15.6" customHeight="1" x14ac:dyDescent="0.2">
      <c r="A26" s="130" t="s">
        <v>68</v>
      </c>
      <c r="B26" s="131"/>
      <c r="C26" s="127"/>
      <c r="D26" s="127"/>
      <c r="E26" s="127"/>
      <c r="F26" s="127"/>
      <c r="G26" s="127"/>
      <c r="H26" s="127"/>
      <c r="I26" s="127"/>
    </row>
    <row r="27" spans="1:9" ht="15.6" customHeight="1" x14ac:dyDescent="0.2">
      <c r="A27" s="132" t="s">
        <v>69</v>
      </c>
      <c r="B27" s="127"/>
      <c r="C27" s="127"/>
      <c r="D27" s="127"/>
      <c r="E27" s="127"/>
      <c r="F27" s="127"/>
      <c r="G27" s="127"/>
      <c r="H27" s="127"/>
      <c r="I27" s="127"/>
    </row>
    <row r="28" spans="1:9" ht="12.75" customHeight="1" x14ac:dyDescent="0.2"/>
  </sheetData>
  <mergeCells count="6">
    <mergeCell ref="A1:I1"/>
    <mergeCell ref="E3:I3"/>
    <mergeCell ref="A26:I26"/>
    <mergeCell ref="A27:I27"/>
    <mergeCell ref="B4:D4"/>
    <mergeCell ref="A3:A4"/>
  </mergeCells>
  <conditionalFormatting sqref="B17:D17 B16 B10 G11:H11 E16:F17 D16 F18 B19:F24 B11:F14 B6:F6 B8:I8 B7:E7 G6:I7 E9:G9 E15:G15 D10:I10 G16:H16 G12:I14 G17:I24">
    <cfRule type="expression" dxfId="6" priority="9">
      <formula>MOD(ROW(),2)=0</formula>
    </cfRule>
  </conditionalFormatting>
  <conditionalFormatting sqref="B18:E18">
    <cfRule type="expression" dxfId="5" priority="8">
      <formula>MOD(ROW(),2)=0</formula>
    </cfRule>
  </conditionalFormatting>
  <conditionalFormatting sqref="A19:A24 A6:A17">
    <cfRule type="expression" dxfId="4" priority="11">
      <formula>MOD(ROW(),2)=0</formula>
    </cfRule>
  </conditionalFormatting>
  <conditionalFormatting sqref="A18">
    <cfRule type="expression" dxfId="3" priority="10">
      <formula>MOD(ROW(),2)=0</formula>
    </cfRule>
  </conditionalFormatting>
  <conditionalFormatting sqref="C10">
    <cfRule type="expression" dxfId="2" priority="3">
      <formula>MOD(ROW(),2)=0</formula>
    </cfRule>
  </conditionalFormatting>
  <conditionalFormatting sqref="C16">
    <cfRule type="expression" dxfId="1" priority="2">
      <formula>MOD(ROW(),2)=0</formula>
    </cfRule>
  </conditionalFormatting>
  <conditionalFormatting sqref="I1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 A I 1 - vj 2/17 HH</oddFooter>
    <firstFooter>&amp;L&amp;8Statistikamt Nord&amp;C&amp;8&amp;P&amp;R&amp;8Statistischer Bericht  A I 1 - vj 2/17 HH</firstFooter>
  </headerFooter>
  <ignoredErrors>
    <ignoredError sqref="C22:D22 F22:G22 F18:G18 F12:G12 E8:E10 E23:E24 E21 E13:E17" unlockedFormula="1"/>
    <ignoredError sqref="E22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8" t="s">
        <v>32</v>
      </c>
      <c r="B3" s="143" t="s">
        <v>33</v>
      </c>
      <c r="C3" s="144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39"/>
      <c r="B4" s="145" t="s">
        <v>51</v>
      </c>
      <c r="C4" s="146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39"/>
      <c r="B5" s="141"/>
      <c r="C5" s="142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0"/>
      <c r="B6" s="141"/>
      <c r="C6" s="142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A I 1 - vj 172_HH</vt:lpstr>
      <vt:lpstr>Seite 2 - Impressum</vt:lpstr>
      <vt:lpstr>Seite 3 - Erklärung</vt:lpstr>
      <vt:lpstr>Seite 4 - Entwicklung</vt:lpstr>
      <vt:lpstr>T3_1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2018-05-08T09:38:51Z</cp:lastPrinted>
  <dcterms:created xsi:type="dcterms:W3CDTF">2012-03-28T07:56:08Z</dcterms:created>
  <dcterms:modified xsi:type="dcterms:W3CDTF">2018-05-08T11:13:11Z</dcterms:modified>
  <cp:category>LIS-Bericht</cp:category>
</cp:coreProperties>
</file>