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<sst xmlns="http://schemas.openxmlformats.org/spreadsheetml/2006/main" count="225" uniqueCount="187">
  <si>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</si>
  <si>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</si>
  <si>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</si>
  <si>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</si>
  <si>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</si>
  <si>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</si>
  <si>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</si>
  <si>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</si>
  <si>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</si>
  <si>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</si>
  <si>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</si>
  <si>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</si>
  <si>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</si>
  <si>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</si>
  <si>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</si>
  <si>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</si>
  <si>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</si>
  <si>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</si>
  <si>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</si>
  <si>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</si>
  <si>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</si>
  <si>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</si>
  <si>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</si>
  <si>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</si>
  <si>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</si>
  <si>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</si>
  <si>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</si>
  <si>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</si>
  <si>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</si>
  <si>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</si>
  <si>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</si>
  <si>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</si>
  <si>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</si>
  <si>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</si>
  <si>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</si>
  <si>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</si>
  <si>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</si>
  <si>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</si>
  <si>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</si>
  <si>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</si>
  <si>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</si>
  <si>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</si>
  <si>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</si>
  <si>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</si>
  <si>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</si>
  <si>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</si>
  <si>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</si>
  <si>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</si>
  <si>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</si>
  <si>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</si>
  <si>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</si>
  <si>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</si>
  <si>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</si>
  <si>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</si>
  <si>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</si>
  <si>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</si>
  <si>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</si>
  <si>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</si>
  <si>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</si>
  <si>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</si>
  <si>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</si>
  <si>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</si>
  <si>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</si>
  <si>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</si>
  <si>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</si>
  <si>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</si>
  <si>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</si>
  <si>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</si>
  <si>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</si>
  <si>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</si>
  <si>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</si>
  <si>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</si>
  <si>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</si>
  <si>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</si>
  <si>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</si>
  <si>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</si>
  <si>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</si>
  <si>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</si>
  <si>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</si>
  <si>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</si>
  <si>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</si>
  <si>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</si>
  <si>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</si>
  <si>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</si>
  <si>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</si>
  <si>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</si>
  <si>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</si>
  <si>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</si>
  <si>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</si>
  <si>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</si>
  <si>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</si>
  <si>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</si>
  <si>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</si>
  <si>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</si>
  <si>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</si>
  <si>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</si>
  <si>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</si>
  <si>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</si>
  <si>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</si>
  <si>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</si>
  <si>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</si>
  <si>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</si>
  <si>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</si>
  <si>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</si>
  <si>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</si>
  <si>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</si>
  <si>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</si>
  <si>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</si>
  <si>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</si>
  <si>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</si>
  <si>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</si>
  <si>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</si>
  <si>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</si>
  <si>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</si>
  <si>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</si>
  <si>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</si>
  <si>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</si>
  <si>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</si>
  <si>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</si>
  <si>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</si>
  <si>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</si>
  <si>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</si>
  <si>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</si>
  <si>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</si>
  <si>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</si>
  <si>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</si>
  <si>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</si>
  <si>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</si>
  <si>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</si>
  <si>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</si>
  <si>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</si>
  <si>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</si>
  <si>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</si>
  <si>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</si>
  <si>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</si>
  <si>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</si>
  <si>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</si>
  <si>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</si>
  <si>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</si>
  <si>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</si>
  <si>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</si>
  <si>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</si>
  <si>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</si>
  <si>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</si>
  <si>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</si>
  <si>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</si>
  <si>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</si>
  <si>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</si>
  <si>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</si>
  <si>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</si>
  <si>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</si>
  <si>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</si>
  <si>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</si>
  <si>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</si>
  <si>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</si>
  <si>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</si>
  <si>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</si>
  <si>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</si>
  <si>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</si>
  <si>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</si>
  <si>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</si>
  <si>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</si>
  <si>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</si>
  <si>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</si>
  <si>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</si>
  <si>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 xml:space="preserve">© Statistisches Amt für Hamburg und Schleswig-Holstein, Hamburg 2016  
Auszugsweise Vervielfältigung und Verbreitung mit Quellenangabe gestattet.        </t>
  </si>
  <si>
    <t>Januar - September</t>
  </si>
  <si>
    <r>
      <t>2016</t>
    </r>
    <r>
      <rPr>
        <vertAlign val="superscript"/>
        <sz val="9"/>
        <rFont val="Arial"/>
        <family val="2"/>
      </rPr>
      <t>a</t>
    </r>
  </si>
  <si>
    <t xml:space="preserve">x  </t>
  </si>
  <si>
    <r>
      <t>2016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</si>
  <si>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</si>
  <si>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Hamburg 2015 bis 2016 im Monatsvergleich</t>
  </si>
  <si>
    <t>Januar - September 2016</t>
  </si>
  <si>
    <t>Frankreich</t>
  </si>
  <si>
    <t>Verein.Arabische Em.</t>
  </si>
  <si>
    <t>China, Volksrepublik</t>
  </si>
  <si>
    <t>Verein.Staaten (USA)</t>
  </si>
  <si>
    <t>Vereinigt.Königreich</t>
  </si>
  <si>
    <t>Tschechische Republ.</t>
  </si>
  <si>
    <t>Russische Föderation</t>
  </si>
  <si>
    <t>2. Ausfuhr des Landes Hamburg in 2016 nach Bestimmungsländern</t>
  </si>
  <si>
    <t>Kennziffer: G III 1 - vj 3/16 HH</t>
  </si>
  <si>
    <t>3. Quartal 2016</t>
  </si>
  <si>
    <t>1. Ausfuhr des Landes Hamburg nach Bestimmungsländern im Vorjahresvergleich</t>
  </si>
  <si>
    <r>
      <t>2015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</si>
  <si>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</si>
  <si>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>Herausgegeben am: 30. Dezember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</si>
</sst>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2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48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167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6" fontId="29" fillId="0" borderId="5" xfId="0" applyNumberFormat="1" applyFont="1" applyBorder="1"/>
    <xf numFmtId="166" fontId="29" fillId="0" borderId="4" xfId="0" applyNumberFormat="1" applyFont="1" applyBorder="1"/>
    <xf numFmtId="167" fontId="29" fillId="0" borderId="4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167" fontId="16" fillId="0" borderId="0" xfId="0" applyNumberFormat="1" applyFont="1" applyAlignment="1">
      <alignment horizontal="right"/>
    </xf>
    <xf numFmtId="0" fontId="9" fillId="0" borderId="0" xfId="0" applyFont="1" applyAlignment="1">
      <alignment horizontal="center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8" fillId="0" borderId="0" xfId="0" applyFont="1" applyAlignment="1">
      <alignment horizontal="right"/>
    </xf>
  </cellXfs>
  <cellStyles count="3">
    <cellStyle name="Hyperlink" xfId="2" builtinId="8"/>
    <cellStyle name="Standard" xfId="0" builtinId="0"/>
    <cellStyle name="Standard 3 2" xfId="1"/>
  </cellStyles>
  <dxfs count="3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China, Volksrepublik</c:v>
                </c:pt>
                <c:pt idx="3">
                  <c:v>Verein.Staaten (USA)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Dänemark</c:v>
                </c:pt>
                <c:pt idx="7">
                  <c:v>Polen</c:v>
                </c:pt>
                <c:pt idx="8">
                  <c:v>Türkei</c:v>
                </c:pt>
                <c:pt idx="9">
                  <c:v>Italien</c:v>
                </c:pt>
                <c:pt idx="10">
                  <c:v>Spanien</c:v>
                </c:pt>
                <c:pt idx="11">
                  <c:v>Österreich</c:v>
                </c:pt>
                <c:pt idx="12">
                  <c:v>Ungarn</c:v>
                </c:pt>
                <c:pt idx="13">
                  <c:v>Tschechische Republ.</c:v>
                </c:pt>
                <c:pt idx="14">
                  <c:v>Russische Föderation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8.7241952359999999</c:v>
                </c:pt>
                <c:pt idx="1">
                  <c:v>4.631983892</c:v>
                </c:pt>
                <c:pt idx="2">
                  <c:v>3.628134878</c:v>
                </c:pt>
                <c:pt idx="3">
                  <c:v>3.261455099</c:v>
                </c:pt>
                <c:pt idx="4">
                  <c:v>2.954908343</c:v>
                </c:pt>
                <c:pt idx="5">
                  <c:v>1.543946992</c:v>
                </c:pt>
                <c:pt idx="6">
                  <c:v>1.1512841190000001</c:v>
                </c:pt>
                <c:pt idx="7">
                  <c:v>0.91964691300000001</c:v>
                </c:pt>
                <c:pt idx="8">
                  <c:v>0.86476763099999998</c:v>
                </c:pt>
                <c:pt idx="9">
                  <c:v>0.79843225299999998</c:v>
                </c:pt>
                <c:pt idx="10">
                  <c:v>0.753015816</c:v>
                </c:pt>
                <c:pt idx="11">
                  <c:v>0.74560550800000003</c:v>
                </c:pt>
                <c:pt idx="12">
                  <c:v>0.71069394399999997</c:v>
                </c:pt>
                <c:pt idx="13">
                  <c:v>0.60116162399999995</c:v>
                </c:pt>
                <c:pt idx="14">
                  <c:v>0.55788348799999998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China, Volksrepublik</c:v>
                </c:pt>
                <c:pt idx="3">
                  <c:v>Verein.Staaten (USA)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Dänemark</c:v>
                </c:pt>
                <c:pt idx="7">
                  <c:v>Polen</c:v>
                </c:pt>
                <c:pt idx="8">
                  <c:v>Türkei</c:v>
                </c:pt>
                <c:pt idx="9">
                  <c:v>Italien</c:v>
                </c:pt>
                <c:pt idx="10">
                  <c:v>Spanien</c:v>
                </c:pt>
                <c:pt idx="11">
                  <c:v>Österreich</c:v>
                </c:pt>
                <c:pt idx="12">
                  <c:v>Ungarn</c:v>
                </c:pt>
                <c:pt idx="13">
                  <c:v>Tschechische Republ.</c:v>
                </c:pt>
                <c:pt idx="14">
                  <c:v>Russische Föderation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9.8818852709999998</c:v>
                </c:pt>
                <c:pt idx="1">
                  <c:v>4.2997299709999997</c:v>
                </c:pt>
                <c:pt idx="2">
                  <c:v>3.044042959</c:v>
                </c:pt>
                <c:pt idx="3">
                  <c:v>3.177278673</c:v>
                </c:pt>
                <c:pt idx="4">
                  <c:v>2.5860874300000001</c:v>
                </c:pt>
                <c:pt idx="5">
                  <c:v>1.8049249540000001</c:v>
                </c:pt>
                <c:pt idx="6">
                  <c:v>1.2166326430000001</c:v>
                </c:pt>
                <c:pt idx="7">
                  <c:v>0.88616384999999998</c:v>
                </c:pt>
                <c:pt idx="8">
                  <c:v>0.79400742000000002</c:v>
                </c:pt>
                <c:pt idx="9">
                  <c:v>0.76962945900000002</c:v>
                </c:pt>
                <c:pt idx="10">
                  <c:v>0.75913041599999997</c:v>
                </c:pt>
                <c:pt idx="11">
                  <c:v>0.70451837799999995</c:v>
                </c:pt>
                <c:pt idx="12">
                  <c:v>0.21799533199999999</c:v>
                </c:pt>
                <c:pt idx="13">
                  <c:v>0.42718519900000002</c:v>
                </c:pt>
                <c:pt idx="14">
                  <c:v>0.170939017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9585536"/>
        <c:axId val="89587072"/>
      </c:barChart>
      <c:catAx>
        <c:axId val="89585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89587072"/>
        <c:crosses val="autoZero"/>
        <c:auto val="1"/>
        <c:lblAlgn val="ctr"/>
        <c:lblOffset val="100"/>
        <c:noMultiLvlLbl val="0"/>
      </c:catAx>
      <c:valAx>
        <c:axId val="89587072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89585536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3.4525578650000002</c:v>
                </c:pt>
                <c:pt idx="1">
                  <c:v>4.1283308749999996</c:v>
                </c:pt>
                <c:pt idx="2">
                  <c:v>5.0724964310000002</c:v>
                </c:pt>
                <c:pt idx="3">
                  <c:v>4.6838304260000001</c:v>
                </c:pt>
                <c:pt idx="4">
                  <c:v>4.5127191489999996</c:v>
                </c:pt>
                <c:pt idx="5">
                  <c:v>5.1063358350000003</c:v>
                </c:pt>
                <c:pt idx="6">
                  <c:v>3.4854097639999999</c:v>
                </c:pt>
                <c:pt idx="7">
                  <c:v>4.5042508290000001</c:v>
                </c:pt>
                <c:pt idx="8">
                  <c:v>4.3017135629999999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3.2633740599999999</c:v>
                </c:pt>
                <c:pt idx="1">
                  <c:v>4.2901215810000002</c:v>
                </c:pt>
                <c:pt idx="2">
                  <c:v>3.8131697020000002</c:v>
                </c:pt>
                <c:pt idx="3">
                  <c:v>5.5704743460000001</c:v>
                </c:pt>
                <c:pt idx="4">
                  <c:v>4.7773959250000004</c:v>
                </c:pt>
                <c:pt idx="5">
                  <c:v>4.3167162640000001</c:v>
                </c:pt>
                <c:pt idx="6">
                  <c:v>5.2095359090000004</c:v>
                </c:pt>
                <c:pt idx="7">
                  <c:v>3.8803404750000001</c:v>
                </c:pt>
                <c:pt idx="8">
                  <c:v>4.7703329370000001</c:v>
                </c:pt>
                <c:pt idx="9">
                  <c:v>4.9252654329999999</c:v>
                </c:pt>
                <c:pt idx="10">
                  <c:v>4.2738070620000004</c:v>
                </c:pt>
                <c:pt idx="11">
                  <c:v>5.1087937099999996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2.945072594</c:v>
                </c:pt>
                <c:pt idx="1">
                  <c:v>4.1145427290000001</c:v>
                </c:pt>
                <c:pt idx="2">
                  <c:v>3.9387254810000001</c:v>
                </c:pt>
                <c:pt idx="3">
                  <c:v>3.5766918319999998</c:v>
                </c:pt>
                <c:pt idx="4">
                  <c:v>3.8934225200000001</c:v>
                </c:pt>
                <c:pt idx="5">
                  <c:v>4.1601878230000002</c:v>
                </c:pt>
                <c:pt idx="6">
                  <c:v>4.6744454639999997</c:v>
                </c:pt>
                <c:pt idx="7">
                  <c:v>3.6784207520000001</c:v>
                </c:pt>
                <c:pt idx="8">
                  <c:v>4.729770179</c:v>
                </c:pt>
                <c:pt idx="9">
                  <c:v>4.5596972620000003</c:v>
                </c:pt>
                <c:pt idx="10">
                  <c:v>4.0025370479999998</c:v>
                </c:pt>
                <c:pt idx="11">
                  <c:v>4.9910485930000004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764608"/>
        <c:axId val="89766528"/>
      </c:lineChart>
      <c:catAx>
        <c:axId val="89764608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89766528"/>
        <c:crosses val="autoZero"/>
        <c:auto val="1"/>
        <c:lblAlgn val="ctr"/>
        <c:lblOffset val="100"/>
        <c:noMultiLvlLbl val="0"/>
      </c:catAx>
      <c:valAx>
        <c:axId val="89766528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897646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9" t="s">
        <v>128</v>
      </c>
    </row>
    <row r="4" spans="1:7" ht="20.25" x14ac:dyDescent="0.3">
      <c r="A4" s="39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4" t="s">
        <v>153</v>
      </c>
    </row>
    <row r="16" spans="1:7" ht="15" x14ac:dyDescent="0.2">
      <c r="G16" s="63" t="s">
        <v>181</v>
      </c>
    </row>
    <row r="17" spans="1:7" x14ac:dyDescent="0.2">
      <c r="G17" s="65"/>
    </row>
    <row r="18" spans="1:7" ht="37.5" x14ac:dyDescent="0.5">
      <c r="G18" s="40" t="s">
        <v>130</v>
      </c>
    </row>
    <row r="19" spans="1:7" ht="37.5" x14ac:dyDescent="0.5">
      <c r="G19" s="40" t="s">
        <v>182</v>
      </c>
    </row>
    <row r="20" spans="1:7" ht="16.5" x14ac:dyDescent="0.25">
      <c r="A20" s="38"/>
      <c r="B20" s="38"/>
      <c r="C20" s="38"/>
      <c r="D20" s="38"/>
      <c r="E20" s="38"/>
      <c r="F20" s="38"/>
      <c r="G20" s="65"/>
    </row>
    <row r="21" spans="1:7" ht="15" x14ac:dyDescent="0.2">
      <c r="D21" s="147" t="s">
        <v>186</v>
      </c>
      <c r="E21" s="147"/>
      <c r="F21" s="147"/>
      <c r="G21" s="147"/>
    </row>
    <row r="22" spans="1:7" ht="20.25" customHeight="1" x14ac:dyDescent="0.25">
      <c r="A22" s="103"/>
      <c r="B22" s="103"/>
      <c r="C22" s="103"/>
      <c r="D22" s="103"/>
      <c r="E22" s="103"/>
      <c r="F22" s="103"/>
      <c r="G22" s="103"/>
    </row>
  </sheetData>
  <mergeCells count="2">
    <mergeCell ref="A22:G22"/>
    <mergeCell ref="D21:G2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5">
      <c r="A1" s="104" t="s">
        <v>0</v>
      </c>
      <c r="B1" s="104"/>
      <c r="C1" s="104"/>
      <c r="D1" s="104"/>
      <c r="E1" s="104"/>
      <c r="F1" s="104"/>
      <c r="G1" s="104"/>
    </row>
    <row r="2" spans="1:7" s="52" customFormat="1" x14ac:dyDescent="0.2"/>
    <row r="3" spans="1:7" s="52" customFormat="1" ht="15.75" x14ac:dyDescent="0.25">
      <c r="A3" s="105" t="s">
        <v>1</v>
      </c>
      <c r="B3" s="106"/>
      <c r="C3" s="106"/>
      <c r="D3" s="106"/>
      <c r="E3" s="106"/>
      <c r="F3" s="106"/>
      <c r="G3" s="106"/>
    </row>
    <row r="4" spans="1:7" s="52" customFormat="1" x14ac:dyDescent="0.2">
      <c r="A4" s="107"/>
      <c r="B4" s="107"/>
      <c r="C4" s="107"/>
      <c r="D4" s="107"/>
      <c r="E4" s="107"/>
      <c r="F4" s="107"/>
      <c r="G4" s="107"/>
    </row>
    <row r="5" spans="1:7" s="52" customFormat="1" x14ac:dyDescent="0.2">
      <c r="A5" s="79" t="s">
        <v>147</v>
      </c>
      <c r="B5" s="81"/>
      <c r="C5" s="81"/>
      <c r="D5" s="81"/>
      <c r="E5" s="81"/>
      <c r="F5" s="81"/>
      <c r="G5" s="81"/>
    </row>
    <row r="6" spans="1:7" s="52" customFormat="1" ht="5.85" customHeight="1" x14ac:dyDescent="0.2">
      <c r="A6" s="79"/>
      <c r="B6" s="81"/>
      <c r="C6" s="81"/>
      <c r="D6" s="81"/>
      <c r="E6" s="81"/>
      <c r="F6" s="81"/>
      <c r="G6" s="81"/>
    </row>
    <row r="7" spans="1:7" s="52" customFormat="1" x14ac:dyDescent="0.2">
      <c r="A7" s="108" t="s">
        <v>132</v>
      </c>
      <c r="B7" s="109"/>
      <c r="C7" s="109"/>
      <c r="D7" s="109"/>
      <c r="E7" s="109"/>
      <c r="F7" s="109"/>
      <c r="G7" s="109"/>
    </row>
    <row r="8" spans="1:7" s="52" customFormat="1" x14ac:dyDescent="0.2">
      <c r="A8" s="109" t="s">
        <v>4</v>
      </c>
      <c r="B8" s="109"/>
      <c r="C8" s="109"/>
      <c r="D8" s="109"/>
      <c r="E8" s="109"/>
      <c r="F8" s="109"/>
      <c r="G8" s="109"/>
    </row>
    <row r="9" spans="1:7" s="52" customFormat="1" ht="5.85" customHeight="1" x14ac:dyDescent="0.2">
      <c r="A9" s="81"/>
      <c r="B9" s="81"/>
      <c r="C9" s="81"/>
      <c r="D9" s="81"/>
      <c r="E9" s="81"/>
      <c r="F9" s="81"/>
      <c r="G9" s="81"/>
    </row>
    <row r="10" spans="1:7" s="52" customFormat="1" x14ac:dyDescent="0.2">
      <c r="A10" s="110" t="s">
        <v>2</v>
      </c>
      <c r="B10" s="110"/>
      <c r="C10" s="110"/>
      <c r="D10" s="110"/>
      <c r="E10" s="110"/>
      <c r="F10" s="110"/>
      <c r="G10" s="110"/>
    </row>
    <row r="11" spans="1:7" s="52" customFormat="1" x14ac:dyDescent="0.2">
      <c r="A11" s="109" t="s">
        <v>3</v>
      </c>
      <c r="B11" s="109"/>
      <c r="C11" s="109"/>
      <c r="D11" s="109"/>
      <c r="E11" s="109"/>
      <c r="F11" s="109"/>
      <c r="G11" s="109"/>
    </row>
    <row r="12" spans="1:7" s="52" customFormat="1" x14ac:dyDescent="0.2">
      <c r="A12" s="81"/>
      <c r="B12" s="81"/>
      <c r="C12" s="81"/>
      <c r="D12" s="81"/>
      <c r="E12" s="81"/>
      <c r="F12" s="81"/>
      <c r="G12" s="81"/>
    </row>
    <row r="13" spans="1:7" s="52" customFormat="1" x14ac:dyDescent="0.2">
      <c r="A13" s="81"/>
      <c r="B13" s="81"/>
      <c r="C13" s="81"/>
      <c r="D13" s="81"/>
      <c r="E13" s="81"/>
      <c r="F13" s="81"/>
      <c r="G13" s="81"/>
    </row>
    <row r="14" spans="1:7" s="52" customFormat="1" ht="12.75" customHeight="1" x14ac:dyDescent="0.2">
      <c r="A14" s="108" t="s">
        <v>135</v>
      </c>
      <c r="B14" s="109"/>
      <c r="C14" s="109"/>
      <c r="D14" s="80"/>
      <c r="E14" s="80"/>
      <c r="F14" s="80"/>
      <c r="G14" s="80"/>
    </row>
    <row r="15" spans="1:7" s="52" customFormat="1" ht="5.85" customHeight="1" x14ac:dyDescent="0.2">
      <c r="A15" s="80"/>
      <c r="B15" s="82"/>
      <c r="C15" s="82"/>
      <c r="D15" s="80"/>
      <c r="E15" s="80"/>
      <c r="F15" s="80"/>
      <c r="G15" s="80"/>
    </row>
    <row r="16" spans="1:7" s="52" customFormat="1" ht="12.75" customHeight="1" x14ac:dyDescent="0.2">
      <c r="A16" s="112" t="s">
        <v>156</v>
      </c>
      <c r="B16" s="109"/>
      <c r="C16" s="109"/>
      <c r="D16" s="82"/>
      <c r="E16" s="82"/>
      <c r="F16" s="82"/>
      <c r="G16" s="82"/>
    </row>
    <row r="17" spans="1:7" s="52" customFormat="1" ht="12.75" customHeight="1" x14ac:dyDescent="0.2">
      <c r="A17" s="82" t="s">
        <v>139</v>
      </c>
      <c r="B17" s="113" t="s">
        <v>163</v>
      </c>
      <c r="C17" s="109"/>
      <c r="D17" s="82"/>
      <c r="E17" s="82"/>
      <c r="F17" s="82"/>
      <c r="G17" s="82"/>
    </row>
    <row r="18" spans="1:7" s="52" customFormat="1" ht="12.75" customHeight="1" x14ac:dyDescent="0.2">
      <c r="A18" s="82" t="s">
        <v>140</v>
      </c>
      <c r="B18" s="114" t="s">
        <v>157</v>
      </c>
      <c r="C18" s="114"/>
      <c r="D18" s="114"/>
      <c r="E18" s="82"/>
      <c r="F18" s="82"/>
      <c r="G18" s="82"/>
    </row>
    <row r="19" spans="1:7" s="52" customFormat="1" x14ac:dyDescent="0.2">
      <c r="A19" s="82"/>
      <c r="B19" s="82"/>
      <c r="C19" s="82"/>
      <c r="D19" s="82"/>
      <c r="E19" s="82"/>
      <c r="F19" s="82"/>
      <c r="G19" s="82"/>
    </row>
    <row r="20" spans="1:7" s="52" customFormat="1" ht="12.75" customHeight="1" x14ac:dyDescent="0.2">
      <c r="A20" s="108" t="s">
        <v>148</v>
      </c>
      <c r="B20" s="109"/>
      <c r="C20" s="80"/>
      <c r="D20" s="80"/>
      <c r="E20" s="80"/>
      <c r="F20" s="80"/>
      <c r="G20" s="80"/>
    </row>
    <row r="21" spans="1:7" s="52" customFormat="1" ht="5.85" customHeight="1" x14ac:dyDescent="0.2">
      <c r="A21" s="80"/>
      <c r="B21" s="82"/>
      <c r="C21" s="80"/>
      <c r="D21" s="80"/>
      <c r="E21" s="80"/>
      <c r="F21" s="80"/>
      <c r="G21" s="80"/>
    </row>
    <row r="22" spans="1:7" s="52" customFormat="1" ht="12.75" customHeight="1" x14ac:dyDescent="0.2">
      <c r="A22" s="82" t="s">
        <v>141</v>
      </c>
      <c r="B22" s="109" t="s">
        <v>142</v>
      </c>
      <c r="C22" s="109"/>
      <c r="D22" s="82"/>
      <c r="E22" s="82"/>
      <c r="F22" s="82"/>
      <c r="G22" s="82"/>
    </row>
    <row r="23" spans="1:7" s="52" customFormat="1" ht="12.75" customHeight="1" x14ac:dyDescent="0.2">
      <c r="A23" s="82" t="s">
        <v>143</v>
      </c>
      <c r="B23" s="109" t="s">
        <v>144</v>
      </c>
      <c r="C23" s="109"/>
      <c r="D23" s="82"/>
      <c r="E23" s="82"/>
      <c r="F23" s="82"/>
      <c r="G23" s="82"/>
    </row>
    <row r="24" spans="1:7" s="52" customFormat="1" ht="12.75" customHeight="1" x14ac:dyDescent="0.2">
      <c r="A24" s="82"/>
      <c r="B24" s="109" t="s">
        <v>145</v>
      </c>
      <c r="C24" s="109"/>
      <c r="D24" s="82"/>
      <c r="E24" s="82"/>
      <c r="F24" s="82"/>
      <c r="G24" s="82"/>
    </row>
    <row r="25" spans="1:7" s="52" customFormat="1" x14ac:dyDescent="0.2">
      <c r="A25" s="81"/>
      <c r="B25" s="81"/>
      <c r="C25" s="81"/>
      <c r="D25" s="81"/>
      <c r="E25" s="81"/>
      <c r="F25" s="81"/>
      <c r="G25" s="81"/>
    </row>
    <row r="26" spans="1:7" s="52" customFormat="1" x14ac:dyDescent="0.2">
      <c r="A26" s="81" t="s">
        <v>149</v>
      </c>
      <c r="B26" s="83" t="s">
        <v>150</v>
      </c>
      <c r="C26" s="81"/>
      <c r="D26" s="81"/>
      <c r="E26" s="81"/>
      <c r="F26" s="81"/>
      <c r="G26" s="81"/>
    </row>
    <row r="27" spans="1:7" s="52" customFormat="1" x14ac:dyDescent="0.2">
      <c r="A27" s="81"/>
      <c r="B27" s="81"/>
      <c r="C27" s="81"/>
      <c r="D27" s="81"/>
      <c r="E27" s="81"/>
      <c r="F27" s="81"/>
      <c r="G27" s="81"/>
    </row>
    <row r="28" spans="1:7" s="52" customFormat="1" ht="27.75" customHeight="1" x14ac:dyDescent="0.2">
      <c r="A28" s="111" t="s">
        <v>165</v>
      </c>
      <c r="B28" s="109"/>
      <c r="C28" s="109"/>
      <c r="D28" s="109"/>
      <c r="E28" s="109"/>
      <c r="F28" s="109"/>
      <c r="G28" s="109"/>
    </row>
    <row r="29" spans="1:7" s="52" customFormat="1" ht="41.85" customHeight="1" x14ac:dyDescent="0.2">
      <c r="A29" s="109" t="s">
        <v>155</v>
      </c>
      <c r="B29" s="109"/>
      <c r="C29" s="109"/>
      <c r="D29" s="109"/>
      <c r="E29" s="109"/>
      <c r="F29" s="109"/>
      <c r="G29" s="109"/>
    </row>
    <row r="30" spans="1:7" s="52" customFormat="1" x14ac:dyDescent="0.2">
      <c r="A30" s="81"/>
      <c r="B30" s="81"/>
      <c r="C30" s="81"/>
      <c r="D30" s="81"/>
      <c r="E30" s="81"/>
      <c r="F30" s="81"/>
      <c r="G30" s="81"/>
    </row>
    <row r="31" spans="1:7" s="52" customFormat="1" x14ac:dyDescent="0.2">
      <c r="A31" s="81"/>
      <c r="B31" s="81"/>
      <c r="C31" s="81"/>
      <c r="D31" s="81"/>
      <c r="E31" s="81"/>
      <c r="F31" s="81"/>
      <c r="G31" s="81"/>
    </row>
    <row r="32" spans="1:7" s="52" customFormat="1" x14ac:dyDescent="0.2">
      <c r="A32" s="81"/>
      <c r="B32" s="81"/>
      <c r="C32" s="81"/>
      <c r="D32" s="81"/>
      <c r="E32" s="81"/>
      <c r="F32" s="81"/>
      <c r="G32" s="81"/>
    </row>
    <row r="33" spans="1:7" s="52" customFormat="1" x14ac:dyDescent="0.2">
      <c r="A33" s="81"/>
      <c r="B33" s="81"/>
      <c r="C33" s="81"/>
      <c r="D33" s="81"/>
      <c r="E33" s="81"/>
      <c r="F33" s="81"/>
      <c r="G33" s="81"/>
    </row>
    <row r="34" spans="1:7" s="52" customFormat="1" x14ac:dyDescent="0.2">
      <c r="A34" s="81"/>
      <c r="B34" s="81"/>
      <c r="C34" s="81"/>
      <c r="D34" s="81"/>
      <c r="E34" s="81"/>
      <c r="F34" s="81"/>
      <c r="G34" s="81"/>
    </row>
    <row r="35" spans="1:7" s="52" customFormat="1" x14ac:dyDescent="0.2">
      <c r="A35" s="81"/>
      <c r="B35" s="81"/>
      <c r="C35" s="81"/>
      <c r="D35" s="81"/>
      <c r="E35" s="81"/>
      <c r="F35" s="81"/>
      <c r="G35" s="81"/>
    </row>
    <row r="36" spans="1:7" s="52" customFormat="1" x14ac:dyDescent="0.2">
      <c r="A36" s="81"/>
      <c r="B36" s="81"/>
      <c r="C36" s="81"/>
      <c r="D36" s="81"/>
      <c r="E36" s="81"/>
      <c r="F36" s="81"/>
      <c r="G36" s="81"/>
    </row>
    <row r="37" spans="1:7" s="52" customFormat="1" x14ac:dyDescent="0.2">
      <c r="A37" s="81"/>
      <c r="B37" s="81"/>
      <c r="C37" s="81"/>
      <c r="D37" s="81"/>
      <c r="E37" s="81"/>
      <c r="F37" s="81"/>
      <c r="G37" s="81"/>
    </row>
    <row r="38" spans="1:7" s="52" customFormat="1" x14ac:dyDescent="0.2">
      <c r="A38" s="81"/>
      <c r="B38" s="81"/>
      <c r="C38" s="81"/>
      <c r="D38" s="81"/>
      <c r="E38" s="81"/>
      <c r="F38" s="81"/>
      <c r="G38" s="81"/>
    </row>
    <row r="39" spans="1:7" s="52" customFormat="1" x14ac:dyDescent="0.2">
      <c r="A39" s="81"/>
      <c r="B39" s="81"/>
      <c r="C39" s="81"/>
      <c r="D39" s="81"/>
      <c r="E39" s="81"/>
      <c r="F39" s="81"/>
      <c r="G39" s="81"/>
    </row>
    <row r="40" spans="1:7" s="52" customFormat="1" x14ac:dyDescent="0.2">
      <c r="A40" s="107" t="s">
        <v>151</v>
      </c>
      <c r="B40" s="107"/>
      <c r="C40" s="81"/>
      <c r="D40" s="81"/>
      <c r="E40" s="81"/>
      <c r="F40" s="81"/>
      <c r="G40" s="81"/>
    </row>
    <row r="41" spans="1:7" s="52" customFormat="1" x14ac:dyDescent="0.2">
      <c r="A41" s="81"/>
      <c r="B41" s="81"/>
      <c r="C41" s="81"/>
      <c r="D41" s="81"/>
      <c r="E41" s="81"/>
      <c r="F41" s="81"/>
      <c r="G41" s="81"/>
    </row>
    <row r="42" spans="1:7" s="52" customFormat="1" x14ac:dyDescent="0.2">
      <c r="A42" s="7">
        <v>0</v>
      </c>
      <c r="B42" s="8" t="s">
        <v>5</v>
      </c>
      <c r="C42" s="81"/>
      <c r="D42" s="81"/>
      <c r="E42" s="81"/>
      <c r="F42" s="81"/>
      <c r="G42" s="81"/>
    </row>
    <row r="43" spans="1:7" s="52" customFormat="1" x14ac:dyDescent="0.2">
      <c r="A43" s="8" t="s">
        <v>19</v>
      </c>
      <c r="B43" s="8" t="s">
        <v>6</v>
      </c>
      <c r="C43" s="81"/>
      <c r="D43" s="81"/>
      <c r="E43" s="81"/>
      <c r="F43" s="81"/>
      <c r="G43" s="81"/>
    </row>
    <row r="44" spans="1:7" s="52" customFormat="1" x14ac:dyDescent="0.2">
      <c r="A44" s="8" t="s">
        <v>20</v>
      </c>
      <c r="B44" s="8" t="s">
        <v>7</v>
      </c>
      <c r="C44" s="81"/>
      <c r="D44" s="81"/>
      <c r="E44" s="81"/>
      <c r="F44" s="81"/>
      <c r="G44" s="81"/>
    </row>
    <row r="45" spans="1:7" s="52" customFormat="1" x14ac:dyDescent="0.2">
      <c r="A45" s="8" t="s">
        <v>21</v>
      </c>
      <c r="B45" s="8" t="s">
        <v>8</v>
      </c>
      <c r="C45" s="81"/>
      <c r="D45" s="81"/>
      <c r="E45" s="81"/>
      <c r="F45" s="81"/>
      <c r="G45" s="81"/>
    </row>
    <row r="46" spans="1:7" s="52" customFormat="1" x14ac:dyDescent="0.2">
      <c r="A46" s="8" t="s">
        <v>15</v>
      </c>
      <c r="B46" s="8" t="s">
        <v>9</v>
      </c>
      <c r="C46" s="81"/>
      <c r="D46" s="81"/>
      <c r="E46" s="81"/>
      <c r="F46" s="81"/>
      <c r="G46" s="81"/>
    </row>
    <row r="47" spans="1:7" s="52" customFormat="1" x14ac:dyDescent="0.2">
      <c r="A47" s="8" t="s">
        <v>16</v>
      </c>
      <c r="B47" s="8" t="s">
        <v>10</v>
      </c>
      <c r="C47" s="81"/>
      <c r="D47" s="81"/>
      <c r="E47" s="81"/>
      <c r="F47" s="81"/>
      <c r="G47" s="81"/>
    </row>
    <row r="48" spans="1:7" s="52" customFormat="1" x14ac:dyDescent="0.2">
      <c r="A48" s="8" t="s">
        <v>17</v>
      </c>
      <c r="B48" s="8" t="s">
        <v>11</v>
      </c>
      <c r="C48" s="81"/>
      <c r="D48" s="81"/>
      <c r="E48" s="81"/>
      <c r="F48" s="81"/>
      <c r="G48" s="81"/>
    </row>
    <row r="49" spans="1:7" s="52" customFormat="1" x14ac:dyDescent="0.2">
      <c r="A49" s="8" t="s">
        <v>18</v>
      </c>
      <c r="B49" s="8" t="s">
        <v>12</v>
      </c>
      <c r="C49" s="81"/>
      <c r="D49" s="81"/>
      <c r="E49" s="81"/>
      <c r="F49" s="81"/>
      <c r="G49" s="81"/>
    </row>
    <row r="50" spans="1:7" s="52" customFormat="1" x14ac:dyDescent="0.2">
      <c r="A50" s="8" t="s">
        <v>152</v>
      </c>
      <c r="B50" s="8" t="s">
        <v>13</v>
      </c>
      <c r="C50" s="81"/>
      <c r="D50" s="81"/>
      <c r="E50" s="81"/>
      <c r="F50" s="81"/>
      <c r="G50" s="81"/>
    </row>
    <row r="51" spans="1:7" s="52" customFormat="1" x14ac:dyDescent="0.2">
      <c r="A51" s="8" t="s">
        <v>146</v>
      </c>
      <c r="B51" s="8" t="s">
        <v>14</v>
      </c>
      <c r="C51" s="81"/>
      <c r="D51" s="81"/>
      <c r="E51" s="81"/>
      <c r="F51" s="81"/>
      <c r="G51" s="81"/>
    </row>
    <row r="52" spans="1:7" s="52" customFormat="1" x14ac:dyDescent="0.2"/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  <mergeCell ref="A1:G1"/>
    <mergeCell ref="A3:G3"/>
    <mergeCell ref="A4:G4"/>
    <mergeCell ref="A7:G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3/16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zoomScaleNormal="100" workbookViewId="0">
      <pane ySplit="5" topLeftCell="A6" activePane="bottomLeft" state="frozen"/>
      <selection sqref="A1:XFD1"/>
      <selection pane="bottomLeft"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3" width="7.875" customWidth="1"/>
    <col min="4" max="4" width="8.2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16" t="s">
        <v>161</v>
      </c>
      <c r="B1" s="116"/>
      <c r="C1" s="116"/>
      <c r="D1" s="116"/>
      <c r="E1" s="116"/>
      <c r="F1" s="116"/>
      <c r="G1" s="116"/>
    </row>
    <row r="3" spans="1:7" s="9" customFormat="1" ht="26.25" customHeight="1" x14ac:dyDescent="0.2">
      <c r="A3" s="124" t="s">
        <v>138</v>
      </c>
      <c r="B3" s="85" t="s">
        <v>120</v>
      </c>
      <c r="C3" s="85" t="s">
        <v>121</v>
      </c>
      <c r="D3" s="85" t="s">
        <v>122</v>
      </c>
      <c r="E3" s="119" t="s">
        <v>166</v>
      </c>
      <c r="F3" s="120"/>
      <c r="G3" s="121"/>
    </row>
    <row r="4" spans="1:7" s="9" customFormat="1" ht="18" customHeight="1" x14ac:dyDescent="0.2">
      <c r="A4" s="125"/>
      <c r="B4" s="117" t="s">
        <v>167</v>
      </c>
      <c r="C4" s="118"/>
      <c r="D4" s="118"/>
      <c r="E4" s="43" t="s">
        <v>167</v>
      </c>
      <c r="F4" s="43" t="s">
        <v>184</v>
      </c>
      <c r="G4" s="122" t="s">
        <v>162</v>
      </c>
    </row>
    <row r="5" spans="1:7" s="9" customFormat="1" ht="17.25" customHeight="1" x14ac:dyDescent="0.2">
      <c r="A5" s="126"/>
      <c r="B5" s="117" t="s">
        <v>131</v>
      </c>
      <c r="C5" s="118"/>
      <c r="D5" s="118"/>
      <c r="E5" s="118"/>
      <c r="F5" s="118"/>
      <c r="G5" s="123"/>
    </row>
    <row r="6" spans="1:7" s="9" customFormat="1" ht="18.75" customHeight="1" x14ac:dyDescent="0.2">
      <c r="A6" s="45" t="s">
        <v>22</v>
      </c>
      <c r="B6" s="86">
        <v>154.011931</v>
      </c>
      <c r="C6" s="86">
        <v>153.23712599999999</v>
      </c>
      <c r="D6" s="86">
        <v>172.25684000000001</v>
      </c>
      <c r="E6" s="86">
        <v>1523.866966</v>
      </c>
      <c r="F6" s="86">
        <v>1640.190501</v>
      </c>
      <c r="G6" s="87">
        <v>-7.092074666270733</v>
      </c>
    </row>
    <row r="7" spans="1:7" s="9" customFormat="1" ht="12" x14ac:dyDescent="0.2">
      <c r="A7" s="54" t="s">
        <v>23</v>
      </c>
    </row>
    <row r="8" spans="1:7" s="9" customFormat="1" ht="12" x14ac:dyDescent="0.2">
      <c r="A8" s="55" t="s">
        <v>24</v>
      </c>
      <c r="B8" s="86">
        <v>2.3737000000000001E-2</v>
      </c>
      <c r="C8" s="86">
        <v>8.9999999999999998E-4</v>
      </c>
      <c r="D8" s="86">
        <v>1.2999999999999999E-3</v>
      </c>
      <c r="E8" s="86">
        <v>0.92744700000000002</v>
      </c>
      <c r="F8" s="86">
        <v>1.074362</v>
      </c>
      <c r="G8" s="87">
        <v>-13.674627360237992</v>
      </c>
    </row>
    <row r="9" spans="1:7" s="9" customFormat="1" ht="12" x14ac:dyDescent="0.2">
      <c r="A9" s="55" t="s">
        <v>25</v>
      </c>
      <c r="B9" s="86">
        <v>22.812763</v>
      </c>
      <c r="C9" s="86">
        <v>18.971793000000002</v>
      </c>
      <c r="D9" s="86">
        <v>24.726928999999998</v>
      </c>
      <c r="E9" s="86">
        <v>220.33304200000001</v>
      </c>
      <c r="F9" s="86">
        <v>249.510042</v>
      </c>
      <c r="G9" s="87">
        <v>-11.693717722190911</v>
      </c>
    </row>
    <row r="10" spans="1:7" s="9" customFormat="1" ht="12" x14ac:dyDescent="0.2">
      <c r="A10" s="55" t="s">
        <v>26</v>
      </c>
      <c r="B10" s="86">
        <v>118.102802</v>
      </c>
      <c r="C10" s="86">
        <v>121.307706</v>
      </c>
      <c r="D10" s="86">
        <v>134.653006</v>
      </c>
      <c r="E10" s="86">
        <v>1190.624896</v>
      </c>
      <c r="F10" s="86">
        <v>1264.2022119999999</v>
      </c>
      <c r="G10" s="87">
        <v>-5.8200591093412868</v>
      </c>
    </row>
    <row r="11" spans="1:7" s="9" customFormat="1" ht="12" x14ac:dyDescent="0.2">
      <c r="A11" s="47" t="s">
        <v>29</v>
      </c>
    </row>
    <row r="12" spans="1:7" s="9" customFormat="1" ht="12" x14ac:dyDescent="0.2">
      <c r="A12" s="47" t="s">
        <v>30</v>
      </c>
      <c r="B12" s="86">
        <v>21.935479999999998</v>
      </c>
      <c r="C12" s="86">
        <v>27.842472000000001</v>
      </c>
      <c r="D12" s="86">
        <v>24.868648</v>
      </c>
      <c r="E12" s="86">
        <v>290.23611</v>
      </c>
      <c r="F12" s="86">
        <v>368.45423799999998</v>
      </c>
      <c r="G12" s="87">
        <v>-21.22872257476925</v>
      </c>
    </row>
    <row r="13" spans="1:7" s="9" customFormat="1" ht="12" x14ac:dyDescent="0.2">
      <c r="A13" s="56" t="s">
        <v>28</v>
      </c>
      <c r="B13" s="86">
        <v>22.086027000000001</v>
      </c>
      <c r="C13" s="86">
        <v>25.391656000000001</v>
      </c>
      <c r="D13" s="86">
        <v>25.502628000000001</v>
      </c>
      <c r="E13" s="86">
        <v>232.323363</v>
      </c>
      <c r="F13" s="86">
        <v>288.79078099999998</v>
      </c>
      <c r="G13" s="87">
        <v>-19.553054223015508</v>
      </c>
    </row>
    <row r="14" spans="1:7" s="9" customFormat="1" ht="12" x14ac:dyDescent="0.2">
      <c r="A14" s="47" t="s">
        <v>27</v>
      </c>
      <c r="B14" s="86">
        <v>13.072628999999999</v>
      </c>
      <c r="C14" s="86">
        <v>12.956727000000001</v>
      </c>
      <c r="D14" s="86">
        <v>12.875605</v>
      </c>
      <c r="E14" s="86">
        <v>111.98158100000001</v>
      </c>
      <c r="F14" s="86">
        <v>125.403885</v>
      </c>
      <c r="G14" s="87">
        <v>-10.703260110322731</v>
      </c>
    </row>
    <row r="15" spans="1:7" s="9" customFormat="1" ht="12" x14ac:dyDescent="0.2">
      <c r="A15" s="48"/>
    </row>
    <row r="16" spans="1:7" s="9" customFormat="1" ht="12" x14ac:dyDescent="0.2">
      <c r="A16" s="45" t="s">
        <v>31</v>
      </c>
      <c r="B16" s="86">
        <v>3260.4273669999998</v>
      </c>
      <c r="C16" s="86">
        <v>4282.0441069999997</v>
      </c>
      <c r="D16" s="86">
        <v>4052.827217</v>
      </c>
      <c r="E16" s="86">
        <v>37057.577988999998</v>
      </c>
      <c r="F16" s="86">
        <v>37674.127283000002</v>
      </c>
      <c r="G16" s="87">
        <v>-1.6365323856571905</v>
      </c>
    </row>
    <row r="17" spans="1:7" s="9" customFormat="1" ht="12" x14ac:dyDescent="0.2">
      <c r="A17" s="58" t="s">
        <v>23</v>
      </c>
    </row>
    <row r="18" spans="1:7" s="9" customFormat="1" ht="12" x14ac:dyDescent="0.2">
      <c r="A18" s="57" t="s">
        <v>32</v>
      </c>
      <c r="B18" s="86">
        <v>108.062094</v>
      </c>
      <c r="C18" s="86">
        <v>86.702547999999993</v>
      </c>
      <c r="D18" s="86">
        <v>70.968733999999998</v>
      </c>
      <c r="E18" s="86">
        <v>912.62245299999995</v>
      </c>
      <c r="F18" s="86">
        <v>845.74622999999997</v>
      </c>
      <c r="G18" s="87">
        <v>7.9073628267902478</v>
      </c>
    </row>
    <row r="19" spans="1:7" s="9" customFormat="1" ht="12" x14ac:dyDescent="0.2">
      <c r="A19" s="57" t="s">
        <v>33</v>
      </c>
      <c r="B19" s="86">
        <v>296.11127499999998</v>
      </c>
      <c r="C19" s="86">
        <v>362.34348899999998</v>
      </c>
      <c r="D19" s="86">
        <v>482.56013000000002</v>
      </c>
      <c r="E19" s="86">
        <v>3454.75306</v>
      </c>
      <c r="F19" s="86">
        <v>4503.8131910000002</v>
      </c>
      <c r="G19" s="87">
        <v>-23.292709677575971</v>
      </c>
    </row>
    <row r="20" spans="1:7" s="9" customFormat="1" ht="12" x14ac:dyDescent="0.2">
      <c r="A20" s="47" t="s">
        <v>34</v>
      </c>
    </row>
    <row r="21" spans="1:7" s="9" customFormat="1" ht="12" x14ac:dyDescent="0.2">
      <c r="A21" s="47" t="s">
        <v>35</v>
      </c>
      <c r="B21" s="86">
        <v>2.8376410000000001</v>
      </c>
      <c r="C21" s="86">
        <v>3.5303110000000002</v>
      </c>
      <c r="D21" s="86">
        <v>3.7447780000000002</v>
      </c>
      <c r="E21" s="86">
        <v>30.197655999999998</v>
      </c>
      <c r="F21" s="86">
        <v>35.906734999999998</v>
      </c>
      <c r="G21" s="87">
        <v>-15.899744156632451</v>
      </c>
    </row>
    <row r="22" spans="1:7" s="9" customFormat="1" ht="12" x14ac:dyDescent="0.2">
      <c r="A22" s="47" t="s">
        <v>36</v>
      </c>
      <c r="B22" s="86">
        <v>19.097356000000001</v>
      </c>
      <c r="C22" s="86">
        <v>15.969007</v>
      </c>
      <c r="D22" s="86">
        <v>15.934274</v>
      </c>
      <c r="E22" s="86">
        <v>188.29848200000001</v>
      </c>
      <c r="F22" s="86">
        <v>278.57508300000001</v>
      </c>
      <c r="G22" s="87">
        <v>-32.406559850149989</v>
      </c>
    </row>
    <row r="23" spans="1:7" s="9" customFormat="1" ht="12" x14ac:dyDescent="0.2">
      <c r="A23" s="47" t="s">
        <v>38</v>
      </c>
      <c r="B23" s="86">
        <v>19.168824000000001</v>
      </c>
      <c r="C23" s="86">
        <v>21.448428</v>
      </c>
      <c r="D23" s="86">
        <v>24.891328000000001</v>
      </c>
      <c r="E23" s="86">
        <v>193.141583</v>
      </c>
      <c r="F23" s="86">
        <v>197.59552199999999</v>
      </c>
      <c r="G23" s="87">
        <v>-2.2540687941298501</v>
      </c>
    </row>
    <row r="24" spans="1:7" s="9" customFormat="1" ht="12" x14ac:dyDescent="0.2">
      <c r="A24" s="47" t="s">
        <v>37</v>
      </c>
      <c r="B24" s="86">
        <v>137.32176999999999</v>
      </c>
      <c r="C24" s="86">
        <v>121.293268</v>
      </c>
      <c r="D24" s="86">
        <v>144.86107899999999</v>
      </c>
      <c r="E24" s="86">
        <v>1063.0900409999999</v>
      </c>
      <c r="F24" s="86">
        <v>1419.674712</v>
      </c>
      <c r="G24" s="87">
        <v>-25.117350332855693</v>
      </c>
    </row>
    <row r="25" spans="1:7" s="9" customFormat="1" ht="12" x14ac:dyDescent="0.2">
      <c r="A25" s="58" t="s">
        <v>39</v>
      </c>
      <c r="B25" s="86">
        <v>2856.2539980000001</v>
      </c>
      <c r="C25" s="86">
        <v>3832.9980700000001</v>
      </c>
      <c r="D25" s="86">
        <v>3499.2983530000001</v>
      </c>
      <c r="E25" s="86">
        <v>32690.202475999999</v>
      </c>
      <c r="F25" s="86">
        <v>32324.567862</v>
      </c>
      <c r="G25" s="87">
        <v>1.1311353505512187</v>
      </c>
    </row>
    <row r="26" spans="1:7" s="9" customFormat="1" ht="12" x14ac:dyDescent="0.2">
      <c r="A26" s="49" t="s">
        <v>23</v>
      </c>
    </row>
    <row r="27" spans="1:7" s="9" customFormat="1" ht="12" x14ac:dyDescent="0.2">
      <c r="A27" s="47" t="s">
        <v>40</v>
      </c>
      <c r="B27" s="86">
        <v>161.854547</v>
      </c>
      <c r="C27" s="86">
        <v>168.41799499999999</v>
      </c>
      <c r="D27" s="86">
        <v>196.67149499999999</v>
      </c>
      <c r="E27" s="86">
        <v>1643.231689</v>
      </c>
      <c r="F27" s="86">
        <v>1873.236226</v>
      </c>
      <c r="G27" s="87">
        <v>-12.278458734013398</v>
      </c>
    </row>
    <row r="28" spans="1:7" s="9" customFormat="1" ht="12" x14ac:dyDescent="0.2">
      <c r="A28" s="59" t="s">
        <v>34</v>
      </c>
    </row>
    <row r="29" spans="1:7" s="9" customFormat="1" ht="12" x14ac:dyDescent="0.2">
      <c r="A29" s="60" t="s">
        <v>41</v>
      </c>
      <c r="B29" s="86">
        <v>20.653884000000001</v>
      </c>
      <c r="C29" s="86">
        <v>22.325037999999999</v>
      </c>
      <c r="D29" s="86">
        <v>21.983391000000001</v>
      </c>
      <c r="E29" s="86">
        <v>205.17445499999999</v>
      </c>
      <c r="F29" s="86">
        <v>214.02697599999999</v>
      </c>
      <c r="G29" s="87">
        <v>-4.1361706666359623</v>
      </c>
    </row>
    <row r="30" spans="1:7" s="9" customFormat="1" ht="12" x14ac:dyDescent="0.2">
      <c r="A30" s="60" t="s">
        <v>43</v>
      </c>
      <c r="B30" s="86">
        <v>42.922186000000004</v>
      </c>
      <c r="C30" s="86">
        <v>42.876944999999999</v>
      </c>
      <c r="D30" s="86">
        <v>48.570340999999999</v>
      </c>
      <c r="E30" s="86">
        <v>386.50885299999999</v>
      </c>
      <c r="F30" s="86">
        <v>398.71053000000001</v>
      </c>
      <c r="G30" s="87">
        <v>-3.0602846129998227</v>
      </c>
    </row>
    <row r="31" spans="1:7" s="9" customFormat="1" ht="12" x14ac:dyDescent="0.2">
      <c r="A31" s="60" t="s">
        <v>42</v>
      </c>
      <c r="B31" s="86">
        <v>40.166159999999998</v>
      </c>
      <c r="C31" s="86">
        <v>42.57987</v>
      </c>
      <c r="D31" s="86">
        <v>58.842908000000001</v>
      </c>
      <c r="E31" s="86">
        <v>470.12669699999998</v>
      </c>
      <c r="F31" s="86">
        <v>582.74485900000002</v>
      </c>
      <c r="G31" s="87">
        <v>-19.325466413080804</v>
      </c>
    </row>
    <row r="32" spans="1:7" s="9" customFormat="1" ht="12" x14ac:dyDescent="0.2">
      <c r="A32" s="49" t="s">
        <v>44</v>
      </c>
      <c r="B32" s="86">
        <v>2694.3994510000002</v>
      </c>
      <c r="C32" s="86">
        <v>3664.5800749999999</v>
      </c>
      <c r="D32" s="86">
        <v>3302.6268580000001</v>
      </c>
      <c r="E32" s="86">
        <v>31046.970786999998</v>
      </c>
      <c r="F32" s="86">
        <v>30451.331635999999</v>
      </c>
      <c r="G32" s="87">
        <v>1.9560364653998477</v>
      </c>
    </row>
    <row r="33" spans="1:7" s="9" customFormat="1" ht="12" customHeight="1" x14ac:dyDescent="0.2">
      <c r="A33" s="59" t="s">
        <v>34</v>
      </c>
    </row>
    <row r="34" spans="1:7" s="9" customFormat="1" ht="12" x14ac:dyDescent="0.2">
      <c r="A34" s="60" t="s">
        <v>45</v>
      </c>
      <c r="B34" s="86">
        <v>10.714506999999999</v>
      </c>
      <c r="C34" s="86">
        <v>15.790236999999999</v>
      </c>
      <c r="D34" s="86">
        <v>14.714397</v>
      </c>
      <c r="E34" s="86">
        <v>107.242544</v>
      </c>
      <c r="F34" s="86">
        <v>94.89743</v>
      </c>
      <c r="G34" s="87">
        <v>13.008902348567275</v>
      </c>
    </row>
    <row r="35" spans="1:7" s="9" customFormat="1" ht="12" x14ac:dyDescent="0.2">
      <c r="A35" s="60" t="s">
        <v>46</v>
      </c>
      <c r="B35" s="86">
        <v>12.951447999999999</v>
      </c>
      <c r="C35" s="86">
        <v>15.342468999999999</v>
      </c>
      <c r="D35" s="86">
        <v>12.324198000000001</v>
      </c>
      <c r="E35" s="86">
        <v>125.803922</v>
      </c>
      <c r="F35" s="86">
        <v>116.679919</v>
      </c>
      <c r="G35" s="87">
        <v>7.8196857507246023</v>
      </c>
    </row>
    <row r="36" spans="1:7" s="9" customFormat="1" ht="12" x14ac:dyDescent="0.2">
      <c r="A36" s="60" t="s">
        <v>47</v>
      </c>
      <c r="B36" s="86">
        <v>17.047695999999998</v>
      </c>
      <c r="C36" s="86">
        <v>16.123139999999999</v>
      </c>
      <c r="D36" s="86">
        <v>18.54843</v>
      </c>
      <c r="E36" s="86">
        <v>164.060982</v>
      </c>
      <c r="F36" s="86">
        <v>167.88037</v>
      </c>
      <c r="G36" s="87">
        <v>-2.2750652741592177</v>
      </c>
    </row>
    <row r="37" spans="1:7" s="9" customFormat="1" ht="12" x14ac:dyDescent="0.2">
      <c r="A37" s="60" t="s">
        <v>48</v>
      </c>
      <c r="B37" s="86">
        <v>152.654662</v>
      </c>
      <c r="C37" s="86">
        <v>176.95937900000001</v>
      </c>
      <c r="D37" s="86">
        <v>172.19821300000001</v>
      </c>
      <c r="E37" s="86">
        <v>1495.9128780000001</v>
      </c>
      <c r="F37" s="86">
        <v>1644.409899</v>
      </c>
      <c r="G37" s="87">
        <v>-9.030413955200828</v>
      </c>
    </row>
    <row r="38" spans="1:7" s="9" customFormat="1" ht="12" x14ac:dyDescent="0.2">
      <c r="A38" s="60" t="s">
        <v>49</v>
      </c>
      <c r="B38" s="86">
        <v>50.222928000000003</v>
      </c>
      <c r="C38" s="86">
        <v>56.400289000000001</v>
      </c>
      <c r="D38" s="86">
        <v>56.596473000000003</v>
      </c>
      <c r="E38" s="86">
        <v>493.70922899999999</v>
      </c>
      <c r="F38" s="86">
        <v>497.20639899999998</v>
      </c>
      <c r="G38" s="87">
        <v>-0.70336383583027384</v>
      </c>
    </row>
    <row r="39" spans="1:7" s="9" customFormat="1" ht="12" x14ac:dyDescent="0.2">
      <c r="A39" s="60" t="s">
        <v>50</v>
      </c>
    </row>
    <row r="40" spans="1:7" s="9" customFormat="1" ht="12" x14ac:dyDescent="0.2">
      <c r="A40" s="60" t="s">
        <v>51</v>
      </c>
      <c r="B40" s="86">
        <v>30.956219000000001</v>
      </c>
      <c r="C40" s="86">
        <v>34.510933000000001</v>
      </c>
      <c r="D40" s="86">
        <v>41.445059000000001</v>
      </c>
      <c r="E40" s="86">
        <v>298.95373999999998</v>
      </c>
      <c r="F40" s="86">
        <v>295.80231300000003</v>
      </c>
      <c r="G40" s="87">
        <v>1.0653828119322242</v>
      </c>
    </row>
    <row r="41" spans="1:7" s="9" customFormat="1" ht="12" x14ac:dyDescent="0.2">
      <c r="A41" s="60" t="s">
        <v>52</v>
      </c>
      <c r="B41" s="86">
        <v>37.804057</v>
      </c>
      <c r="C41" s="86">
        <v>38.452658</v>
      </c>
      <c r="D41" s="86">
        <v>45.109963999999998</v>
      </c>
      <c r="E41" s="86">
        <v>350.35256500000003</v>
      </c>
      <c r="F41" s="86">
        <v>344.71475600000002</v>
      </c>
      <c r="G41" s="87">
        <v>1.6354997579505977</v>
      </c>
    </row>
    <row r="42" spans="1:7" s="9" customFormat="1" ht="12" x14ac:dyDescent="0.2">
      <c r="A42" s="60" t="s">
        <v>53</v>
      </c>
      <c r="B42" s="86">
        <v>14.575683</v>
      </c>
      <c r="C42" s="86">
        <v>20.494049</v>
      </c>
      <c r="D42" s="86">
        <v>11.617341</v>
      </c>
      <c r="E42" s="86">
        <v>144.509826</v>
      </c>
      <c r="F42" s="86">
        <v>130.509163</v>
      </c>
      <c r="G42" s="87">
        <v>10.727724152211451</v>
      </c>
    </row>
    <row r="43" spans="1:7" s="9" customFormat="1" ht="12" x14ac:dyDescent="0.2">
      <c r="A43" s="60" t="s">
        <v>54</v>
      </c>
      <c r="B43" s="86">
        <v>21.721038</v>
      </c>
      <c r="C43" s="86">
        <v>1.2409999999999999E-2</v>
      </c>
      <c r="D43" s="86">
        <v>7.2119730000000004</v>
      </c>
      <c r="E43" s="86">
        <v>177.266299</v>
      </c>
      <c r="F43" s="86">
        <v>172.37493599999999</v>
      </c>
      <c r="G43" s="87">
        <v>2.8376300600917972</v>
      </c>
    </row>
    <row r="44" spans="1:7" s="9" customFormat="1" ht="12" x14ac:dyDescent="0.2">
      <c r="A44" s="60" t="s">
        <v>55</v>
      </c>
      <c r="B44" s="86">
        <v>1969.011274</v>
      </c>
      <c r="C44" s="86">
        <v>2866.203739</v>
      </c>
      <c r="D44" s="86">
        <v>2474.6361780000002</v>
      </c>
      <c r="E44" s="86">
        <v>24132.168992999999</v>
      </c>
      <c r="F44" s="86">
        <v>23704.766264999998</v>
      </c>
      <c r="G44" s="87">
        <v>1.8030244349258169</v>
      </c>
    </row>
    <row r="45" spans="1:7" s="9" customFormat="1" ht="12" x14ac:dyDescent="0.2">
      <c r="A45" s="60" t="s">
        <v>56</v>
      </c>
      <c r="B45" s="86">
        <v>75.592181999999994</v>
      </c>
      <c r="C45" s="86">
        <v>86.882233999999997</v>
      </c>
      <c r="D45" s="86">
        <v>89.523962999999995</v>
      </c>
      <c r="E45" s="86">
        <v>756.29273000000001</v>
      </c>
      <c r="F45" s="86">
        <v>667.78446299999996</v>
      </c>
      <c r="G45" s="87">
        <v>13.254017112404739</v>
      </c>
    </row>
    <row r="46" spans="1:7" s="9" customFormat="1" ht="12" x14ac:dyDescent="0.2">
      <c r="A46" s="46"/>
    </row>
    <row r="47" spans="1:7" s="9" customFormat="1" ht="24" x14ac:dyDescent="0.2">
      <c r="A47" s="50" t="s">
        <v>127</v>
      </c>
      <c r="B47" s="86">
        <v>0</v>
      </c>
      <c r="C47" s="86">
        <v>0</v>
      </c>
      <c r="D47" s="86">
        <v>0</v>
      </c>
      <c r="E47" s="86">
        <v>0</v>
      </c>
      <c r="F47" s="86">
        <v>577.14031499999999</v>
      </c>
      <c r="G47" s="102" t="s">
        <v>168</v>
      </c>
    </row>
    <row r="48" spans="1:7" x14ac:dyDescent="0.2">
      <c r="A48" s="48"/>
      <c r="B48" s="9"/>
      <c r="C48" s="9"/>
      <c r="D48" s="9"/>
      <c r="E48" s="9"/>
      <c r="F48" s="9"/>
      <c r="G48" s="9"/>
    </row>
    <row r="49" spans="1:7" x14ac:dyDescent="0.2">
      <c r="A49" s="51" t="s">
        <v>57</v>
      </c>
      <c r="B49" s="88">
        <v>3485.409764</v>
      </c>
      <c r="C49" s="89">
        <v>4504.2508289999996</v>
      </c>
      <c r="D49" s="89">
        <v>4301.7135630000002</v>
      </c>
      <c r="E49" s="89">
        <v>39247.644737000002</v>
      </c>
      <c r="F49" s="89">
        <v>39891.461198999998</v>
      </c>
      <c r="G49" s="90">
        <v>-1.6139204798447793</v>
      </c>
    </row>
    <row r="50" spans="1:7" ht="12" customHeight="1" x14ac:dyDescent="0.2"/>
    <row r="51" spans="1:7" x14ac:dyDescent="0.2">
      <c r="A51" s="42" t="s">
        <v>160</v>
      </c>
    </row>
    <row r="52" spans="1:7" x14ac:dyDescent="0.2">
      <c r="A52" s="41" t="s">
        <v>136</v>
      </c>
      <c r="B52" s="41"/>
      <c r="C52" s="41"/>
      <c r="D52" s="41"/>
      <c r="E52" s="41"/>
      <c r="F52" s="41"/>
      <c r="G52" s="41"/>
    </row>
    <row r="53" spans="1:7" x14ac:dyDescent="0.2">
      <c r="A53" s="115" t="s">
        <v>137</v>
      </c>
      <c r="B53" s="115"/>
      <c r="C53" s="115"/>
      <c r="D53" s="115"/>
      <c r="E53" s="115"/>
      <c r="F53" s="115"/>
      <c r="G53" s="115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3/16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zoomScaleNormal="100" workbookViewId="0">
      <pane ySplit="5" topLeftCell="A6" activePane="bottomLeft" state="frozen"/>
      <selection sqref="A1:XFD1"/>
      <selection pane="bottomLeft"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27" t="s">
        <v>164</v>
      </c>
      <c r="B1" s="128"/>
      <c r="C1" s="128"/>
      <c r="D1" s="128"/>
      <c r="E1" s="128"/>
      <c r="F1" s="128"/>
      <c r="G1" s="128"/>
    </row>
    <row r="2" spans="1:7" ht="14.25" customHeight="1" x14ac:dyDescent="0.2">
      <c r="A2" s="61"/>
      <c r="B2" s="62"/>
      <c r="C2" s="62"/>
      <c r="D2" s="62"/>
      <c r="E2" s="62"/>
      <c r="F2" s="62"/>
      <c r="G2" s="62"/>
    </row>
    <row r="3" spans="1:7" x14ac:dyDescent="0.2">
      <c r="A3" s="129" t="s">
        <v>58</v>
      </c>
      <c r="B3" s="91" t="s">
        <v>120</v>
      </c>
      <c r="C3" s="91" t="s">
        <v>121</v>
      </c>
      <c r="D3" s="91" t="s">
        <v>122</v>
      </c>
      <c r="E3" s="133" t="s">
        <v>166</v>
      </c>
      <c r="F3" s="133"/>
      <c r="G3" s="134"/>
    </row>
    <row r="4" spans="1:7" ht="24" customHeight="1" x14ac:dyDescent="0.2">
      <c r="A4" s="130"/>
      <c r="B4" s="118" t="s">
        <v>169</v>
      </c>
      <c r="C4" s="118"/>
      <c r="D4" s="118"/>
      <c r="E4" s="84" t="s">
        <v>169</v>
      </c>
      <c r="F4" s="84" t="s">
        <v>185</v>
      </c>
      <c r="G4" s="135" t="s">
        <v>159</v>
      </c>
    </row>
    <row r="5" spans="1:7" ht="17.25" customHeight="1" x14ac:dyDescent="0.2">
      <c r="A5" s="131"/>
      <c r="B5" s="118" t="s">
        <v>133</v>
      </c>
      <c r="C5" s="132"/>
      <c r="D5" s="132"/>
      <c r="E5" s="132"/>
      <c r="F5" s="132"/>
      <c r="G5" s="136"/>
    </row>
    <row r="6" spans="1:7" x14ac:dyDescent="0.2">
      <c r="A6" s="44"/>
      <c r="B6" s="9"/>
      <c r="C6" s="9"/>
      <c r="D6" s="9"/>
      <c r="E6" s="9"/>
      <c r="F6" s="9"/>
      <c r="G6" s="9"/>
    </row>
    <row r="7" spans="1:7" ht="12.75" customHeight="1" x14ac:dyDescent="0.2">
      <c r="A7" s="69" t="s">
        <v>59</v>
      </c>
      <c r="B7" s="86">
        <v>2162.0894739999999</v>
      </c>
      <c r="C7" s="86">
        <v>2112.1392609999998</v>
      </c>
      <c r="D7" s="86">
        <v>2704.0096530000001</v>
      </c>
      <c r="E7" s="86">
        <v>22908.531644999999</v>
      </c>
      <c r="F7" s="86">
        <v>23334.352760000002</v>
      </c>
      <c r="G7" s="87">
        <v>-1.8248679077567971</v>
      </c>
    </row>
    <row r="8" spans="1:7" ht="12.75" customHeight="1" x14ac:dyDescent="0.2">
      <c r="A8" s="7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73" t="s">
        <v>60</v>
      </c>
      <c r="B9" s="86">
        <v>1886.6155180000001</v>
      </c>
      <c r="C9" s="86">
        <v>1683.604769</v>
      </c>
      <c r="D9" s="86">
        <v>2387.8703230000001</v>
      </c>
      <c r="E9" s="86">
        <v>20792.930380999998</v>
      </c>
      <c r="F9" s="86">
        <v>21363.020220999999</v>
      </c>
      <c r="G9" s="87">
        <v>-2.668582597883784</v>
      </c>
    </row>
    <row r="10" spans="1:7" ht="12.75" customHeight="1" x14ac:dyDescent="0.2">
      <c r="A10" s="66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66" t="s">
        <v>61</v>
      </c>
      <c r="B11" s="86">
        <v>1282.3821640000001</v>
      </c>
      <c r="C11" s="86">
        <v>1028.788671</v>
      </c>
      <c r="D11" s="86">
        <v>1535.2051100000001</v>
      </c>
      <c r="E11" s="86">
        <v>13641.039049999999</v>
      </c>
      <c r="F11" s="86">
        <v>15339.741929</v>
      </c>
      <c r="G11" s="87">
        <v>-11.073868692592399</v>
      </c>
    </row>
    <row r="12" spans="1:7" ht="12.75" customHeight="1" x14ac:dyDescent="0.2">
      <c r="A12" s="74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5" t="s">
        <v>62</v>
      </c>
      <c r="B13" s="86">
        <v>732.19406500000002</v>
      </c>
      <c r="C13" s="86">
        <v>599.60309500000005</v>
      </c>
      <c r="D13" s="86">
        <v>1044.8033539999999</v>
      </c>
      <c r="E13" s="86">
        <v>8724.1952359999996</v>
      </c>
      <c r="F13" s="86">
        <v>9881.8852709999992</v>
      </c>
      <c r="G13" s="87">
        <v>-11.715275003216533</v>
      </c>
    </row>
    <row r="14" spans="1:7" ht="12.75" customHeight="1" x14ac:dyDescent="0.2">
      <c r="A14" s="75" t="s">
        <v>63</v>
      </c>
      <c r="B14" s="86">
        <v>39.519635000000001</v>
      </c>
      <c r="C14" s="86">
        <v>55.900387000000002</v>
      </c>
      <c r="D14" s="86">
        <v>45.388905000000001</v>
      </c>
      <c r="E14" s="86">
        <v>436.00439899999998</v>
      </c>
      <c r="F14" s="86">
        <v>639.76647600000001</v>
      </c>
      <c r="G14" s="87">
        <v>-31.849445796844165</v>
      </c>
    </row>
    <row r="15" spans="1:7" ht="12.75" customHeight="1" x14ac:dyDescent="0.2">
      <c r="A15" s="75" t="s">
        <v>64</v>
      </c>
      <c r="B15" s="86">
        <v>8.7266569999999994</v>
      </c>
      <c r="C15" s="86">
        <v>4.9490179999999997</v>
      </c>
      <c r="D15" s="86">
        <v>6.3388080000000002</v>
      </c>
      <c r="E15" s="86">
        <v>60.807045000000002</v>
      </c>
      <c r="F15" s="86">
        <v>50.675490000000003</v>
      </c>
      <c r="G15" s="87">
        <v>19.993008454382974</v>
      </c>
    </row>
    <row r="16" spans="1:7" ht="12.75" customHeight="1" x14ac:dyDescent="0.2">
      <c r="A16" s="75" t="s">
        <v>65</v>
      </c>
      <c r="B16" s="86">
        <v>187.32780099999999</v>
      </c>
      <c r="C16" s="86">
        <v>120.937327</v>
      </c>
      <c r="D16" s="86">
        <v>179.02609899999999</v>
      </c>
      <c r="E16" s="86">
        <v>1543.9469919999999</v>
      </c>
      <c r="F16" s="86">
        <v>1804.9249540000001</v>
      </c>
      <c r="G16" s="87">
        <v>-14.459214020041756</v>
      </c>
    </row>
    <row r="17" spans="1:7" ht="12.75" customHeight="1" x14ac:dyDescent="0.2">
      <c r="A17" s="75" t="s">
        <v>66</v>
      </c>
      <c r="B17" s="86">
        <v>90.301039000000003</v>
      </c>
      <c r="C17" s="86">
        <v>72.429229000000007</v>
      </c>
      <c r="D17" s="86">
        <v>95.821686</v>
      </c>
      <c r="E17" s="86">
        <v>798.43225299999995</v>
      </c>
      <c r="F17" s="86">
        <v>769.629459</v>
      </c>
      <c r="G17" s="87">
        <v>3.7424235342322021</v>
      </c>
    </row>
    <row r="18" spans="1:7" ht="12.75" customHeight="1" x14ac:dyDescent="0.2">
      <c r="A18" s="75" t="s">
        <v>67</v>
      </c>
      <c r="B18" s="86">
        <v>4.8327799999999996</v>
      </c>
      <c r="C18" s="86">
        <v>6.1566450000000001</v>
      </c>
      <c r="D18" s="86">
        <v>5.8262989999999997</v>
      </c>
      <c r="E18" s="86">
        <v>70.568991999999994</v>
      </c>
      <c r="F18" s="86">
        <v>69.261437000000001</v>
      </c>
      <c r="G18" s="87">
        <v>1.8878542759659922</v>
      </c>
    </row>
    <row r="19" spans="1:7" ht="12.75" customHeight="1" x14ac:dyDescent="0.2">
      <c r="A19" s="75" t="s">
        <v>68</v>
      </c>
      <c r="B19" s="86">
        <v>6.7757829999999997</v>
      </c>
      <c r="C19" s="86">
        <v>7.4809960000000002</v>
      </c>
      <c r="D19" s="86">
        <v>9.310549</v>
      </c>
      <c r="E19" s="86">
        <v>69.617104999999995</v>
      </c>
      <c r="F19" s="86">
        <v>71.186807000000002</v>
      </c>
      <c r="G19" s="87">
        <v>-2.2050462243657023</v>
      </c>
    </row>
    <row r="20" spans="1:7" ht="12.75" customHeight="1" x14ac:dyDescent="0.2">
      <c r="A20" s="75" t="s">
        <v>69</v>
      </c>
      <c r="B20" s="86">
        <v>5.8005000000000004</v>
      </c>
      <c r="C20" s="86">
        <v>5.3600479999999999</v>
      </c>
      <c r="D20" s="86">
        <v>6.7848030000000001</v>
      </c>
      <c r="E20" s="86">
        <v>70.140343999999999</v>
      </c>
      <c r="F20" s="86">
        <v>71.025604999999999</v>
      </c>
      <c r="G20" s="87">
        <v>-1.246396985988369</v>
      </c>
    </row>
    <row r="21" spans="1:7" ht="12.75" customHeight="1" x14ac:dyDescent="0.2">
      <c r="A21" s="75" t="s">
        <v>70</v>
      </c>
      <c r="B21" s="86">
        <v>103.69386299999999</v>
      </c>
      <c r="C21" s="86">
        <v>43.544466999999997</v>
      </c>
      <c r="D21" s="86">
        <v>40.202874000000001</v>
      </c>
      <c r="E21" s="86">
        <v>753.01581599999997</v>
      </c>
      <c r="F21" s="86">
        <v>759.13041599999997</v>
      </c>
      <c r="G21" s="87">
        <v>-0.80547424673338242</v>
      </c>
    </row>
    <row r="22" spans="1:7" ht="12.75" customHeight="1" x14ac:dyDescent="0.2">
      <c r="A22" s="75" t="s">
        <v>71</v>
      </c>
      <c r="B22" s="86">
        <v>12.527574</v>
      </c>
      <c r="C22" s="86">
        <v>15.113655</v>
      </c>
      <c r="D22" s="86">
        <v>17.820613000000002</v>
      </c>
      <c r="E22" s="86">
        <v>151.652748</v>
      </c>
      <c r="F22" s="86">
        <v>176.86462800000001</v>
      </c>
      <c r="G22" s="87">
        <v>-14.254902342598427</v>
      </c>
    </row>
    <row r="23" spans="1:7" ht="12.75" customHeight="1" x14ac:dyDescent="0.2">
      <c r="A23" s="75" t="s">
        <v>72</v>
      </c>
      <c r="B23" s="86">
        <v>72.087699000000001</v>
      </c>
      <c r="C23" s="86">
        <v>77.616381000000004</v>
      </c>
      <c r="D23" s="86">
        <v>61.138316000000003</v>
      </c>
      <c r="E23" s="86">
        <v>745.60550799999999</v>
      </c>
      <c r="F23" s="86">
        <v>704.51837799999998</v>
      </c>
      <c r="G23" s="87">
        <v>5.8319458062455283</v>
      </c>
    </row>
    <row r="24" spans="1:7" ht="12.75" customHeight="1" x14ac:dyDescent="0.2">
      <c r="A24" s="75" t="s">
        <v>73</v>
      </c>
      <c r="B24" s="86">
        <v>0.42585000000000001</v>
      </c>
      <c r="C24" s="86">
        <v>0.52303500000000003</v>
      </c>
      <c r="D24" s="86">
        <v>0.30918600000000002</v>
      </c>
      <c r="E24" s="86">
        <v>27.615299</v>
      </c>
      <c r="F24" s="86">
        <v>11.461529000000001</v>
      </c>
      <c r="G24" s="87">
        <v>140.93904923156413</v>
      </c>
    </row>
    <row r="25" spans="1:7" ht="12.75" customHeight="1" x14ac:dyDescent="0.2">
      <c r="A25" s="75" t="s">
        <v>74</v>
      </c>
      <c r="B25" s="86">
        <v>0.60011199999999998</v>
      </c>
      <c r="C25" s="86">
        <v>0.33887099999999998</v>
      </c>
      <c r="D25" s="86">
        <v>0.66216200000000003</v>
      </c>
      <c r="E25" s="86">
        <v>4.973014</v>
      </c>
      <c r="F25" s="86">
        <v>4.0561949999999998</v>
      </c>
      <c r="G25" s="87">
        <v>22.602932058246708</v>
      </c>
    </row>
    <row r="26" spans="1:7" ht="12.75" customHeight="1" x14ac:dyDescent="0.2">
      <c r="A26" s="75" t="s">
        <v>83</v>
      </c>
      <c r="B26" s="86">
        <v>1.245439</v>
      </c>
      <c r="C26" s="86">
        <v>1.5462480000000001</v>
      </c>
      <c r="D26" s="86">
        <v>1.2785</v>
      </c>
      <c r="E26" s="86">
        <v>12.883089</v>
      </c>
      <c r="F26" s="86">
        <v>12.714091</v>
      </c>
      <c r="G26" s="87">
        <v>1.3292181092616033</v>
      </c>
    </row>
    <row r="27" spans="1:7" ht="12.75" customHeight="1" x14ac:dyDescent="0.2">
      <c r="A27" s="75" t="s">
        <v>75</v>
      </c>
      <c r="B27" s="86">
        <v>2.9029889999999998</v>
      </c>
      <c r="C27" s="86">
        <v>3.0400179999999999</v>
      </c>
      <c r="D27" s="86">
        <v>2.9260290000000002</v>
      </c>
      <c r="E27" s="86">
        <v>35.600845</v>
      </c>
      <c r="F27" s="86">
        <v>34.031472000000001</v>
      </c>
      <c r="G27" s="87">
        <v>4.6115342880260926</v>
      </c>
    </row>
    <row r="28" spans="1:7" ht="12.75" customHeight="1" x14ac:dyDescent="0.2">
      <c r="A28" s="75" t="s">
        <v>76</v>
      </c>
      <c r="B28" s="86">
        <v>10.594093000000001</v>
      </c>
      <c r="C28" s="86">
        <v>13.510899</v>
      </c>
      <c r="D28" s="86">
        <v>16.378789000000001</v>
      </c>
      <c r="E28" s="86">
        <v>121.264281</v>
      </c>
      <c r="F28" s="86">
        <v>260.39761700000003</v>
      </c>
      <c r="G28" s="87">
        <v>-53.431109548133847</v>
      </c>
    </row>
    <row r="29" spans="1:7" ht="12.75" customHeight="1" x14ac:dyDescent="0.2">
      <c r="A29" s="75" t="s">
        <v>82</v>
      </c>
      <c r="B29" s="86">
        <v>4.0717239999999997</v>
      </c>
      <c r="C29" s="86">
        <v>2.2846000000000002</v>
      </c>
      <c r="D29" s="86">
        <v>2.4666380000000001</v>
      </c>
      <c r="E29" s="86">
        <v>27.599173</v>
      </c>
      <c r="F29" s="86">
        <v>30.926195</v>
      </c>
      <c r="G29" s="87">
        <v>-10.757941609046966</v>
      </c>
    </row>
    <row r="30" spans="1:7" ht="12.75" customHeight="1" x14ac:dyDescent="0.2">
      <c r="A30" s="67" t="s">
        <v>77</v>
      </c>
      <c r="B30" s="86">
        <v>604.23335399999996</v>
      </c>
      <c r="C30" s="86">
        <v>654.81609800000001</v>
      </c>
      <c r="D30" s="86">
        <v>852.66521299999999</v>
      </c>
      <c r="E30" s="86">
        <v>7151.8913309999989</v>
      </c>
      <c r="F30" s="86">
        <v>6023.2782919999991</v>
      </c>
      <c r="G30" s="87">
        <v>18.737521068867125</v>
      </c>
    </row>
    <row r="31" spans="1:7" ht="12.75" customHeight="1" x14ac:dyDescent="0.2">
      <c r="A31" s="74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75" t="s">
        <v>78</v>
      </c>
      <c r="B32" s="86">
        <v>145.940888</v>
      </c>
      <c r="C32" s="86">
        <v>250.067645</v>
      </c>
      <c r="D32" s="86">
        <v>324.104195</v>
      </c>
      <c r="E32" s="86">
        <v>2954.9083430000001</v>
      </c>
      <c r="F32" s="86">
        <v>2586.08743</v>
      </c>
      <c r="G32" s="87">
        <v>14.261734105408806</v>
      </c>
    </row>
    <row r="33" spans="1:7" ht="12.75" customHeight="1" x14ac:dyDescent="0.2">
      <c r="A33" s="75" t="s">
        <v>79</v>
      </c>
      <c r="B33" s="86">
        <v>123.825125</v>
      </c>
      <c r="C33" s="86">
        <v>113.297057</v>
      </c>
      <c r="D33" s="86">
        <v>101.767206</v>
      </c>
      <c r="E33" s="86">
        <v>1151.2841189999999</v>
      </c>
      <c r="F33" s="86">
        <v>1216.6326429999999</v>
      </c>
      <c r="G33" s="87">
        <v>-5.3712617671396856</v>
      </c>
    </row>
    <row r="34" spans="1:7" ht="12.75" customHeight="1" x14ac:dyDescent="0.2">
      <c r="A34" s="75" t="s">
        <v>80</v>
      </c>
      <c r="B34" s="86">
        <v>112.57213</v>
      </c>
      <c r="C34" s="86">
        <v>112.169057</v>
      </c>
      <c r="D34" s="86">
        <v>120.775702</v>
      </c>
      <c r="E34" s="86">
        <v>919.64691300000004</v>
      </c>
      <c r="F34" s="86">
        <v>886.16385000000002</v>
      </c>
      <c r="G34" s="87">
        <v>3.7784279961318674</v>
      </c>
    </row>
    <row r="35" spans="1:7" ht="12.75" customHeight="1" x14ac:dyDescent="0.2">
      <c r="A35" s="75" t="s">
        <v>81</v>
      </c>
      <c r="B35" s="86">
        <v>38.062201999999999</v>
      </c>
      <c r="C35" s="86">
        <v>44.504947999999999</v>
      </c>
      <c r="D35" s="86">
        <v>42.896455000000003</v>
      </c>
      <c r="E35" s="86">
        <v>373.98143700000003</v>
      </c>
      <c r="F35" s="86">
        <v>367.88331199999999</v>
      </c>
      <c r="G35" s="87">
        <v>1.6576247959842334</v>
      </c>
    </row>
    <row r="36" spans="1:7" ht="12.75" customHeight="1" x14ac:dyDescent="0.2">
      <c r="A36" s="75" t="s">
        <v>84</v>
      </c>
      <c r="B36" s="86">
        <v>2.633286</v>
      </c>
      <c r="C36" s="86">
        <v>2.7824460000000002</v>
      </c>
      <c r="D36" s="86">
        <v>2.7433380000000001</v>
      </c>
      <c r="E36" s="86">
        <v>148.81426500000001</v>
      </c>
      <c r="F36" s="86">
        <v>30.933551000000001</v>
      </c>
      <c r="G36" s="87">
        <v>381.07721289418078</v>
      </c>
    </row>
    <row r="37" spans="1:7" ht="12.75" customHeight="1" x14ac:dyDescent="0.2">
      <c r="A37" s="75" t="s">
        <v>85</v>
      </c>
      <c r="B37" s="86">
        <v>65.284188999999998</v>
      </c>
      <c r="C37" s="86">
        <v>71.193382999999997</v>
      </c>
      <c r="D37" s="86">
        <v>77.419668999999999</v>
      </c>
      <c r="E37" s="86">
        <v>601.16162399999996</v>
      </c>
      <c r="F37" s="86">
        <v>427.18519900000001</v>
      </c>
      <c r="G37" s="87">
        <v>40.726229608905527</v>
      </c>
    </row>
    <row r="38" spans="1:7" ht="12.75" customHeight="1" x14ac:dyDescent="0.2">
      <c r="A38" s="75" t="s">
        <v>158</v>
      </c>
      <c r="B38" s="86">
        <v>0.17258299999999999</v>
      </c>
      <c r="C38" s="86">
        <v>0.184283</v>
      </c>
      <c r="D38" s="86">
        <v>3.7816000000000002E-2</v>
      </c>
      <c r="E38" s="86">
        <v>1.3032680000000001</v>
      </c>
      <c r="F38" s="86">
        <v>1.017466</v>
      </c>
      <c r="G38" s="87">
        <v>28.089587268763779</v>
      </c>
    </row>
    <row r="39" spans="1:7" ht="12.75" customHeight="1" x14ac:dyDescent="0.2">
      <c r="A39" s="75" t="s">
        <v>86</v>
      </c>
      <c r="B39" s="86">
        <v>85.599022000000005</v>
      </c>
      <c r="C39" s="86">
        <v>32.286552</v>
      </c>
      <c r="D39" s="86">
        <v>145.178684</v>
      </c>
      <c r="E39" s="86">
        <v>710.69394399999999</v>
      </c>
      <c r="F39" s="86">
        <v>217.99533199999999</v>
      </c>
      <c r="G39" s="87">
        <v>226.01337720387517</v>
      </c>
    </row>
    <row r="40" spans="1:7" ht="12.75" customHeight="1" x14ac:dyDescent="0.2">
      <c r="A40" s="75" t="s">
        <v>87</v>
      </c>
      <c r="B40" s="86">
        <v>12.956502</v>
      </c>
      <c r="C40" s="86">
        <v>19.988465000000001</v>
      </c>
      <c r="D40" s="86">
        <v>26.80979</v>
      </c>
      <c r="E40" s="86">
        <v>194.186995</v>
      </c>
      <c r="F40" s="86">
        <v>201.956143</v>
      </c>
      <c r="G40" s="87">
        <v>-3.8469480970430254</v>
      </c>
    </row>
    <row r="41" spans="1:7" ht="12.75" customHeight="1" x14ac:dyDescent="0.2">
      <c r="A41" s="75" t="s">
        <v>88</v>
      </c>
      <c r="B41" s="86">
        <v>13.022554</v>
      </c>
      <c r="C41" s="86">
        <v>3.5014419999999999</v>
      </c>
      <c r="D41" s="86">
        <v>4.5127030000000001</v>
      </c>
      <c r="E41" s="86">
        <v>44.223970999999999</v>
      </c>
      <c r="F41" s="86">
        <v>30.109158999999998</v>
      </c>
      <c r="G41" s="87">
        <v>46.878798574214585</v>
      </c>
    </row>
    <row r="42" spans="1:7" ht="12.75" customHeight="1" x14ac:dyDescent="0.2">
      <c r="A42" s="76" t="s">
        <v>89</v>
      </c>
      <c r="B42" s="86">
        <v>275.47395599999982</v>
      </c>
      <c r="C42" s="86">
        <v>428.53449199999977</v>
      </c>
      <c r="D42" s="86">
        <v>316.13932999999997</v>
      </c>
      <c r="E42" s="86">
        <v>2115.6012640000008</v>
      </c>
      <c r="F42" s="86">
        <v>1971.3325390000027</v>
      </c>
      <c r="G42" s="87">
        <v>7.3183352958390913</v>
      </c>
    </row>
    <row r="43" spans="1:7" ht="12.75" customHeight="1" x14ac:dyDescent="0.2">
      <c r="A43" s="67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7" t="s">
        <v>90</v>
      </c>
      <c r="B44" s="86">
        <v>12.037691000000001</v>
      </c>
      <c r="C44" s="86">
        <v>12.565158</v>
      </c>
      <c r="D44" s="86">
        <v>12.792496</v>
      </c>
      <c r="E44" s="86">
        <v>122.83352499999999</v>
      </c>
      <c r="F44" s="86">
        <v>186.656249</v>
      </c>
      <c r="G44" s="87">
        <v>-34.192653255343203</v>
      </c>
    </row>
    <row r="45" spans="1:7" ht="12.75" customHeight="1" x14ac:dyDescent="0.2">
      <c r="A45" s="67" t="s">
        <v>91</v>
      </c>
      <c r="B45" s="86">
        <v>74.490464000000003</v>
      </c>
      <c r="C45" s="86">
        <v>251.50362899999999</v>
      </c>
      <c r="D45" s="86">
        <v>135.526622</v>
      </c>
      <c r="E45" s="86">
        <v>557.88348800000006</v>
      </c>
      <c r="F45" s="86">
        <v>170.93901700000001</v>
      </c>
      <c r="G45" s="87">
        <v>226.36404361679467</v>
      </c>
    </row>
    <row r="46" spans="1:7" ht="12.75" customHeight="1" x14ac:dyDescent="0.2">
      <c r="A46" s="67" t="s">
        <v>92</v>
      </c>
      <c r="B46" s="86">
        <v>46.106766</v>
      </c>
      <c r="C46" s="86">
        <v>16.674268999999999</v>
      </c>
      <c r="D46" s="86">
        <v>22.580653999999999</v>
      </c>
      <c r="E46" s="86">
        <v>412.44719400000002</v>
      </c>
      <c r="F46" s="86">
        <v>663.50471800000003</v>
      </c>
      <c r="G46" s="87">
        <v>-37.838091755664045</v>
      </c>
    </row>
    <row r="47" spans="1:7" ht="12.75" customHeight="1" x14ac:dyDescent="0.2">
      <c r="A47" s="67" t="s">
        <v>93</v>
      </c>
      <c r="B47" s="86">
        <v>131.69009</v>
      </c>
      <c r="C47" s="86">
        <v>75.571028999999996</v>
      </c>
      <c r="D47" s="86">
        <v>133.97491299999999</v>
      </c>
      <c r="E47" s="86">
        <v>864.76763100000005</v>
      </c>
      <c r="F47" s="86">
        <v>794.00742000000002</v>
      </c>
      <c r="G47" s="87">
        <v>8.9117820838500421</v>
      </c>
    </row>
    <row r="48" spans="1:7" ht="12.75" customHeight="1" x14ac:dyDescent="0.2">
      <c r="A48" s="68" t="s">
        <v>94</v>
      </c>
      <c r="B48" s="86">
        <v>50.608640000000001</v>
      </c>
      <c r="C48" s="86">
        <v>43.532567999999998</v>
      </c>
      <c r="D48" s="86">
        <v>55.249524000000001</v>
      </c>
      <c r="E48" s="86">
        <v>493.19505299999997</v>
      </c>
      <c r="F48" s="86">
        <v>509.163635</v>
      </c>
      <c r="G48" s="87">
        <v>-3.1362377244400079</v>
      </c>
    </row>
    <row r="49" spans="1:7" ht="12.75" customHeight="1" x14ac:dyDescent="0.2">
      <c r="A49" s="76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6" t="s">
        <v>95</v>
      </c>
      <c r="B50" s="86">
        <v>6.259468</v>
      </c>
      <c r="C50" s="86">
        <v>4.4414309999999997</v>
      </c>
      <c r="D50" s="86">
        <v>4.3529580000000001</v>
      </c>
      <c r="E50" s="86">
        <v>64.730255</v>
      </c>
      <c r="F50" s="86">
        <v>77.693914000000007</v>
      </c>
      <c r="G50" s="87">
        <v>-16.6855527448392</v>
      </c>
    </row>
    <row r="51" spans="1:7" ht="12.75" customHeight="1" x14ac:dyDescent="0.2">
      <c r="A51" s="76" t="s">
        <v>96</v>
      </c>
      <c r="B51" s="86">
        <v>1.211781</v>
      </c>
      <c r="C51" s="86">
        <v>1.9586269999999999</v>
      </c>
      <c r="D51" s="86">
        <v>1.7776000000000001</v>
      </c>
      <c r="E51" s="86">
        <v>15.420942999999999</v>
      </c>
      <c r="F51" s="86">
        <v>17.133766999999999</v>
      </c>
      <c r="G51" s="87">
        <v>-9.9967742061625984</v>
      </c>
    </row>
    <row r="52" spans="1:7" ht="12.75" customHeight="1" x14ac:dyDescent="0.2">
      <c r="A52" s="76" t="s">
        <v>97</v>
      </c>
      <c r="B52" s="86">
        <v>11.21067</v>
      </c>
      <c r="C52" s="86">
        <v>10.305985</v>
      </c>
      <c r="D52" s="86">
        <v>18.095371</v>
      </c>
      <c r="E52" s="86">
        <v>120.30779800000001</v>
      </c>
      <c r="F52" s="86">
        <v>149.691169</v>
      </c>
      <c r="G52" s="87">
        <v>-19.629328300589336</v>
      </c>
    </row>
    <row r="53" spans="1:7" ht="12.75" customHeight="1" x14ac:dyDescent="0.2">
      <c r="A53" s="69" t="s">
        <v>98</v>
      </c>
      <c r="B53" s="86">
        <v>364.11661299999997</v>
      </c>
      <c r="C53" s="86">
        <v>571.46463500000004</v>
      </c>
      <c r="D53" s="86">
        <v>844.61167999999998</v>
      </c>
      <c r="E53" s="86">
        <v>4808.5208149999999</v>
      </c>
      <c r="F53" s="86">
        <v>5113.1520979999996</v>
      </c>
      <c r="G53" s="87">
        <v>-5.957798187133065</v>
      </c>
    </row>
    <row r="54" spans="1:7" ht="12.75" customHeight="1" x14ac:dyDescent="0.2">
      <c r="A54" s="73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6" t="s">
        <v>99</v>
      </c>
      <c r="B55" s="86">
        <v>342.063874</v>
      </c>
      <c r="C55" s="86">
        <v>352.00302900000003</v>
      </c>
      <c r="D55" s="86">
        <v>733.87291300000004</v>
      </c>
      <c r="E55" s="86">
        <v>3772.975375</v>
      </c>
      <c r="F55" s="86">
        <v>3656.7998149999999</v>
      </c>
      <c r="G55" s="87">
        <v>3.1769734707230555</v>
      </c>
    </row>
    <row r="56" spans="1:7" ht="12.75" customHeight="1" x14ac:dyDescent="0.2">
      <c r="A56" s="66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6" t="s">
        <v>100</v>
      </c>
      <c r="B57" s="86">
        <v>332.37024200000002</v>
      </c>
      <c r="C57" s="86">
        <v>343.26144099999999</v>
      </c>
      <c r="D57" s="86">
        <v>511.02099500000003</v>
      </c>
      <c r="E57" s="86">
        <v>3261.4550989999998</v>
      </c>
      <c r="F57" s="86">
        <v>3177.2786729999998</v>
      </c>
      <c r="G57" s="87">
        <v>2.6493246159148072</v>
      </c>
    </row>
    <row r="58" spans="1:7" ht="12.75" customHeight="1" x14ac:dyDescent="0.2">
      <c r="A58" s="66" t="s">
        <v>101</v>
      </c>
      <c r="B58" s="86">
        <v>4.352474</v>
      </c>
      <c r="C58" s="86">
        <v>3.9342139999999999</v>
      </c>
      <c r="D58" s="86">
        <v>3.0662379999999998</v>
      </c>
      <c r="E58" s="86">
        <v>91.880656000000002</v>
      </c>
      <c r="F58" s="86">
        <v>60.151744999999998</v>
      </c>
      <c r="G58" s="87">
        <v>52.74811395745877</v>
      </c>
    </row>
    <row r="59" spans="1:7" ht="12.75" customHeight="1" x14ac:dyDescent="0.2">
      <c r="A59" s="69" t="s">
        <v>154</v>
      </c>
      <c r="B59" s="86">
        <v>14.219868</v>
      </c>
      <c r="C59" s="86">
        <v>213.49657099999999</v>
      </c>
      <c r="D59" s="86">
        <v>104.227254</v>
      </c>
      <c r="E59" s="86">
        <v>974.49199399999998</v>
      </c>
      <c r="F59" s="86">
        <v>1400.224641</v>
      </c>
      <c r="G59" s="87">
        <v>-30.404596129372067</v>
      </c>
    </row>
    <row r="60" spans="1:7" ht="12.75" customHeight="1" x14ac:dyDescent="0.2">
      <c r="A60" s="73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3" t="s">
        <v>102</v>
      </c>
      <c r="B61" s="86">
        <v>5.3391479999999998</v>
      </c>
      <c r="C61" s="86">
        <v>32.959017000000003</v>
      </c>
      <c r="D61" s="86">
        <v>31.925076000000001</v>
      </c>
      <c r="E61" s="86">
        <v>480.018417</v>
      </c>
      <c r="F61" s="86">
        <v>960.10345900000004</v>
      </c>
      <c r="G61" s="87">
        <v>-50.003469678156847</v>
      </c>
    </row>
    <row r="62" spans="1:7" ht="12.75" customHeight="1" x14ac:dyDescent="0.2">
      <c r="A62" s="66"/>
      <c r="B62" s="9"/>
      <c r="C62" s="9"/>
      <c r="D62" s="9"/>
      <c r="E62" s="9"/>
      <c r="F62" s="9"/>
      <c r="G62" s="9"/>
    </row>
    <row r="63" spans="1:7" ht="12.75" customHeight="1" x14ac:dyDescent="0.2">
      <c r="A63" s="69" t="s">
        <v>103</v>
      </c>
      <c r="B63" s="86">
        <v>881.19652799999994</v>
      </c>
      <c r="C63" s="86">
        <v>1755.3797070000001</v>
      </c>
      <c r="D63" s="86">
        <v>674.74479099999996</v>
      </c>
      <c r="E63" s="86">
        <v>10800.91957</v>
      </c>
      <c r="F63" s="86">
        <v>10631.458028999999</v>
      </c>
      <c r="G63" s="87">
        <v>1.5939633165813234</v>
      </c>
    </row>
    <row r="64" spans="1:7" ht="12.75" customHeight="1" x14ac:dyDescent="0.2">
      <c r="A64" s="73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6" t="s">
        <v>104</v>
      </c>
      <c r="B65" s="86">
        <v>98.748898999999994</v>
      </c>
      <c r="C65" s="86">
        <v>172.31826799999999</v>
      </c>
      <c r="D65" s="86">
        <v>102.84127599999999</v>
      </c>
      <c r="E65" s="86">
        <v>915.97270800000001</v>
      </c>
      <c r="F65" s="86">
        <v>1141.2553109999999</v>
      </c>
      <c r="G65" s="87">
        <v>-19.739895256443617</v>
      </c>
    </row>
    <row r="66" spans="1:7" ht="12.75" customHeight="1" x14ac:dyDescent="0.2">
      <c r="A66" s="76" t="s">
        <v>105</v>
      </c>
      <c r="B66" s="86">
        <v>624.025533</v>
      </c>
      <c r="C66" s="86">
        <v>437.63622900000001</v>
      </c>
      <c r="D66" s="86">
        <v>407.51351</v>
      </c>
      <c r="E66" s="86">
        <v>3710.6345150000002</v>
      </c>
      <c r="F66" s="86">
        <v>3146.8245659999998</v>
      </c>
      <c r="G66" s="87">
        <v>17.916789994959018</v>
      </c>
    </row>
    <row r="67" spans="1:7" ht="12.75" customHeight="1" x14ac:dyDescent="0.2">
      <c r="A67" s="76" t="s">
        <v>106</v>
      </c>
      <c r="B67" s="86">
        <v>13.184206</v>
      </c>
      <c r="C67" s="86">
        <v>78.566417999999999</v>
      </c>
      <c r="D67" s="86">
        <v>15.017315999999999</v>
      </c>
      <c r="E67" s="86">
        <v>359.92009899999999</v>
      </c>
      <c r="F67" s="86">
        <v>489.26510200000001</v>
      </c>
      <c r="G67" s="87">
        <v>-26.436588767780123</v>
      </c>
    </row>
    <row r="68" spans="1:7" ht="12.75" customHeight="1" x14ac:dyDescent="0.2">
      <c r="A68" s="76" t="s">
        <v>107</v>
      </c>
      <c r="B68" s="86">
        <v>13.461746</v>
      </c>
      <c r="C68" s="86">
        <v>17.437339000000001</v>
      </c>
      <c r="D68" s="86">
        <v>17.226171000000001</v>
      </c>
      <c r="E68" s="86">
        <v>126.523174</v>
      </c>
      <c r="F68" s="86">
        <v>126.79469</v>
      </c>
      <c r="G68" s="87">
        <v>-0.21413830500316067</v>
      </c>
    </row>
    <row r="69" spans="1:7" ht="12.75" customHeight="1" x14ac:dyDescent="0.2">
      <c r="A69" s="77" t="s">
        <v>108</v>
      </c>
      <c r="B69" s="86">
        <v>5.9714400000000003</v>
      </c>
      <c r="C69" s="86">
        <v>6.8470490000000002</v>
      </c>
      <c r="D69" s="86">
        <v>60.076728000000003</v>
      </c>
      <c r="E69" s="86">
        <v>384.15570100000002</v>
      </c>
      <c r="F69" s="86">
        <v>496.64604700000001</v>
      </c>
      <c r="G69" s="87">
        <v>-22.650003292989055</v>
      </c>
    </row>
    <row r="70" spans="1:7" ht="12.75" customHeight="1" x14ac:dyDescent="0.2">
      <c r="A70" s="70" t="s">
        <v>109</v>
      </c>
      <c r="B70" s="86">
        <v>14.299101</v>
      </c>
      <c r="C70" s="86">
        <v>7.7151550000000002</v>
      </c>
      <c r="D70" s="86">
        <v>8.4627820000000007</v>
      </c>
      <c r="E70" s="86">
        <v>124.64029600000001</v>
      </c>
      <c r="F70" s="86">
        <v>202.6242</v>
      </c>
      <c r="G70" s="87">
        <v>-38.486964538293051</v>
      </c>
    </row>
    <row r="71" spans="1:7" ht="12.75" customHeight="1" x14ac:dyDescent="0.2">
      <c r="A71" s="78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8" t="s">
        <v>134</v>
      </c>
      <c r="B72" s="86">
        <v>4.8377689999999998</v>
      </c>
      <c r="C72" s="86">
        <v>5.1093390000000003</v>
      </c>
      <c r="D72" s="86">
        <v>6.6480230000000002</v>
      </c>
      <c r="E72" s="86">
        <v>54.283841000000002</v>
      </c>
      <c r="F72" s="86">
        <v>120.803403</v>
      </c>
      <c r="G72" s="87">
        <v>-55.064311391956402</v>
      </c>
    </row>
    <row r="73" spans="1:7" ht="24" x14ac:dyDescent="0.2">
      <c r="A73" s="71" t="s">
        <v>126</v>
      </c>
      <c r="B73" s="86">
        <v>13.099408</v>
      </c>
      <c r="C73" s="86">
        <v>14.019503</v>
      </c>
      <c r="D73" s="86">
        <v>14.635133</v>
      </c>
      <c r="E73" s="86">
        <v>111.83735799999999</v>
      </c>
      <c r="F73" s="86">
        <v>100.710477</v>
      </c>
      <c r="G73" s="87">
        <v>11.048384767356424</v>
      </c>
    </row>
    <row r="74" spans="1:7" x14ac:dyDescent="0.2">
      <c r="A74" s="72" t="s">
        <v>57</v>
      </c>
      <c r="B74" s="92">
        <v>3485.409764</v>
      </c>
      <c r="C74" s="93">
        <v>4504.2508289999996</v>
      </c>
      <c r="D74" s="93">
        <v>4301.7135630000002</v>
      </c>
      <c r="E74" s="93">
        <v>39247.644737000002</v>
      </c>
      <c r="F74" s="93">
        <v>39891.461198999998</v>
      </c>
      <c r="G74" s="94">
        <v>-1.6139204798447793</v>
      </c>
    </row>
    <row r="75" spans="1:7" ht="12" customHeight="1" x14ac:dyDescent="0.2"/>
    <row r="76" spans="1:7" x14ac:dyDescent="0.2">
      <c r="A76" s="42" t="s">
        <v>160</v>
      </c>
    </row>
    <row r="77" spans="1:7" x14ac:dyDescent="0.2">
      <c r="A77" s="41" t="s">
        <v>136</v>
      </c>
      <c r="B77" s="41"/>
      <c r="C77" s="41"/>
      <c r="D77" s="41"/>
      <c r="E77" s="41"/>
      <c r="F77" s="41"/>
      <c r="G77" s="41"/>
    </row>
    <row r="78" spans="1:7" x14ac:dyDescent="0.2">
      <c r="A78" s="115" t="s">
        <v>137</v>
      </c>
      <c r="B78" s="115"/>
      <c r="C78" s="115"/>
      <c r="D78" s="115"/>
      <c r="E78" s="115"/>
      <c r="F78" s="115"/>
      <c r="G78" s="115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37 A39:G74">
    <cfRule type="expression" dxfId="1" priority="2">
      <formula>MOD(ROW(),2)=1</formula>
    </cfRule>
  </conditionalFormatting>
  <conditionalFormatting sqref="A38:G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3/16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6" t="s">
        <v>183</v>
      </c>
      <c r="B1" s="116"/>
      <c r="C1" s="116"/>
      <c r="D1" s="116"/>
      <c r="E1" s="116"/>
      <c r="F1" s="116"/>
      <c r="G1" s="116"/>
    </row>
    <row r="2" spans="1:7" x14ac:dyDescent="0.2">
      <c r="A2" s="116" t="s">
        <v>170</v>
      </c>
      <c r="B2" s="116"/>
      <c r="C2" s="116"/>
      <c r="D2" s="116"/>
      <c r="E2" s="116"/>
      <c r="F2" s="116"/>
      <c r="G2" s="116"/>
    </row>
    <row r="28" spans="1:7" x14ac:dyDescent="0.2">
      <c r="A28" s="137" t="s">
        <v>171</v>
      </c>
      <c r="B28" s="137"/>
      <c r="C28" s="137"/>
      <c r="D28" s="137"/>
      <c r="E28" s="137"/>
      <c r="F28" s="137"/>
      <c r="G28" s="137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3/16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zoomScaleNormal="100" workbookViewId="0">
      <pane ySplit="35" topLeftCell="A36" activePane="bottomLeft" state="frozen"/>
      <selection pane="bottomLeft" activeCell="B47" sqref="B46:B48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0" t="s">
        <v>110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111</v>
      </c>
      <c r="B3" s="141" t="s">
        <v>112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172</v>
      </c>
      <c r="C4" s="142"/>
      <c r="D4" s="143"/>
      <c r="E4" s="143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5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6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57</v>
      </c>
      <c r="B9" s="96">
        <v>39.247644737000002</v>
      </c>
      <c r="C9" s="97"/>
      <c r="D9" s="96">
        <v>39.891461198999998</v>
      </c>
      <c r="E9" s="9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2016</v>
      </c>
      <c r="C10" s="25">
        <v>2016</v>
      </c>
      <c r="D10" s="12">
        <v>2015</v>
      </c>
      <c r="E10" s="12">
        <v>2015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173</v>
      </c>
      <c r="B11" s="95">
        <v>8.7241952359999999</v>
      </c>
      <c r="C11" s="98">
        <f t="shared" ref="C11:C25" si="0">IF(B$9&gt;0,B11/B$9*100,0)</f>
        <v>22.228582872835229</v>
      </c>
      <c r="D11" s="99">
        <v>9.8818852709999998</v>
      </c>
      <c r="E11" s="98">
        <f t="shared" ref="E11:E25" si="1">IF(D$9&gt;0,D11/D$9*100,0)</f>
        <v>24.771931069919596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174</v>
      </c>
      <c r="B12" s="95">
        <v>4.631983892</v>
      </c>
      <c r="C12" s="100">
        <f t="shared" si="0"/>
        <v>11.801941041402879</v>
      </c>
      <c r="D12" s="99">
        <v>4.2997299709999997</v>
      </c>
      <c r="E12" s="98">
        <f t="shared" si="1"/>
        <v>10.778572260240459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175</v>
      </c>
      <c r="B13" s="95">
        <v>3.628134878</v>
      </c>
      <c r="C13" s="100">
        <f t="shared" si="0"/>
        <v>9.2442104546967681</v>
      </c>
      <c r="D13" s="99">
        <v>3.044042959</v>
      </c>
      <c r="E13" s="98">
        <f t="shared" si="1"/>
        <v>7.6308133808753746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176</v>
      </c>
      <c r="B14" s="95">
        <v>3.261455099</v>
      </c>
      <c r="C14" s="100">
        <f t="shared" si="0"/>
        <v>8.3099383946607173</v>
      </c>
      <c r="D14" s="99">
        <v>3.177278673</v>
      </c>
      <c r="E14" s="98">
        <f t="shared" si="1"/>
        <v>7.964808952848407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177</v>
      </c>
      <c r="B15" s="95">
        <v>2.954908343</v>
      </c>
      <c r="C15" s="100">
        <f t="shared" si="0"/>
        <v>7.5288806826523125</v>
      </c>
      <c r="D15" s="99">
        <v>2.5860874300000001</v>
      </c>
      <c r="E15" s="98">
        <f t="shared" si="1"/>
        <v>6.4828094842131989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65</v>
      </c>
      <c r="B16" s="95">
        <v>1.543946992</v>
      </c>
      <c r="C16" s="100">
        <f t="shared" si="0"/>
        <v>3.9338589674515481</v>
      </c>
      <c r="D16" s="99">
        <v>1.8049249540000001</v>
      </c>
      <c r="E16" s="98">
        <f t="shared" si="1"/>
        <v>4.5245897235903856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79</v>
      </c>
      <c r="B17" s="95">
        <v>1.1512841190000001</v>
      </c>
      <c r="C17" s="100">
        <f t="shared" si="0"/>
        <v>2.9333839691905079</v>
      </c>
      <c r="D17" s="99">
        <v>1.2166326430000001</v>
      </c>
      <c r="E17" s="98">
        <f t="shared" si="1"/>
        <v>3.0498573038745915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80</v>
      </c>
      <c r="B18" s="95">
        <v>0.91964691300000001</v>
      </c>
      <c r="C18" s="100">
        <f t="shared" si="0"/>
        <v>2.3431900669774959</v>
      </c>
      <c r="D18" s="99">
        <v>0.88616384999999998</v>
      </c>
      <c r="E18" s="98">
        <f t="shared" si="1"/>
        <v>2.2214374288756673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93</v>
      </c>
      <c r="B19" s="95">
        <v>0.86476763099999998</v>
      </c>
      <c r="C19" s="100">
        <f t="shared" si="0"/>
        <v>2.2033618495959226</v>
      </c>
      <c r="D19" s="99">
        <v>0.79400742000000002</v>
      </c>
      <c r="E19" s="98">
        <f t="shared" si="1"/>
        <v>1.9904194936331494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66</v>
      </c>
      <c r="B20" s="95">
        <v>0.79843225299999998</v>
      </c>
      <c r="C20" s="100">
        <f t="shared" si="0"/>
        <v>2.0343443749308414</v>
      </c>
      <c r="D20" s="99">
        <v>0.76962945900000002</v>
      </c>
      <c r="E20" s="98">
        <f t="shared" si="1"/>
        <v>1.9293087690136885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70</v>
      </c>
      <c r="B21" s="95">
        <v>0.753015816</v>
      </c>
      <c r="C21" s="100">
        <f t="shared" si="0"/>
        <v>1.9186267635828553</v>
      </c>
      <c r="D21" s="99">
        <v>0.75913041599999997</v>
      </c>
      <c r="E21" s="98">
        <f t="shared" si="1"/>
        <v>1.9029897456326568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72</v>
      </c>
      <c r="B22" s="95">
        <v>0.74560550800000003</v>
      </c>
      <c r="C22" s="100">
        <f t="shared" si="0"/>
        <v>1.8997458649973307</v>
      </c>
      <c r="D22" s="99">
        <v>0.70451837799999995</v>
      </c>
      <c r="E22" s="98">
        <f t="shared" si="1"/>
        <v>1.7660881723170894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86</v>
      </c>
      <c r="B23" s="95">
        <v>0.71069394399999997</v>
      </c>
      <c r="C23" s="100">
        <f t="shared" si="0"/>
        <v>1.8107938674088289</v>
      </c>
      <c r="D23" s="99">
        <v>0.21799533199999999</v>
      </c>
      <c r="E23" s="98">
        <f t="shared" si="1"/>
        <v>0.5464711631206548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178</v>
      </c>
      <c r="B24" s="95">
        <v>0.60116162399999995</v>
      </c>
      <c r="C24" s="100">
        <f t="shared" si="0"/>
        <v>1.531713885071085</v>
      </c>
      <c r="D24" s="99">
        <v>0.42718519900000002</v>
      </c>
      <c r="E24" s="98">
        <f t="shared" si="1"/>
        <v>1.07086876780214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179</v>
      </c>
      <c r="B25" s="95">
        <v>0.55788348799999998</v>
      </c>
      <c r="C25" s="100">
        <f t="shared" si="0"/>
        <v>1.4214445012902022</v>
      </c>
      <c r="D25" s="99">
        <v>0.170939017</v>
      </c>
      <c r="E25" s="98">
        <f t="shared" si="1"/>
        <v>0.4285102923336514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113</v>
      </c>
      <c r="B27" s="95">
        <f>B9-(SUM(B11:B25))</f>
        <v>7.4005290009999989</v>
      </c>
      <c r="C27" s="100">
        <f>IF(B$9&gt;0,B27/B$9*100,0)</f>
        <v>18.855982443255467</v>
      </c>
      <c r="D27" s="99">
        <f>D9-(SUM(D11:D25))</f>
        <v>9.1513102269999997</v>
      </c>
      <c r="E27" s="98">
        <f>IF(D$9&gt;0,D27/D$9*100,0)</f>
        <v>22.940523991709298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180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t="s">
        <v>58</v>
      </c>
      <c r="H33" s="15"/>
      <c r="I33" s="32"/>
      <c r="J33" s="32"/>
      <c r="K33" s="33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H34" s="15"/>
      <c r="I34" s="32"/>
      <c r="J34" s="32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34"/>
      <c r="B35" s="21"/>
      <c r="C35" s="21"/>
      <c r="D35" s="21"/>
      <c r="E35" s="21"/>
      <c r="F35" s="21"/>
      <c r="G35" s="21"/>
      <c r="H35" s="15"/>
      <c r="I35" s="32"/>
      <c r="J35" s="32"/>
      <c r="K35" s="34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6"/>
      <c r="B36" s="6">
        <v>2016</v>
      </c>
      <c r="C36" s="6">
        <v>2015</v>
      </c>
      <c r="D36" s="6">
        <v>2014</v>
      </c>
      <c r="E36" s="35"/>
      <c r="F36" s="35"/>
      <c r="G36" s="35"/>
      <c r="H36" s="35"/>
      <c r="I36" s="21"/>
      <c r="J36" s="21"/>
      <c r="K36" s="36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114</v>
      </c>
      <c r="B37" s="101">
        <v>3.4525578650000002</v>
      </c>
      <c r="C37" s="101">
        <v>3.2633740599999999</v>
      </c>
      <c r="D37" s="101">
        <v>2.945072594</v>
      </c>
      <c r="E37" s="35"/>
      <c r="F37" s="35"/>
      <c r="G37" s="35"/>
      <c r="H37" s="35"/>
      <c r="I37" s="21"/>
      <c r="J37" s="21"/>
      <c r="K37" s="36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115</v>
      </c>
      <c r="B38" s="101">
        <v>4.1283308749999996</v>
      </c>
      <c r="C38" s="101">
        <v>4.2901215810000002</v>
      </c>
      <c r="D38" s="101">
        <v>4.1145427290000001</v>
      </c>
      <c r="E38" s="12"/>
      <c r="F38" s="35"/>
      <c r="G38" s="35"/>
      <c r="H38" s="35"/>
      <c r="I38" s="21"/>
      <c r="J38" s="21"/>
      <c r="K38" s="36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116</v>
      </c>
      <c r="B39" s="101">
        <v>5.0724964310000002</v>
      </c>
      <c r="C39" s="101">
        <v>3.8131697020000002</v>
      </c>
      <c r="D39" s="101">
        <v>3.9387254810000001</v>
      </c>
      <c r="E39" s="12"/>
      <c r="F39" s="35"/>
      <c r="G39" s="35"/>
      <c r="H39" s="35"/>
      <c r="I39" s="21"/>
      <c r="J39" s="21"/>
      <c r="K39" s="36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117</v>
      </c>
      <c r="B40" s="101">
        <v>4.6838304260000001</v>
      </c>
      <c r="C40" s="101">
        <v>5.5704743460000001</v>
      </c>
      <c r="D40" s="101">
        <v>3.5766918319999998</v>
      </c>
      <c r="E40" s="12"/>
      <c r="F40" s="35"/>
      <c r="G40" s="35"/>
      <c r="H40" s="35"/>
      <c r="I40" s="21"/>
      <c r="J40" s="21"/>
      <c r="K40" s="36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118</v>
      </c>
      <c r="B41" s="101">
        <v>4.5127191489999996</v>
      </c>
      <c r="C41" s="101">
        <v>4.7773959250000004</v>
      </c>
      <c r="D41" s="101">
        <v>3.8934225200000001</v>
      </c>
      <c r="E41" s="12"/>
      <c r="F41" s="35"/>
      <c r="G41" s="35"/>
      <c r="H41" s="35"/>
      <c r="I41" s="21"/>
      <c r="J41" s="21"/>
      <c r="K41" s="36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119</v>
      </c>
      <c r="B42" s="101">
        <v>5.1063358350000003</v>
      </c>
      <c r="C42" s="101">
        <v>4.3167162640000001</v>
      </c>
      <c r="D42" s="101">
        <v>4.1601878230000002</v>
      </c>
      <c r="E42" s="25"/>
      <c r="F42" s="35"/>
      <c r="G42" s="35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120</v>
      </c>
      <c r="B43" s="101">
        <v>3.4854097639999999</v>
      </c>
      <c r="C43" s="101">
        <v>5.2095359090000004</v>
      </c>
      <c r="D43" s="101">
        <v>4.6744454639999997</v>
      </c>
      <c r="E43" s="25"/>
      <c r="F43" s="35"/>
      <c r="G43" s="35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121</v>
      </c>
      <c r="B44" s="101">
        <v>4.5042508290000001</v>
      </c>
      <c r="C44" s="101">
        <v>3.8803404750000001</v>
      </c>
      <c r="D44" s="101">
        <v>3.6784207520000001</v>
      </c>
      <c r="E44" s="25"/>
      <c r="F44" s="35"/>
      <c r="G44" s="35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122</v>
      </c>
      <c r="B45" s="101">
        <v>4.3017135629999999</v>
      </c>
      <c r="C45" s="101">
        <v>4.7703329370000001</v>
      </c>
      <c r="D45" s="101">
        <v>4.729770179</v>
      </c>
      <c r="E45" s="25"/>
      <c r="F45" s="35"/>
      <c r="G45" s="35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123</v>
      </c>
      <c r="B46" s="101"/>
      <c r="C46" s="101">
        <v>4.9252654329999999</v>
      </c>
      <c r="D46" s="101">
        <v>4.5596972620000003</v>
      </c>
      <c r="E46" s="25"/>
      <c r="F46" s="35"/>
      <c r="G46" s="35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124</v>
      </c>
      <c r="B47" s="101"/>
      <c r="C47" s="101">
        <v>4.2738070620000004</v>
      </c>
      <c r="D47" s="101">
        <v>4.0025370479999998</v>
      </c>
      <c r="E47" s="35"/>
      <c r="F47" s="35"/>
      <c r="G47" s="35"/>
      <c r="H47" s="35"/>
      <c r="I47" s="21"/>
      <c r="J47" s="21"/>
      <c r="K47" s="36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125</v>
      </c>
      <c r="B48" s="101"/>
      <c r="C48" s="101">
        <v>5.1087937099999996</v>
      </c>
      <c r="D48" s="101">
        <v>4.9910485930000004</v>
      </c>
      <c r="E48" s="37"/>
      <c r="F48" s="37"/>
      <c r="G48" s="37"/>
      <c r="H48" s="37"/>
      <c r="I48" s="37"/>
      <c r="J48" s="37"/>
      <c r="K48" s="36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X/2016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2016-12-29T06:55:49Z</cp:lastPrinted>
  <dcterms:created xsi:type="dcterms:W3CDTF">2012-03-28T07:56:08Z</dcterms:created>
  <dcterms:modified xsi:type="dcterms:W3CDTF">2016-12-29T06:55:57Z</dcterms:modified>
  <cp:category>LIS-Bericht</cp:category>
</cp:coreProperties>
</file>