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<sst xmlns="http://schemas.openxmlformats.org/spreadsheetml/2006/main" count="280" uniqueCount="233">
  <si>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</si>
  <si>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</si>
  <si>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</si>
  <si>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</si>
  <si>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</si>
  <si>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</si>
  <si>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</si>
  <si>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</si>
  <si>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</si>
  <si>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</si>
  <si>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</si>
  <si>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</si>
  <si>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</si>
  <si>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</si>
  <si>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</si>
  <si>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</si>
  <si>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</si>
  <si>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</si>
  <si>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</si>
  <si>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</si>
  <si>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</si>
  <si>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</si>
  <si>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</si>
  <si>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</si>
  <si>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</si>
  <si>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</si>
  <si>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</si>
  <si>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</si>
  <si>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</si>
  <si>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</si>
  <si>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</si>
  <si>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</si>
  <si>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</si>
  <si>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</si>
  <si>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</si>
  <si>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</si>
  <si>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</si>
  <si>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</si>
  <si>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</si>
  <si>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</si>
  <si>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</si>
  <si>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</si>
  <si>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</si>
  <si>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</si>
  <si>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</si>
  <si>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</si>
  <si>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</si>
  <si>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</si>
  <si>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</si>
  <si>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</si>
  <si>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</si>
  <si>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</si>
  <si>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</si>
  <si>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</si>
  <si>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</si>
  <si>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</si>
  <si>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</si>
  <si>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</si>
  <si>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</si>
  <si>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</si>
  <si>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</si>
  <si>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</si>
  <si>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</si>
  <si>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</si>
  <si>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</si>
  <si>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</si>
  <si>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</si>
  <si>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</si>
  <si>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</si>
  <si>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</si>
  <si>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</si>
  <si>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</si>
  <si>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</si>
  <si>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</si>
  <si>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</si>
  <si>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</si>
  <si>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</si>
  <si>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</si>
  <si>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</si>
  <si>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</si>
  <si>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</si>
  <si>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</si>
  <si>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</si>
  <si>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</si>
  <si>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</si>
  <si>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</si>
  <si>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</si>
  <si>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</si>
  <si>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</si>
  <si>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</si>
  <si>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</si>
  <si>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</si>
  <si>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</si>
  <si>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</si>
  <si>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</si>
  <si>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</si>
  <si>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</si>
  <si>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</si>
  <si>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</si>
  <si>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</si>
  <si>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</si>
  <si>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</si>
  <si>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</si>
  <si>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</si>
  <si>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</si>
  <si>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</si>
  <si>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</si>
  <si>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</si>
  <si>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</si>
  <si>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</si>
  <si>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</si>
  <si>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</si>
  <si>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</si>
  <si>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</si>
  <si>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</si>
  <si>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</si>
  <si>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</si>
  <si>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</si>
  <si>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</si>
  <si>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</si>
  <si>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</si>
  <si>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</si>
  <si>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</si>
  <si>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</si>
  <si>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</si>
  <si>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</si>
  <si>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</si>
  <si>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</si>
  <si>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</si>
  <si>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</si>
  <si>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</si>
  <si>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</si>
  <si>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</si>
  <si>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</si>
  <si>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</si>
  <si>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</si>
  <si>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</si>
  <si>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</si>
  <si>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</si>
  <si>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</si>
  <si>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</si>
  <si>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</si>
  <si>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</si>
  <si>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</si>
  <si>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</si>
  <si>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</si>
  <si>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</si>
  <si>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</si>
  <si>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</si>
  <si>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</si>
  <si>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</si>
  <si>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</si>
  <si>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</si>
  <si>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</si>
  <si>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</si>
  <si>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</si>
  <si>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</si>
  <si>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</si>
  <si>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</si>
  <si>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</si>
  <si>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</si>
  <si>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</si>
  <si>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</si>
  <si>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</si>
  <si>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</si>
  <si>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 xml:space="preserve">© Statistisches Amt für Hamburg und Schleswig-Holstein, Hamburg 2016  
Auszugsweise Vervielfältigung und Verbreitung mit Quellenangabe gestattet.        </t>
  </si>
  <si>
    <t>Januar - September</t>
  </si>
  <si>
    <r>
      <t>2015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</si>
  <si>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</si>
  <si>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</si>
  <si>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</si>
  <si>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Januar - September 2015</t>
  </si>
  <si>
    <t>Frankreich</t>
  </si>
  <si>
    <t>Verein.Arabische Em.</t>
  </si>
  <si>
    <t>Verein.Staaten (USA)</t>
  </si>
  <si>
    <t>China, Volksrepublik</t>
  </si>
  <si>
    <t>Vereinigt.Königreich</t>
  </si>
  <si>
    <t>2. Ausfuhr des Landes Hamburg in 2015 nach Bestimmungsländern</t>
  </si>
  <si>
    <r>
      <t>1. Ausfuhr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des Landes Hamburg nach Bestimmungsländer im Vorjahresvergleich</t>
    </r>
  </si>
  <si>
    <r>
      <t>2. Ausfuhr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des Landes Hamburg 2014 bis 2015 im Monatsvergleich</t>
    </r>
  </si>
  <si>
    <r>
      <t>2014</t>
    </r>
    <r>
      <rPr>
        <vertAlign val="superscript"/>
        <sz val="9"/>
        <color theme="1"/>
        <rFont val="Arial"/>
        <family val="2"/>
      </rPr>
      <t>b</t>
    </r>
  </si>
  <si>
    <t>Kennziffer: G III 1 - vj 3/15 HH</t>
  </si>
  <si>
    <t>3. Quartal 2015</t>
  </si>
  <si>
    <t xml:space="preserve">r 15  </t>
  </si>
  <si>
    <t xml:space="preserve">r 14  </t>
  </si>
  <si>
    <t xml:space="preserve">r 131  </t>
  </si>
  <si>
    <t xml:space="preserve">r 130  </t>
  </si>
  <si>
    <t xml:space="preserve">r 0,3  </t>
  </si>
  <si>
    <t xml:space="preserve">r 5 210  </t>
  </si>
  <si>
    <t xml:space="preserve">r 3 880  </t>
  </si>
  <si>
    <t xml:space="preserve">r 4 770  </t>
  </si>
  <si>
    <t xml:space="preserve">r 39 891  </t>
  </si>
  <si>
    <t xml:space="preserve">r 35 711  </t>
  </si>
  <si>
    <t xml:space="preserve">r 11,7  </t>
  </si>
  <si>
    <t xml:space="preserve">r 2 592  </t>
  </si>
  <si>
    <t xml:space="preserve">r 1 808  </t>
  </si>
  <si>
    <t xml:space="preserve">r 2 966  </t>
  </si>
  <si>
    <t xml:space="preserve">r 23 334  </t>
  </si>
  <si>
    <t xml:space="preserve">r 22 479  </t>
  </si>
  <si>
    <t xml:space="preserve">r 3,8  </t>
  </si>
  <si>
    <t xml:space="preserve">r 2 337  </t>
  </si>
  <si>
    <t xml:space="preserve">r 1 519  </t>
  </si>
  <si>
    <t xml:space="preserve">r 2 665  </t>
  </si>
  <si>
    <t xml:space="preserve">r 21 363  </t>
  </si>
  <si>
    <t xml:space="preserve">r 20 755  </t>
  </si>
  <si>
    <t xml:space="preserve">r 2,9  </t>
  </si>
  <si>
    <t xml:space="preserve">r 1 674  </t>
  </si>
  <si>
    <t xml:space="preserve">r 993  </t>
  </si>
  <si>
    <t xml:space="preserve">r 2 075  </t>
  </si>
  <si>
    <t xml:space="preserve">r 15 340  </t>
  </si>
  <si>
    <t xml:space="preserve">r 15 349  </t>
  </si>
  <si>
    <t xml:space="preserve">r -0,1  </t>
  </si>
  <si>
    <t xml:space="preserve">r 202  </t>
  </si>
  <si>
    <t xml:space="preserve">r 89  </t>
  </si>
  <si>
    <t xml:space="preserve">r 45  </t>
  </si>
  <si>
    <t xml:space="preserve">r 759  </t>
  </si>
  <si>
    <t xml:space="preserve">r 487  </t>
  </si>
  <si>
    <t xml:space="preserve">r 56,0  </t>
  </si>
  <si>
    <t xml:space="preserve">r 526  </t>
  </si>
  <si>
    <t xml:space="preserve">r 591  </t>
  </si>
  <si>
    <t xml:space="preserve">r 6 023  </t>
  </si>
  <si>
    <t xml:space="preserve">r 5 406  </t>
  </si>
  <si>
    <t xml:space="preserve">r 11,4  </t>
  </si>
  <si>
    <t xml:space="preserve">r 257  </t>
  </si>
  <si>
    <t xml:space="preserve">r 176  </t>
  </si>
  <si>
    <t xml:space="preserve">r 181  </t>
  </si>
  <si>
    <t xml:space="preserve">r 2 586  </t>
  </si>
  <si>
    <t xml:space="preserve">r 2 360  </t>
  </si>
  <si>
    <t xml:space="preserve">r 9,6  </t>
  </si>
  <si>
    <t xml:space="preserve">r 663  </t>
  </si>
  <si>
    <t>Herausgegeben am: 16. August 2016</t>
  </si>
  <si>
    <t>– Korrektur –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</si>
  <si>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Berichtsjahr 2013, 2014 + 2015: Aktualisiertes Ergebnis nach Korrektur im Juli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</si>
</sst>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5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51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0" fontId="16" fillId="2" borderId="8" xfId="0" quotePrefix="1" applyFont="1" applyFill="1" applyBorder="1" applyAlignment="1">
      <alignment horizontal="center" vertical="center"/>
    </xf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0" fontId="16" fillId="0" borderId="0" xfId="0" applyFont="1" applyAlignment="1">
      <alignment horizontal="right"/>
    </xf>
    <xf numFmtId="0" fontId="17" fillId="0" borderId="0" xfId="0" applyFont="1"/>
    <xf numFmtId="166" fontId="29" fillId="0" borderId="5" xfId="0" applyNumberFormat="1" applyFont="1" applyBorder="1" applyAlignment="1">
      <alignment horizontal="right"/>
    </xf>
    <xf numFmtId="166" fontId="29" fillId="0" borderId="4" xfId="0" applyNumberFormat="1" applyFont="1" applyBorder="1" applyAlignment="1">
      <alignment horizontal="right"/>
    </xf>
    <xf numFmtId="167" fontId="29" fillId="0" borderId="4" xfId="0" applyNumberFormat="1" applyFont="1" applyBorder="1" applyAlignment="1">
      <alignment horizontal="right"/>
    </xf>
    <xf numFmtId="166" fontId="16" fillId="0" borderId="0" xfId="0" applyNumberFormat="1" applyFont="1" applyAlignment="1">
      <alignment horizontal="right"/>
    </xf>
    <xf numFmtId="167" fontId="16" fillId="0" borderId="0" xfId="0" applyNumberFormat="1" applyFont="1" applyAlignment="1">
      <alignment horizontal="right"/>
    </xf>
    <xf numFmtId="166" fontId="29" fillId="0" borderId="13" xfId="0" applyNumberFormat="1" applyFont="1" applyBorder="1" applyAlignment="1">
      <alignment horizontal="right"/>
    </xf>
    <xf numFmtId="166" fontId="29" fillId="0" borderId="14" xfId="0" applyNumberFormat="1" applyFont="1" applyBorder="1" applyAlignment="1">
      <alignment horizontal="right"/>
    </xf>
    <xf numFmtId="167" fontId="29" fillId="0" borderId="14" xfId="0" applyNumberFormat="1" applyFont="1" applyBorder="1" applyAlignment="1">
      <alignment horizontal="right"/>
    </xf>
    <xf numFmtId="0" fontId="9" fillId="0" borderId="0" xfId="0" applyFont="1" applyAlignment="1">
      <alignment horizontal="center" wrapText="1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</cellXfs>
  <cellStyles count="3">
    <cellStyle name="Hyperlink" xfId="2" builtinId="8"/>
    <cellStyle name="Standard" xfId="0" builtinId="0"/>
    <cellStyle name="Standard 3 2" xfId="1"/>
  </cellStyles>
  <dxfs count="3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Verein.Staaten (USA)</c:v>
                </c:pt>
                <c:pt idx="3">
                  <c:v>China, Volksrepublik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Dänemark</c:v>
                </c:pt>
                <c:pt idx="7">
                  <c:v>Brasilien</c:v>
                </c:pt>
                <c:pt idx="8">
                  <c:v>Polen</c:v>
                </c:pt>
                <c:pt idx="9">
                  <c:v>Türkei</c:v>
                </c:pt>
                <c:pt idx="10">
                  <c:v>Italien</c:v>
                </c:pt>
                <c:pt idx="11">
                  <c:v>Spanien</c:v>
                </c:pt>
                <c:pt idx="12">
                  <c:v>Österreich</c:v>
                </c:pt>
                <c:pt idx="13">
                  <c:v>Schweiz</c:v>
                </c:pt>
                <c:pt idx="14">
                  <c:v>Belgien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9.8818852709999998</c:v>
                </c:pt>
                <c:pt idx="1">
                  <c:v>4.2997299709999997</c:v>
                </c:pt>
                <c:pt idx="2">
                  <c:v>3.177278673</c:v>
                </c:pt>
                <c:pt idx="3">
                  <c:v>3.044042959</c:v>
                </c:pt>
                <c:pt idx="4">
                  <c:v>2.5860874300000001</c:v>
                </c:pt>
                <c:pt idx="5">
                  <c:v>1.8049249540000001</c:v>
                </c:pt>
                <c:pt idx="6">
                  <c:v>1.2166326430000001</c:v>
                </c:pt>
                <c:pt idx="7">
                  <c:v>0.96010345900000005</c:v>
                </c:pt>
                <c:pt idx="8">
                  <c:v>0.88616384999999998</c:v>
                </c:pt>
                <c:pt idx="9">
                  <c:v>0.79400742000000002</c:v>
                </c:pt>
                <c:pt idx="10">
                  <c:v>0.76962945900000002</c:v>
                </c:pt>
                <c:pt idx="11">
                  <c:v>0.75913041599999997</c:v>
                </c:pt>
                <c:pt idx="12">
                  <c:v>0.70451837799999995</c:v>
                </c:pt>
                <c:pt idx="13">
                  <c:v>0.66350471799999999</c:v>
                </c:pt>
                <c:pt idx="14">
                  <c:v>0.63976647600000003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Verein.Staaten (USA)</c:v>
                </c:pt>
                <c:pt idx="3">
                  <c:v>China, Volksrepublik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Dänemark</c:v>
                </c:pt>
                <c:pt idx="7">
                  <c:v>Brasilien</c:v>
                </c:pt>
                <c:pt idx="8">
                  <c:v>Polen</c:v>
                </c:pt>
                <c:pt idx="9">
                  <c:v>Türkei</c:v>
                </c:pt>
                <c:pt idx="10">
                  <c:v>Italien</c:v>
                </c:pt>
                <c:pt idx="11">
                  <c:v>Spanien</c:v>
                </c:pt>
                <c:pt idx="12">
                  <c:v>Österreich</c:v>
                </c:pt>
                <c:pt idx="13">
                  <c:v>Schweiz</c:v>
                </c:pt>
                <c:pt idx="14">
                  <c:v>Belgien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10.087305045000001</c:v>
                </c:pt>
                <c:pt idx="1">
                  <c:v>2.1442539350000001</c:v>
                </c:pt>
                <c:pt idx="2">
                  <c:v>2.487395346</c:v>
                </c:pt>
                <c:pt idx="3">
                  <c:v>2.8929256419999998</c:v>
                </c:pt>
                <c:pt idx="4">
                  <c:v>2.3596595819999999</c:v>
                </c:pt>
                <c:pt idx="5">
                  <c:v>1.8461867000000001</c:v>
                </c:pt>
                <c:pt idx="6">
                  <c:v>0.86537117500000005</c:v>
                </c:pt>
                <c:pt idx="7">
                  <c:v>0.648474306</c:v>
                </c:pt>
                <c:pt idx="8">
                  <c:v>0.892227098</c:v>
                </c:pt>
                <c:pt idx="9">
                  <c:v>0.241888665</c:v>
                </c:pt>
                <c:pt idx="10">
                  <c:v>0.70557660200000005</c:v>
                </c:pt>
                <c:pt idx="11">
                  <c:v>0.48663551900000002</c:v>
                </c:pt>
                <c:pt idx="12">
                  <c:v>0.66116308800000001</c:v>
                </c:pt>
                <c:pt idx="13">
                  <c:v>0.509098724</c:v>
                </c:pt>
                <c:pt idx="14">
                  <c:v>0.64860553300000001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0374912"/>
        <c:axId val="90426368"/>
      </c:barChart>
      <c:catAx>
        <c:axId val="9037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0426368"/>
        <c:crosses val="autoZero"/>
        <c:auto val="1"/>
        <c:lblAlgn val="ctr"/>
        <c:lblOffset val="100"/>
        <c:noMultiLvlLbl val="0"/>
      </c:catAx>
      <c:valAx>
        <c:axId val="90426368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90374912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3.2633740599999999</c:v>
                </c:pt>
                <c:pt idx="1">
                  <c:v>4.2901215810000002</c:v>
                </c:pt>
                <c:pt idx="2">
                  <c:v>3.8131697020000002</c:v>
                </c:pt>
                <c:pt idx="3">
                  <c:v>5.5704743460000001</c:v>
                </c:pt>
                <c:pt idx="4">
                  <c:v>4.7773959250000004</c:v>
                </c:pt>
                <c:pt idx="5">
                  <c:v>4.3167162640000001</c:v>
                </c:pt>
                <c:pt idx="6">
                  <c:v>5.2095359090000004</c:v>
                </c:pt>
                <c:pt idx="7">
                  <c:v>3.8803404750000001</c:v>
                </c:pt>
                <c:pt idx="8">
                  <c:v>4.7703329370000001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2.945072594</c:v>
                </c:pt>
                <c:pt idx="1">
                  <c:v>4.1145427290000001</c:v>
                </c:pt>
                <c:pt idx="2">
                  <c:v>3.9387254810000001</c:v>
                </c:pt>
                <c:pt idx="3">
                  <c:v>3.5766918319999998</c:v>
                </c:pt>
                <c:pt idx="4">
                  <c:v>3.8934225200000001</c:v>
                </c:pt>
                <c:pt idx="5">
                  <c:v>4.1601878230000002</c:v>
                </c:pt>
                <c:pt idx="6">
                  <c:v>4.6744454639999997</c:v>
                </c:pt>
                <c:pt idx="7">
                  <c:v>3.6784207520000001</c:v>
                </c:pt>
                <c:pt idx="8">
                  <c:v>4.729770179</c:v>
                </c:pt>
                <c:pt idx="9">
                  <c:v>4.5596972620000003</c:v>
                </c:pt>
                <c:pt idx="10">
                  <c:v>4.0025370479999998</c:v>
                </c:pt>
                <c:pt idx="11">
                  <c:v>4.9910485930000004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3.53705778</c:v>
                </c:pt>
                <c:pt idx="1">
                  <c:v>4.0926258219999996</c:v>
                </c:pt>
                <c:pt idx="2">
                  <c:v>4.0129413510000003</c:v>
                </c:pt>
                <c:pt idx="3">
                  <c:v>3.6529215279999998</c:v>
                </c:pt>
                <c:pt idx="4">
                  <c:v>3.4794471429999998</c:v>
                </c:pt>
                <c:pt idx="5">
                  <c:v>4.3391111450000004</c:v>
                </c:pt>
                <c:pt idx="6">
                  <c:v>3.415428044</c:v>
                </c:pt>
                <c:pt idx="7">
                  <c:v>3.7395474420000001</c:v>
                </c:pt>
                <c:pt idx="8">
                  <c:v>4.1746851840000003</c:v>
                </c:pt>
                <c:pt idx="9">
                  <c:v>4.4288270790000004</c:v>
                </c:pt>
                <c:pt idx="10">
                  <c:v>4.3455987619999998</c:v>
                </c:pt>
                <c:pt idx="11">
                  <c:v>4.3437069089999998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497472"/>
        <c:axId val="119500160"/>
      </c:lineChart>
      <c:catAx>
        <c:axId val="119497472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19500160"/>
        <c:crosses val="autoZero"/>
        <c:auto val="1"/>
        <c:lblAlgn val="ctr"/>
        <c:lblOffset val="100"/>
        <c:noMultiLvlLbl val="0"/>
      </c:catAx>
      <c:valAx>
        <c:axId val="119500160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1194974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66673</xdr:rowOff>
    </xdr:from>
    <xdr:to>
      <xdr:col>6</xdr:col>
      <xdr:colOff>900450</xdr:colOff>
      <xdr:row>48</xdr:row>
      <xdr:rowOff>173943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607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153</v>
      </c>
    </row>
    <row r="16" spans="1:7" ht="15" x14ac:dyDescent="0.2">
      <c r="G16" s="63" t="s">
        <v>181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40" t="s">
        <v>182</v>
      </c>
    </row>
    <row r="20" spans="1:7" ht="16.5" x14ac:dyDescent="0.25">
      <c r="A20" s="38"/>
      <c r="B20" s="38"/>
      <c r="C20" s="38"/>
      <c r="D20" s="38"/>
      <c r="E20" s="38"/>
      <c r="F20" s="148" t="s">
        <v>231</v>
      </c>
      <c r="G20" s="148"/>
    </row>
    <row r="21" spans="1:7" ht="16.5" x14ac:dyDescent="0.25">
      <c r="A21" s="38"/>
      <c r="B21" s="38"/>
      <c r="C21" s="38"/>
      <c r="D21" s="38"/>
      <c r="E21" s="38"/>
      <c r="F21" s="38"/>
      <c r="G21" s="65"/>
    </row>
    <row r="22" spans="1:7" ht="15" x14ac:dyDescent="0.2">
      <c r="E22" s="147" t="s">
        <v>230</v>
      </c>
      <c r="F22" s="147"/>
      <c r="G22" s="147"/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3">
    <mergeCell ref="A23:G23"/>
    <mergeCell ref="E22:G22"/>
    <mergeCell ref="F20:G2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">
      <c r="A1" s="149" t="s">
        <v>0</v>
      </c>
      <c r="B1" s="149"/>
      <c r="C1" s="149"/>
      <c r="D1" s="149"/>
      <c r="E1" s="149"/>
      <c r="F1" s="149"/>
      <c r="G1" s="149"/>
    </row>
    <row r="2" spans="1:7" s="52" customFormat="1" x14ac:dyDescent="0.2"/>
    <row r="3" spans="1:7" s="52" customFormat="1" ht="15.75" x14ac:dyDescent="0.25">
      <c r="A3" s="107" t="s">
        <v>1</v>
      </c>
      <c r="B3" s="108"/>
      <c r="C3" s="108"/>
      <c r="D3" s="108"/>
      <c r="E3" s="108"/>
      <c r="F3" s="108"/>
      <c r="G3" s="108"/>
    </row>
    <row r="4" spans="1:7" s="52" customFormat="1" x14ac:dyDescent="0.2">
      <c r="A4" s="109"/>
      <c r="B4" s="109"/>
      <c r="C4" s="109"/>
      <c r="D4" s="109"/>
      <c r="E4" s="109"/>
      <c r="F4" s="109"/>
      <c r="G4" s="109"/>
    </row>
    <row r="5" spans="1:7" s="52" customFormat="1" x14ac:dyDescent="0.2">
      <c r="A5" s="79" t="s">
        <v>147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10" t="s">
        <v>132</v>
      </c>
      <c r="B7" s="111"/>
      <c r="C7" s="111"/>
      <c r="D7" s="111"/>
      <c r="E7" s="111"/>
      <c r="F7" s="111"/>
      <c r="G7" s="111"/>
    </row>
    <row r="8" spans="1:7" s="52" customFormat="1" x14ac:dyDescent="0.2">
      <c r="A8" s="111" t="s">
        <v>4</v>
      </c>
      <c r="B8" s="111"/>
      <c r="C8" s="111"/>
      <c r="D8" s="111"/>
      <c r="E8" s="111"/>
      <c r="F8" s="111"/>
      <c r="G8" s="111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12" t="s">
        <v>2</v>
      </c>
      <c r="B10" s="112"/>
      <c r="C10" s="112"/>
      <c r="D10" s="112"/>
      <c r="E10" s="112"/>
      <c r="F10" s="112"/>
      <c r="G10" s="112"/>
    </row>
    <row r="11" spans="1:7" s="52" customFormat="1" x14ac:dyDescent="0.2">
      <c r="A11" s="111" t="s">
        <v>3</v>
      </c>
      <c r="B11" s="111"/>
      <c r="C11" s="111"/>
      <c r="D11" s="111"/>
      <c r="E11" s="111"/>
      <c r="F11" s="111"/>
      <c r="G11" s="111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10" t="s">
        <v>135</v>
      </c>
      <c r="B14" s="111"/>
      <c r="C14" s="111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14" t="s">
        <v>156</v>
      </c>
      <c r="B16" s="111"/>
      <c r="C16" s="111"/>
      <c r="D16" s="82"/>
      <c r="E16" s="82"/>
      <c r="F16" s="82"/>
      <c r="G16" s="82"/>
    </row>
    <row r="17" spans="1:7" s="52" customFormat="1" ht="12.75" customHeight="1" x14ac:dyDescent="0.2">
      <c r="A17" s="82" t="s">
        <v>139</v>
      </c>
      <c r="B17" s="115" t="s">
        <v>163</v>
      </c>
      <c r="C17" s="111"/>
      <c r="D17" s="82"/>
      <c r="E17" s="82"/>
      <c r="F17" s="82"/>
      <c r="G17" s="82"/>
    </row>
    <row r="18" spans="1:7" s="52" customFormat="1" ht="12.75" customHeight="1" x14ac:dyDescent="0.2">
      <c r="A18" s="82" t="s">
        <v>140</v>
      </c>
      <c r="B18" s="116" t="s">
        <v>157</v>
      </c>
      <c r="C18" s="116"/>
      <c r="D18" s="116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10" t="s">
        <v>148</v>
      </c>
      <c r="B20" s="111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141</v>
      </c>
      <c r="B22" s="111" t="s">
        <v>142</v>
      </c>
      <c r="C22" s="111"/>
      <c r="D22" s="82"/>
      <c r="E22" s="82"/>
      <c r="F22" s="82"/>
      <c r="G22" s="82"/>
    </row>
    <row r="23" spans="1:7" s="52" customFormat="1" ht="12.75" customHeight="1" x14ac:dyDescent="0.2">
      <c r="A23" s="82" t="s">
        <v>143</v>
      </c>
      <c r="B23" s="111" t="s">
        <v>144</v>
      </c>
      <c r="C23" s="111"/>
      <c r="D23" s="82"/>
      <c r="E23" s="82"/>
      <c r="F23" s="82"/>
      <c r="G23" s="82"/>
    </row>
    <row r="24" spans="1:7" s="52" customFormat="1" ht="12.75" customHeight="1" x14ac:dyDescent="0.2">
      <c r="A24" s="82"/>
      <c r="B24" s="111" t="s">
        <v>145</v>
      </c>
      <c r="C24" s="111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149</v>
      </c>
      <c r="B26" s="83" t="s">
        <v>150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13" t="s">
        <v>165</v>
      </c>
      <c r="B28" s="111"/>
      <c r="C28" s="111"/>
      <c r="D28" s="111"/>
      <c r="E28" s="111"/>
      <c r="F28" s="111"/>
      <c r="G28" s="111"/>
    </row>
    <row r="29" spans="1:7" s="52" customFormat="1" ht="41.85" customHeight="1" x14ac:dyDescent="0.2">
      <c r="A29" s="111" t="s">
        <v>155</v>
      </c>
      <c r="B29" s="111"/>
      <c r="C29" s="111"/>
      <c r="D29" s="111"/>
      <c r="E29" s="111"/>
      <c r="F29" s="111"/>
      <c r="G29" s="111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09" t="s">
        <v>151</v>
      </c>
      <c r="B40" s="109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152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146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  <mergeCell ref="A1:G1"/>
    <mergeCell ref="A3:G3"/>
    <mergeCell ref="A4:G4"/>
    <mergeCell ref="A7:G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8" t="s">
        <v>161</v>
      </c>
      <c r="B1" s="118"/>
      <c r="C1" s="118"/>
      <c r="D1" s="118"/>
      <c r="E1" s="118"/>
      <c r="F1" s="118"/>
      <c r="G1" s="118"/>
    </row>
    <row r="3" spans="1:7" s="9" customFormat="1" ht="26.25" customHeight="1" x14ac:dyDescent="0.2">
      <c r="A3" s="126" t="s">
        <v>138</v>
      </c>
      <c r="B3" s="85" t="s">
        <v>120</v>
      </c>
      <c r="C3" s="85" t="s">
        <v>121</v>
      </c>
      <c r="D3" s="85" t="s">
        <v>122</v>
      </c>
      <c r="E3" s="121" t="s">
        <v>166</v>
      </c>
      <c r="F3" s="122"/>
      <c r="G3" s="123"/>
    </row>
    <row r="4" spans="1:7" s="9" customFormat="1" ht="18" customHeight="1" x14ac:dyDescent="0.2">
      <c r="A4" s="127"/>
      <c r="B4" s="119" t="s">
        <v>167</v>
      </c>
      <c r="C4" s="120"/>
      <c r="D4" s="120"/>
      <c r="E4" s="43" t="s">
        <v>167</v>
      </c>
      <c r="F4" s="43" t="s">
        <v>168</v>
      </c>
      <c r="G4" s="124" t="s">
        <v>162</v>
      </c>
    </row>
    <row r="5" spans="1:7" s="9" customFormat="1" ht="17.25" customHeight="1" x14ac:dyDescent="0.2">
      <c r="A5" s="128"/>
      <c r="B5" s="119" t="s">
        <v>131</v>
      </c>
      <c r="C5" s="120"/>
      <c r="D5" s="120"/>
      <c r="E5" s="120"/>
      <c r="F5" s="120"/>
      <c r="G5" s="125"/>
    </row>
    <row r="6" spans="1:7" s="9" customFormat="1" ht="18.75" customHeight="1" x14ac:dyDescent="0.2">
      <c r="A6" s="45" t="s">
        <v>22</v>
      </c>
      <c r="B6" s="86">
        <v>203.98136500000001</v>
      </c>
      <c r="C6" s="86">
        <v>158.127701</v>
      </c>
      <c r="D6" s="86">
        <v>188.98039600000001</v>
      </c>
      <c r="E6" s="86">
        <v>1640.190501</v>
      </c>
      <c r="F6" s="86">
        <v>1775.339101</v>
      </c>
      <c r="G6" s="87">
        <v>-7.6125513105566398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6">
        <v>0.1114</v>
      </c>
      <c r="C8" s="86">
        <v>7.0050000000000001E-2</v>
      </c>
      <c r="D8" s="86">
        <v>3.15E-2</v>
      </c>
      <c r="E8" s="86">
        <v>1.074362</v>
      </c>
      <c r="F8" s="86">
        <v>1.3379000000000001</v>
      </c>
      <c r="G8" s="87">
        <v>-19.697884744749231</v>
      </c>
    </row>
    <row r="9" spans="1:7" s="9" customFormat="1" ht="12" x14ac:dyDescent="0.2">
      <c r="A9" s="55" t="s">
        <v>25</v>
      </c>
      <c r="B9" s="86">
        <v>27.546935999999999</v>
      </c>
      <c r="C9" s="86">
        <v>27.153255000000001</v>
      </c>
      <c r="D9" s="86">
        <v>29.694752999999999</v>
      </c>
      <c r="E9" s="86">
        <v>249.510042</v>
      </c>
      <c r="F9" s="86">
        <v>236.72179</v>
      </c>
      <c r="G9" s="87">
        <v>5.4022284978497339</v>
      </c>
    </row>
    <row r="10" spans="1:7" s="9" customFormat="1" ht="12" x14ac:dyDescent="0.2">
      <c r="A10" s="55" t="s">
        <v>26</v>
      </c>
      <c r="B10" s="86">
        <v>161.75841800000001</v>
      </c>
      <c r="C10" s="86">
        <v>114.416651</v>
      </c>
      <c r="D10" s="86">
        <v>145.17635100000001</v>
      </c>
      <c r="E10" s="86">
        <v>1264.2022119999999</v>
      </c>
      <c r="F10" s="86">
        <v>1424.8835320000001</v>
      </c>
      <c r="G10" s="87">
        <v>-11.276803780198378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6">
        <v>64.339815000000002</v>
      </c>
      <c r="C12" s="86">
        <v>30.415824000000001</v>
      </c>
      <c r="D12" s="86">
        <v>40.101672999999998</v>
      </c>
      <c r="E12" s="86">
        <v>368.45423799999998</v>
      </c>
      <c r="F12" s="86">
        <v>297.845709</v>
      </c>
      <c r="G12" s="87">
        <v>23.706411362132457</v>
      </c>
    </row>
    <row r="13" spans="1:7" s="9" customFormat="1" ht="12" x14ac:dyDescent="0.2">
      <c r="A13" s="56" t="s">
        <v>28</v>
      </c>
      <c r="B13" s="86">
        <v>37.628824999999999</v>
      </c>
      <c r="C13" s="86">
        <v>35.322989999999997</v>
      </c>
      <c r="D13" s="86">
        <v>31.873277999999999</v>
      </c>
      <c r="E13" s="86">
        <v>288.79078099999998</v>
      </c>
      <c r="F13" s="86">
        <v>298.66863999999998</v>
      </c>
      <c r="G13" s="87">
        <v>-3.3072970098233299</v>
      </c>
    </row>
    <row r="14" spans="1:7" s="9" customFormat="1" ht="12" x14ac:dyDescent="0.2">
      <c r="A14" s="47" t="s">
        <v>27</v>
      </c>
      <c r="B14" s="86">
        <v>14.564610999999999</v>
      </c>
      <c r="C14" s="86">
        <v>16.487745</v>
      </c>
      <c r="D14" s="86">
        <v>14.077792000000001</v>
      </c>
      <c r="E14" s="86">
        <v>125.403885</v>
      </c>
      <c r="F14" s="86">
        <v>112.39587899999999</v>
      </c>
      <c r="G14" s="87">
        <v>11.573383397802345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6">
        <v>4938.0744240000004</v>
      </c>
      <c r="C16" s="86">
        <v>3667.4277809999999</v>
      </c>
      <c r="D16" s="86">
        <v>4512.6731460000001</v>
      </c>
      <c r="E16" s="86">
        <v>37674.127283000002</v>
      </c>
      <c r="F16" s="86">
        <v>33742.177169000002</v>
      </c>
      <c r="G16" s="87">
        <v>11.652923563013019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6">
        <v>98.864598999999998</v>
      </c>
      <c r="C18" s="86">
        <v>91.360167000000004</v>
      </c>
      <c r="D18" s="86">
        <v>117.612994</v>
      </c>
      <c r="E18" s="86">
        <v>845.74622999999997</v>
      </c>
      <c r="F18" s="86">
        <v>400.46769499999999</v>
      </c>
      <c r="G18" s="87">
        <v>111.18962666888771</v>
      </c>
    </row>
    <row r="19" spans="1:7" s="9" customFormat="1" ht="12" x14ac:dyDescent="0.2">
      <c r="A19" s="57" t="s">
        <v>33</v>
      </c>
      <c r="B19" s="86">
        <v>466.386212</v>
      </c>
      <c r="C19" s="86">
        <v>424.370679</v>
      </c>
      <c r="D19" s="86">
        <v>474.68110200000001</v>
      </c>
      <c r="E19" s="86">
        <v>4503.8131910000002</v>
      </c>
      <c r="F19" s="86">
        <v>4994.2528510000002</v>
      </c>
      <c r="G19" s="87">
        <v>-9.8200806933873821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6">
        <v>3.2545359999999999</v>
      </c>
      <c r="C21" s="86">
        <v>3.2316150000000001</v>
      </c>
      <c r="D21" s="86">
        <v>3.583672</v>
      </c>
      <c r="E21" s="86">
        <v>35.906734999999998</v>
      </c>
      <c r="F21" s="86">
        <v>30.416118000000001</v>
      </c>
      <c r="G21" s="87">
        <v>18.051669184081916</v>
      </c>
    </row>
    <row r="22" spans="1:7" s="9" customFormat="1" ht="12" x14ac:dyDescent="0.2">
      <c r="A22" s="47" t="s">
        <v>36</v>
      </c>
      <c r="B22" s="86">
        <v>21.795086999999999</v>
      </c>
      <c r="C22" s="86">
        <v>45.046999999999997</v>
      </c>
      <c r="D22" s="86">
        <v>44.890183999999998</v>
      </c>
      <c r="E22" s="86">
        <v>278.57508300000001</v>
      </c>
      <c r="F22" s="86">
        <v>437.74975699999999</v>
      </c>
      <c r="G22" s="87">
        <v>-36.362024525349995</v>
      </c>
    </row>
    <row r="23" spans="1:7" s="9" customFormat="1" ht="12" x14ac:dyDescent="0.2">
      <c r="A23" s="47" t="s">
        <v>38</v>
      </c>
      <c r="B23" s="86">
        <v>21.58062</v>
      </c>
      <c r="C23" s="86">
        <v>21.377783000000001</v>
      </c>
      <c r="D23" s="86">
        <v>22.576456</v>
      </c>
      <c r="E23" s="86">
        <v>197.59552199999999</v>
      </c>
      <c r="F23" s="86">
        <v>208.48079799999999</v>
      </c>
      <c r="G23" s="87">
        <v>-5.2212367299169671</v>
      </c>
    </row>
    <row r="24" spans="1:7" s="9" customFormat="1" ht="12" x14ac:dyDescent="0.2">
      <c r="A24" s="47" t="s">
        <v>37</v>
      </c>
      <c r="B24" s="86">
        <v>164.81105099999999</v>
      </c>
      <c r="C24" s="86">
        <v>136.77975900000001</v>
      </c>
      <c r="D24" s="86">
        <v>145.841251</v>
      </c>
      <c r="E24" s="86">
        <v>1419.674712</v>
      </c>
      <c r="F24" s="86">
        <v>1771.0839169999999</v>
      </c>
      <c r="G24" s="87">
        <v>-19.841476828226433</v>
      </c>
    </row>
    <row r="25" spans="1:7" s="9" customFormat="1" ht="12" x14ac:dyDescent="0.2">
      <c r="A25" s="58" t="s">
        <v>39</v>
      </c>
      <c r="B25" s="86">
        <v>4372.8236129999996</v>
      </c>
      <c r="C25" s="86">
        <v>3151.6969349999999</v>
      </c>
      <c r="D25" s="86">
        <v>3920.37905</v>
      </c>
      <c r="E25" s="86">
        <v>32324.567862</v>
      </c>
      <c r="F25" s="86">
        <v>28347.456622999998</v>
      </c>
      <c r="G25" s="87">
        <v>14.029869740670605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6">
        <v>242.73784900000001</v>
      </c>
      <c r="C27" s="86">
        <v>160.53529900000001</v>
      </c>
      <c r="D27" s="86">
        <v>218.371925</v>
      </c>
      <c r="E27" s="86">
        <v>1873.236226</v>
      </c>
      <c r="F27" s="86">
        <v>2013.7762</v>
      </c>
      <c r="G27" s="87">
        <v>-6.9789271518850882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6">
        <v>24.194030999999999</v>
      </c>
      <c r="C29" s="86">
        <v>18.184021000000001</v>
      </c>
      <c r="D29" s="86">
        <v>22.566147999999998</v>
      </c>
      <c r="E29" s="86">
        <v>214.02697599999999</v>
      </c>
      <c r="F29" s="86">
        <v>231.81944100000001</v>
      </c>
      <c r="G29" s="87">
        <v>-7.6751392908414573</v>
      </c>
    </row>
    <row r="30" spans="1:7" s="9" customFormat="1" ht="12" x14ac:dyDescent="0.2">
      <c r="A30" s="60" t="s">
        <v>43</v>
      </c>
      <c r="B30" s="86">
        <v>51.331881000000003</v>
      </c>
      <c r="C30" s="86">
        <v>39.264265000000002</v>
      </c>
      <c r="D30" s="86">
        <v>41.688009000000001</v>
      </c>
      <c r="E30" s="86">
        <v>398.71053000000001</v>
      </c>
      <c r="F30" s="86">
        <v>341.37369100000001</v>
      </c>
      <c r="G30" s="87">
        <v>16.79591617972693</v>
      </c>
    </row>
    <row r="31" spans="1:7" s="9" customFormat="1" ht="12" x14ac:dyDescent="0.2">
      <c r="A31" s="60" t="s">
        <v>42</v>
      </c>
      <c r="B31" s="86">
        <v>90.733513000000002</v>
      </c>
      <c r="C31" s="86">
        <v>39.999312000000003</v>
      </c>
      <c r="D31" s="86">
        <v>80.088008000000002</v>
      </c>
      <c r="E31" s="86">
        <v>582.74485900000002</v>
      </c>
      <c r="F31" s="86">
        <v>636.08884</v>
      </c>
      <c r="G31" s="87">
        <v>-8.3862469588367645</v>
      </c>
    </row>
    <row r="32" spans="1:7" s="9" customFormat="1" ht="12" x14ac:dyDescent="0.2">
      <c r="A32" s="49" t="s">
        <v>44</v>
      </c>
      <c r="B32" s="86">
        <v>4130.0857640000004</v>
      </c>
      <c r="C32" s="86">
        <v>2991.1616359999998</v>
      </c>
      <c r="D32" s="86">
        <v>3702.0071250000001</v>
      </c>
      <c r="E32" s="86">
        <v>30451.331635999999</v>
      </c>
      <c r="F32" s="86">
        <v>26333.680423000002</v>
      </c>
      <c r="G32" s="87">
        <v>15.636444077917844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6">
        <v>11.368772999999999</v>
      </c>
      <c r="C34" s="86">
        <v>11.271787</v>
      </c>
      <c r="D34" s="86">
        <v>13.536244</v>
      </c>
      <c r="E34" s="86">
        <v>94.89743</v>
      </c>
      <c r="F34" s="86">
        <v>62.320748999999999</v>
      </c>
      <c r="G34" s="87">
        <v>52.272608276899888</v>
      </c>
    </row>
    <row r="35" spans="1:7" s="9" customFormat="1" ht="12" x14ac:dyDescent="0.2">
      <c r="A35" s="60" t="s">
        <v>46</v>
      </c>
      <c r="B35" s="86">
        <v>13.12518</v>
      </c>
      <c r="C35" s="86">
        <v>13.742578999999999</v>
      </c>
      <c r="D35" s="86">
        <v>14.225581999999999</v>
      </c>
      <c r="E35" s="86">
        <v>116.679919</v>
      </c>
      <c r="F35" s="86">
        <v>120.01112500000001</v>
      </c>
      <c r="G35" s="87">
        <v>-2.7757476650602229</v>
      </c>
    </row>
    <row r="36" spans="1:7" s="9" customFormat="1" ht="12" x14ac:dyDescent="0.2">
      <c r="A36" s="60" t="s">
        <v>47</v>
      </c>
      <c r="B36" s="86">
        <v>17.971917000000001</v>
      </c>
      <c r="C36" s="86">
        <v>14.722536</v>
      </c>
      <c r="D36" s="86">
        <v>17.829428</v>
      </c>
      <c r="E36" s="86">
        <v>167.88037</v>
      </c>
      <c r="F36" s="86">
        <v>154.97832099999999</v>
      </c>
      <c r="G36" s="87">
        <v>8.3250669621075559</v>
      </c>
    </row>
    <row r="37" spans="1:7" s="9" customFormat="1" ht="12" x14ac:dyDescent="0.2">
      <c r="A37" s="60" t="s">
        <v>48</v>
      </c>
      <c r="B37" s="86">
        <v>206.57699</v>
      </c>
      <c r="C37" s="86">
        <v>146.257285</v>
      </c>
      <c r="D37" s="86">
        <v>200.34565599999999</v>
      </c>
      <c r="E37" s="86">
        <v>1644.409899</v>
      </c>
      <c r="F37" s="86">
        <v>1797.9242429999999</v>
      </c>
      <c r="G37" s="87">
        <v>-8.5384211597173447</v>
      </c>
    </row>
    <row r="38" spans="1:7" s="9" customFormat="1" ht="12" x14ac:dyDescent="0.2">
      <c r="A38" s="60" t="s">
        <v>49</v>
      </c>
      <c r="B38" s="86">
        <v>49.851011999999997</v>
      </c>
      <c r="C38" s="86">
        <v>48.409605999999997</v>
      </c>
      <c r="D38" s="86">
        <v>53.881487999999997</v>
      </c>
      <c r="E38" s="86">
        <v>497.20639899999998</v>
      </c>
      <c r="F38" s="86">
        <v>449.977935</v>
      </c>
      <c r="G38" s="87">
        <v>10.495728862794124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6">
        <v>37.783003000000001</v>
      </c>
      <c r="C40" s="86">
        <v>29.38447</v>
      </c>
      <c r="D40" s="86">
        <v>30.614791</v>
      </c>
      <c r="E40" s="86">
        <v>295.80231300000003</v>
      </c>
      <c r="F40" s="86">
        <v>276.661182</v>
      </c>
      <c r="G40" s="87">
        <v>6.9186182396921936</v>
      </c>
    </row>
    <row r="41" spans="1:7" s="9" customFormat="1" ht="12" x14ac:dyDescent="0.2">
      <c r="A41" s="60" t="s">
        <v>52</v>
      </c>
      <c r="B41" s="86">
        <v>39.934539000000001</v>
      </c>
      <c r="C41" s="86">
        <v>37.219123000000003</v>
      </c>
      <c r="D41" s="86">
        <v>39.345146999999997</v>
      </c>
      <c r="E41" s="86">
        <v>344.71475600000002</v>
      </c>
      <c r="F41" s="86">
        <v>344.25301200000001</v>
      </c>
      <c r="G41" s="87">
        <v>0.13412925490975169</v>
      </c>
    </row>
    <row r="42" spans="1:7" s="9" customFormat="1" ht="12" x14ac:dyDescent="0.2">
      <c r="A42" s="60" t="s">
        <v>53</v>
      </c>
      <c r="B42" s="101" t="s">
        <v>183</v>
      </c>
      <c r="C42" s="101" t="s">
        <v>184</v>
      </c>
      <c r="D42" s="101" t="s">
        <v>183</v>
      </c>
      <c r="E42" s="101" t="s">
        <v>185</v>
      </c>
      <c r="F42" s="101" t="s">
        <v>186</v>
      </c>
      <c r="G42" s="102" t="s">
        <v>187</v>
      </c>
    </row>
    <row r="43" spans="1:7" s="9" customFormat="1" ht="12" x14ac:dyDescent="0.2">
      <c r="A43" s="60" t="s">
        <v>54</v>
      </c>
      <c r="B43" s="86">
        <v>42.735663000000002</v>
      </c>
      <c r="C43" s="86">
        <v>4.2510570000000003</v>
      </c>
      <c r="D43" s="86">
        <v>85.099858999999995</v>
      </c>
      <c r="E43" s="86">
        <v>172.37493599999999</v>
      </c>
      <c r="F43" s="86">
        <v>275.16386899999998</v>
      </c>
      <c r="G43" s="87">
        <v>-37.355534130827323</v>
      </c>
    </row>
    <row r="44" spans="1:7" s="9" customFormat="1" ht="12" x14ac:dyDescent="0.2">
      <c r="A44" s="60" t="s">
        <v>55</v>
      </c>
      <c r="B44" s="86">
        <v>3281.838221</v>
      </c>
      <c r="C44" s="86">
        <v>2299.3277290000001</v>
      </c>
      <c r="D44" s="86">
        <v>2827.8996139999999</v>
      </c>
      <c r="E44" s="86">
        <v>23704.766264999998</v>
      </c>
      <c r="F44" s="86">
        <v>19650.716920999999</v>
      </c>
      <c r="G44" s="87">
        <v>20.630541675899792</v>
      </c>
    </row>
    <row r="45" spans="1:7" s="9" customFormat="1" ht="12" x14ac:dyDescent="0.2">
      <c r="A45" s="60" t="s">
        <v>56</v>
      </c>
      <c r="B45" s="86">
        <v>78.692612999999994</v>
      </c>
      <c r="C45" s="86">
        <v>74.132395000000002</v>
      </c>
      <c r="D45" s="86">
        <v>82.384187999999995</v>
      </c>
      <c r="E45" s="86">
        <v>667.78446299999996</v>
      </c>
      <c r="F45" s="86">
        <v>541.95520599999998</v>
      </c>
      <c r="G45" s="87">
        <v>23.217648913958385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6">
        <v>67.480119999999999</v>
      </c>
      <c r="C47" s="86">
        <v>54.784993</v>
      </c>
      <c r="D47" s="86">
        <v>68.679395</v>
      </c>
      <c r="E47" s="86">
        <v>577.14031499999999</v>
      </c>
      <c r="F47" s="86">
        <v>193.763104</v>
      </c>
      <c r="G47" s="87">
        <v>197.85872701543838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103" t="s">
        <v>188</v>
      </c>
      <c r="C49" s="104" t="s">
        <v>189</v>
      </c>
      <c r="D49" s="104" t="s">
        <v>190</v>
      </c>
      <c r="E49" s="104" t="s">
        <v>191</v>
      </c>
      <c r="F49" s="104" t="s">
        <v>192</v>
      </c>
      <c r="G49" s="105" t="s">
        <v>193</v>
      </c>
    </row>
    <row r="50" spans="1:7" ht="12" customHeight="1" x14ac:dyDescent="0.2"/>
    <row r="51" spans="1:7" x14ac:dyDescent="0.2">
      <c r="A51" s="42" t="s">
        <v>160</v>
      </c>
    </row>
    <row r="52" spans="1:7" x14ac:dyDescent="0.2">
      <c r="A52" s="41" t="s">
        <v>136</v>
      </c>
      <c r="B52" s="41"/>
      <c r="C52" s="41"/>
      <c r="D52" s="41"/>
      <c r="E52" s="41"/>
      <c r="F52" s="41"/>
      <c r="G52" s="41"/>
    </row>
    <row r="53" spans="1:7" x14ac:dyDescent="0.2">
      <c r="A53" s="117" t="s">
        <v>137</v>
      </c>
      <c r="B53" s="117"/>
      <c r="C53" s="117"/>
      <c r="D53" s="117"/>
      <c r="E53" s="117"/>
      <c r="F53" s="117"/>
      <c r="G53" s="117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37" t="s">
        <v>164</v>
      </c>
      <c r="B1" s="150"/>
      <c r="C1" s="150"/>
      <c r="D1" s="150"/>
      <c r="E1" s="150"/>
      <c r="F1" s="150"/>
      <c r="G1" s="150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29" t="s">
        <v>58</v>
      </c>
      <c r="B3" s="88" t="s">
        <v>120</v>
      </c>
      <c r="C3" s="88" t="s">
        <v>121</v>
      </c>
      <c r="D3" s="88" t="s">
        <v>122</v>
      </c>
      <c r="E3" s="133" t="s">
        <v>166</v>
      </c>
      <c r="F3" s="133"/>
      <c r="G3" s="134"/>
    </row>
    <row r="4" spans="1:7" ht="24" customHeight="1" x14ac:dyDescent="0.2">
      <c r="A4" s="130"/>
      <c r="B4" s="120" t="s">
        <v>169</v>
      </c>
      <c r="C4" s="120"/>
      <c r="D4" s="120"/>
      <c r="E4" s="84" t="s">
        <v>169</v>
      </c>
      <c r="F4" s="84" t="s">
        <v>180</v>
      </c>
      <c r="G4" s="135" t="s">
        <v>159</v>
      </c>
    </row>
    <row r="5" spans="1:7" ht="17.25" customHeight="1" x14ac:dyDescent="0.2">
      <c r="A5" s="131"/>
      <c r="B5" s="120" t="s">
        <v>133</v>
      </c>
      <c r="C5" s="132"/>
      <c r="D5" s="132"/>
      <c r="E5" s="132"/>
      <c r="F5" s="132"/>
      <c r="G5" s="136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101" t="s">
        <v>194</v>
      </c>
      <c r="C7" s="101" t="s">
        <v>195</v>
      </c>
      <c r="D7" s="101" t="s">
        <v>196</v>
      </c>
      <c r="E7" s="101" t="s">
        <v>197</v>
      </c>
      <c r="F7" s="101" t="s">
        <v>198</v>
      </c>
      <c r="G7" s="102" t="s">
        <v>199</v>
      </c>
    </row>
    <row r="8" spans="1:7" ht="12.75" customHeight="1" x14ac:dyDescent="0.2">
      <c r="A8" s="73" t="s">
        <v>23</v>
      </c>
      <c r="B8" s="96"/>
      <c r="C8" s="96"/>
      <c r="D8" s="96"/>
      <c r="E8" s="96"/>
      <c r="F8" s="96"/>
      <c r="G8" s="96"/>
    </row>
    <row r="9" spans="1:7" ht="12.75" customHeight="1" x14ac:dyDescent="0.2">
      <c r="A9" s="73" t="s">
        <v>60</v>
      </c>
      <c r="B9" s="101" t="s">
        <v>200</v>
      </c>
      <c r="C9" s="101" t="s">
        <v>201</v>
      </c>
      <c r="D9" s="101" t="s">
        <v>202</v>
      </c>
      <c r="E9" s="101" t="s">
        <v>203</v>
      </c>
      <c r="F9" s="101" t="s">
        <v>204</v>
      </c>
      <c r="G9" s="102" t="s">
        <v>205</v>
      </c>
    </row>
    <row r="10" spans="1:7" ht="12.75" customHeight="1" x14ac:dyDescent="0.2">
      <c r="A10" s="66" t="s">
        <v>23</v>
      </c>
      <c r="B10" s="96"/>
      <c r="C10" s="96"/>
      <c r="D10" s="96"/>
      <c r="E10" s="96"/>
      <c r="F10" s="96"/>
      <c r="G10" s="96"/>
    </row>
    <row r="11" spans="1:7" ht="12.75" customHeight="1" x14ac:dyDescent="0.2">
      <c r="A11" s="66" t="s">
        <v>61</v>
      </c>
      <c r="B11" s="101" t="s">
        <v>206</v>
      </c>
      <c r="C11" s="101" t="s">
        <v>207</v>
      </c>
      <c r="D11" s="101" t="s">
        <v>208</v>
      </c>
      <c r="E11" s="101" t="s">
        <v>209</v>
      </c>
      <c r="F11" s="101" t="s">
        <v>210</v>
      </c>
      <c r="G11" s="102" t="s">
        <v>211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6">
        <v>843.06796199999997</v>
      </c>
      <c r="C13" s="86">
        <v>419.789602</v>
      </c>
      <c r="D13" s="86">
        <v>1418.0762420000001</v>
      </c>
      <c r="E13" s="86">
        <v>9881.8852709999992</v>
      </c>
      <c r="F13" s="86">
        <v>10087.305044999999</v>
      </c>
      <c r="G13" s="87">
        <v>-2.0364187767060855</v>
      </c>
    </row>
    <row r="14" spans="1:7" ht="12.75" customHeight="1" x14ac:dyDescent="0.2">
      <c r="A14" s="75" t="s">
        <v>63</v>
      </c>
      <c r="B14" s="86">
        <v>65.492793000000006</v>
      </c>
      <c r="C14" s="86">
        <v>53.635460999999999</v>
      </c>
      <c r="D14" s="86">
        <v>66.184777999999994</v>
      </c>
      <c r="E14" s="86">
        <v>639.76647600000001</v>
      </c>
      <c r="F14" s="86">
        <v>648.60553300000004</v>
      </c>
      <c r="G14" s="87">
        <v>-1.3627785379993043</v>
      </c>
    </row>
    <row r="15" spans="1:7" ht="12.75" customHeight="1" x14ac:dyDescent="0.2">
      <c r="A15" s="75" t="s">
        <v>64</v>
      </c>
      <c r="B15" s="86">
        <v>6.2369110000000001</v>
      </c>
      <c r="C15" s="86">
        <v>4.1884870000000003</v>
      </c>
      <c r="D15" s="86">
        <v>5.8487819999999999</v>
      </c>
      <c r="E15" s="86">
        <v>50.675490000000003</v>
      </c>
      <c r="F15" s="86">
        <v>58.958604000000001</v>
      </c>
      <c r="G15" s="87">
        <v>-14.049033454048541</v>
      </c>
    </row>
    <row r="16" spans="1:7" ht="12.75" customHeight="1" x14ac:dyDescent="0.2">
      <c r="A16" s="75" t="s">
        <v>65</v>
      </c>
      <c r="B16" s="86">
        <v>253.41227699999999</v>
      </c>
      <c r="C16" s="86">
        <v>211.68849599999999</v>
      </c>
      <c r="D16" s="86">
        <v>265.09967999999998</v>
      </c>
      <c r="E16" s="86">
        <v>1804.9249540000001</v>
      </c>
      <c r="F16" s="86">
        <v>1846.1867</v>
      </c>
      <c r="G16" s="87">
        <v>-2.23497146848689</v>
      </c>
    </row>
    <row r="17" spans="1:7" ht="12.75" customHeight="1" x14ac:dyDescent="0.2">
      <c r="A17" s="75" t="s">
        <v>66</v>
      </c>
      <c r="B17" s="86">
        <v>91.637985999999998</v>
      </c>
      <c r="C17" s="86">
        <v>69.343182999999996</v>
      </c>
      <c r="D17" s="86">
        <v>92.78407</v>
      </c>
      <c r="E17" s="86">
        <v>769.629459</v>
      </c>
      <c r="F17" s="86">
        <v>705.57660199999998</v>
      </c>
      <c r="G17" s="87">
        <v>9.0780868892815079</v>
      </c>
    </row>
    <row r="18" spans="1:7" ht="12.75" customHeight="1" x14ac:dyDescent="0.2">
      <c r="A18" s="75" t="s">
        <v>67</v>
      </c>
      <c r="B18" s="86">
        <v>4.1181720000000004</v>
      </c>
      <c r="C18" s="86">
        <v>6.4467720000000002</v>
      </c>
      <c r="D18" s="86">
        <v>4.6227099999999997</v>
      </c>
      <c r="E18" s="86">
        <v>69.261437000000001</v>
      </c>
      <c r="F18" s="86">
        <v>98.675611000000004</v>
      </c>
      <c r="G18" s="87">
        <v>-29.808960595136327</v>
      </c>
    </row>
    <row r="19" spans="1:7" ht="12.75" customHeight="1" x14ac:dyDescent="0.2">
      <c r="A19" s="75" t="s">
        <v>68</v>
      </c>
      <c r="B19" s="86">
        <v>7.3634240000000002</v>
      </c>
      <c r="C19" s="86">
        <v>5.6812519999999997</v>
      </c>
      <c r="D19" s="86">
        <v>7.2702739999999997</v>
      </c>
      <c r="E19" s="86">
        <v>71.186807000000002</v>
      </c>
      <c r="F19" s="86">
        <v>65.292503999999994</v>
      </c>
      <c r="G19" s="87">
        <v>9.0275340029844813</v>
      </c>
    </row>
    <row r="20" spans="1:7" ht="12.75" customHeight="1" x14ac:dyDescent="0.2">
      <c r="A20" s="75" t="s">
        <v>69</v>
      </c>
      <c r="B20" s="86">
        <v>7.5076539999999996</v>
      </c>
      <c r="C20" s="86">
        <v>7.0381720000000003</v>
      </c>
      <c r="D20" s="86">
        <v>8.1976779999999998</v>
      </c>
      <c r="E20" s="86">
        <v>71.025604999999999</v>
      </c>
      <c r="F20" s="86">
        <v>79.753380000000007</v>
      </c>
      <c r="G20" s="87">
        <v>-10.943454684929975</v>
      </c>
    </row>
    <row r="21" spans="1:7" ht="12.75" customHeight="1" x14ac:dyDescent="0.2">
      <c r="A21" s="75" t="s">
        <v>70</v>
      </c>
      <c r="B21" s="101" t="s">
        <v>212</v>
      </c>
      <c r="C21" s="101" t="s">
        <v>213</v>
      </c>
      <c r="D21" s="101" t="s">
        <v>214</v>
      </c>
      <c r="E21" s="101" t="s">
        <v>215</v>
      </c>
      <c r="F21" s="101" t="s">
        <v>216</v>
      </c>
      <c r="G21" s="102" t="s">
        <v>217</v>
      </c>
    </row>
    <row r="22" spans="1:7" ht="12.75" customHeight="1" x14ac:dyDescent="0.2">
      <c r="A22" s="75" t="s">
        <v>71</v>
      </c>
      <c r="B22" s="86">
        <v>17.478006000000001</v>
      </c>
      <c r="C22" s="86">
        <v>20.596902</v>
      </c>
      <c r="D22" s="86">
        <v>22.390021000000001</v>
      </c>
      <c r="E22" s="86">
        <v>176.86462800000001</v>
      </c>
      <c r="F22" s="86">
        <v>280.58108499999997</v>
      </c>
      <c r="G22" s="87">
        <v>-36.964878441467278</v>
      </c>
    </row>
    <row r="23" spans="1:7" ht="12.75" customHeight="1" x14ac:dyDescent="0.2">
      <c r="A23" s="75" t="s">
        <v>72</v>
      </c>
      <c r="B23" s="86">
        <v>87.337630000000004</v>
      </c>
      <c r="C23" s="86">
        <v>77.261298999999994</v>
      </c>
      <c r="D23" s="86">
        <v>96.326739000000003</v>
      </c>
      <c r="E23" s="86">
        <v>704.51837799999998</v>
      </c>
      <c r="F23" s="86">
        <v>661.16308800000002</v>
      </c>
      <c r="G23" s="87">
        <v>6.5574274769555814</v>
      </c>
    </row>
    <row r="24" spans="1:7" ht="12.75" customHeight="1" x14ac:dyDescent="0.2">
      <c r="A24" s="75" t="s">
        <v>73</v>
      </c>
      <c r="B24" s="86">
        <v>1.064287</v>
      </c>
      <c r="C24" s="86">
        <v>0.89205000000000001</v>
      </c>
      <c r="D24" s="86">
        <v>1.330878</v>
      </c>
      <c r="E24" s="86">
        <v>11.461529000000001</v>
      </c>
      <c r="F24" s="86">
        <v>13.493104000000001</v>
      </c>
      <c r="G24" s="87">
        <v>-15.056394733191112</v>
      </c>
    </row>
    <row r="25" spans="1:7" ht="12.75" customHeight="1" x14ac:dyDescent="0.2">
      <c r="A25" s="75" t="s">
        <v>74</v>
      </c>
      <c r="B25" s="86">
        <v>0.41458299999999998</v>
      </c>
      <c r="C25" s="86">
        <v>0.78808400000000001</v>
      </c>
      <c r="D25" s="86">
        <v>0.60273600000000005</v>
      </c>
      <c r="E25" s="86">
        <v>4.0561949999999998</v>
      </c>
      <c r="F25" s="86">
        <v>5.4131479999999996</v>
      </c>
      <c r="G25" s="87">
        <v>-25.067723993506178</v>
      </c>
    </row>
    <row r="26" spans="1:7" ht="12.75" customHeight="1" x14ac:dyDescent="0.2">
      <c r="A26" s="75" t="s">
        <v>83</v>
      </c>
      <c r="B26" s="86">
        <v>1.57162</v>
      </c>
      <c r="C26" s="86">
        <v>1.214634</v>
      </c>
      <c r="D26" s="86">
        <v>1.6068249999999999</v>
      </c>
      <c r="E26" s="86">
        <v>12.714091</v>
      </c>
      <c r="F26" s="86">
        <v>12.672089</v>
      </c>
      <c r="G26" s="87">
        <v>0.33145284885546289</v>
      </c>
    </row>
    <row r="27" spans="1:7" ht="12.75" customHeight="1" x14ac:dyDescent="0.2">
      <c r="A27" s="75" t="s">
        <v>75</v>
      </c>
      <c r="B27" s="86">
        <v>3.389996</v>
      </c>
      <c r="C27" s="86">
        <v>3.6957300000000002</v>
      </c>
      <c r="D27" s="86">
        <v>3.9963199999999999</v>
      </c>
      <c r="E27" s="86">
        <v>34.031472000000001</v>
      </c>
      <c r="F27" s="86">
        <v>29.988541000000001</v>
      </c>
      <c r="G27" s="87">
        <v>13.481586183202438</v>
      </c>
    </row>
    <row r="28" spans="1:7" ht="12.75" customHeight="1" x14ac:dyDescent="0.2">
      <c r="A28" s="75" t="s">
        <v>76</v>
      </c>
      <c r="B28" s="86">
        <v>80.322034000000002</v>
      </c>
      <c r="C28" s="86">
        <v>20.638753000000001</v>
      </c>
      <c r="D28" s="86">
        <v>34.292341999999998</v>
      </c>
      <c r="E28" s="86">
        <v>260.39761700000003</v>
      </c>
      <c r="F28" s="86">
        <v>154.84567100000001</v>
      </c>
      <c r="G28" s="87">
        <v>68.165900485522769</v>
      </c>
    </row>
    <row r="29" spans="1:7" ht="12.75" customHeight="1" x14ac:dyDescent="0.2">
      <c r="A29" s="75" t="s">
        <v>82</v>
      </c>
      <c r="B29" s="86">
        <v>2.819299</v>
      </c>
      <c r="C29" s="86">
        <v>2.3593769999999998</v>
      </c>
      <c r="D29" s="86">
        <v>2.8587410000000002</v>
      </c>
      <c r="E29" s="86">
        <v>30.926195</v>
      </c>
      <c r="F29" s="86">
        <v>126.396449</v>
      </c>
      <c r="G29" s="87">
        <v>-75.532386198602779</v>
      </c>
    </row>
    <row r="30" spans="1:7" ht="12.75" customHeight="1" x14ac:dyDescent="0.2">
      <c r="A30" s="67" t="s">
        <v>77</v>
      </c>
      <c r="B30" s="101" t="s">
        <v>229</v>
      </c>
      <c r="C30" s="101" t="s">
        <v>218</v>
      </c>
      <c r="D30" s="101" t="s">
        <v>219</v>
      </c>
      <c r="E30" s="101" t="s">
        <v>220</v>
      </c>
      <c r="F30" s="101" t="s">
        <v>221</v>
      </c>
      <c r="G30" s="102" t="s">
        <v>222</v>
      </c>
    </row>
    <row r="31" spans="1:7" ht="12.75" customHeight="1" x14ac:dyDescent="0.2">
      <c r="A31" s="74" t="s">
        <v>23</v>
      </c>
      <c r="B31" s="96"/>
      <c r="C31" s="96"/>
      <c r="D31" s="96"/>
      <c r="E31" s="96"/>
      <c r="F31" s="96"/>
      <c r="G31" s="96"/>
    </row>
    <row r="32" spans="1:7" ht="12.75" customHeight="1" x14ac:dyDescent="0.2">
      <c r="A32" s="75" t="s">
        <v>78</v>
      </c>
      <c r="B32" s="101" t="s">
        <v>223</v>
      </c>
      <c r="C32" s="101" t="s">
        <v>224</v>
      </c>
      <c r="D32" s="101" t="s">
        <v>225</v>
      </c>
      <c r="E32" s="101" t="s">
        <v>226</v>
      </c>
      <c r="F32" s="101" t="s">
        <v>227</v>
      </c>
      <c r="G32" s="102" t="s">
        <v>228</v>
      </c>
    </row>
    <row r="33" spans="1:7" ht="12.75" customHeight="1" x14ac:dyDescent="0.2">
      <c r="A33" s="75" t="s">
        <v>79</v>
      </c>
      <c r="B33" s="86">
        <v>132.464979</v>
      </c>
      <c r="C33" s="86">
        <v>127.752526</v>
      </c>
      <c r="D33" s="86">
        <v>137.105751</v>
      </c>
      <c r="E33" s="86">
        <v>1216.6326429999999</v>
      </c>
      <c r="F33" s="86">
        <v>865.37117499999999</v>
      </c>
      <c r="G33" s="87">
        <v>40.590844500916035</v>
      </c>
    </row>
    <row r="34" spans="1:7" ht="12.75" customHeight="1" x14ac:dyDescent="0.2">
      <c r="A34" s="75" t="s">
        <v>80</v>
      </c>
      <c r="B34" s="86">
        <v>122.24511800000001</v>
      </c>
      <c r="C34" s="86">
        <v>82.581874999999997</v>
      </c>
      <c r="D34" s="86">
        <v>98.043149</v>
      </c>
      <c r="E34" s="86">
        <v>886.16385000000002</v>
      </c>
      <c r="F34" s="86">
        <v>892.22709799999996</v>
      </c>
      <c r="G34" s="87">
        <v>-0.67956331001281001</v>
      </c>
    </row>
    <row r="35" spans="1:7" ht="12.75" customHeight="1" x14ac:dyDescent="0.2">
      <c r="A35" s="75" t="s">
        <v>81</v>
      </c>
      <c r="B35" s="86">
        <v>33.340679000000002</v>
      </c>
      <c r="C35" s="86">
        <v>33.895386000000002</v>
      </c>
      <c r="D35" s="86">
        <v>47.036316999999997</v>
      </c>
      <c r="E35" s="86">
        <v>367.88331199999999</v>
      </c>
      <c r="F35" s="86">
        <v>385.61386099999999</v>
      </c>
      <c r="G35" s="87">
        <v>-4.5980061385812121</v>
      </c>
    </row>
    <row r="36" spans="1:7" ht="12.75" customHeight="1" x14ac:dyDescent="0.2">
      <c r="A36" s="75" t="s">
        <v>84</v>
      </c>
      <c r="B36" s="86">
        <v>4.9971629999999996</v>
      </c>
      <c r="C36" s="86">
        <v>4.3242279999999997</v>
      </c>
      <c r="D36" s="86">
        <v>3.52704</v>
      </c>
      <c r="E36" s="86">
        <v>30.933551000000001</v>
      </c>
      <c r="F36" s="86">
        <v>31.885090000000002</v>
      </c>
      <c r="G36" s="87">
        <v>-2.9842757226026322</v>
      </c>
    </row>
    <row r="37" spans="1:7" ht="12.75" customHeight="1" x14ac:dyDescent="0.2">
      <c r="A37" s="75" t="s">
        <v>85</v>
      </c>
      <c r="B37" s="86">
        <v>48.709890000000001</v>
      </c>
      <c r="C37" s="86">
        <v>53.820535</v>
      </c>
      <c r="D37" s="86">
        <v>60.284585</v>
      </c>
      <c r="E37" s="86">
        <v>427.18519900000001</v>
      </c>
      <c r="F37" s="86">
        <v>382.85490299999998</v>
      </c>
      <c r="G37" s="87">
        <v>11.57887639746383</v>
      </c>
    </row>
    <row r="38" spans="1:7" ht="12.75" customHeight="1" x14ac:dyDescent="0.2">
      <c r="A38" s="75" t="s">
        <v>158</v>
      </c>
      <c r="B38" s="86">
        <v>6</v>
      </c>
      <c r="C38" s="86">
        <v>4</v>
      </c>
      <c r="D38" s="86">
        <v>7</v>
      </c>
      <c r="E38" s="86">
        <v>46</v>
      </c>
      <c r="F38" s="86">
        <v>40</v>
      </c>
      <c r="G38" s="87">
        <v>12.7</v>
      </c>
    </row>
    <row r="39" spans="1:7" ht="12.75" customHeight="1" x14ac:dyDescent="0.2">
      <c r="A39" s="75" t="s">
        <v>86</v>
      </c>
      <c r="B39" s="86">
        <v>25.928592999999999</v>
      </c>
      <c r="C39" s="86">
        <v>22.799121</v>
      </c>
      <c r="D39" s="86">
        <v>26.353936000000001</v>
      </c>
      <c r="E39" s="86">
        <v>217.99533199999999</v>
      </c>
      <c r="F39" s="86">
        <v>208.525689</v>
      </c>
      <c r="G39" s="87">
        <v>4.5412356843956871</v>
      </c>
    </row>
    <row r="40" spans="1:7" ht="12.75" customHeight="1" x14ac:dyDescent="0.2">
      <c r="A40" s="75" t="s">
        <v>87</v>
      </c>
      <c r="B40" s="86">
        <v>26.515242000000001</v>
      </c>
      <c r="C40" s="86">
        <v>17.253941000000001</v>
      </c>
      <c r="D40" s="86">
        <v>25.704239999999999</v>
      </c>
      <c r="E40" s="86">
        <v>201.956143</v>
      </c>
      <c r="F40" s="86">
        <v>198.93221</v>
      </c>
      <c r="G40" s="87">
        <v>1.5200821425549975</v>
      </c>
    </row>
    <row r="41" spans="1:7" ht="12.75" customHeight="1" x14ac:dyDescent="0.2">
      <c r="A41" s="75" t="s">
        <v>88</v>
      </c>
      <c r="B41" s="86">
        <v>4.249091</v>
      </c>
      <c r="C41" s="86">
        <v>2.2325699999999999</v>
      </c>
      <c r="D41" s="86">
        <v>2.7711420000000002</v>
      </c>
      <c r="E41" s="86">
        <v>30.109158999999998</v>
      </c>
      <c r="F41" s="86">
        <v>27.903867999999999</v>
      </c>
      <c r="G41" s="87">
        <v>7.9031731371435683</v>
      </c>
    </row>
    <row r="42" spans="1:7" ht="12.75" customHeight="1" x14ac:dyDescent="0.2">
      <c r="A42" s="76" t="s">
        <v>89</v>
      </c>
      <c r="B42" s="86">
        <v>254.86053300000003</v>
      </c>
      <c r="C42" s="86">
        <v>288.96697199999994</v>
      </c>
      <c r="D42" s="86">
        <v>300.73309299999983</v>
      </c>
      <c r="E42" s="86">
        <v>1971.3325390000027</v>
      </c>
      <c r="F42" s="86">
        <v>1724.0075470000011</v>
      </c>
      <c r="G42" s="87">
        <v>14.345934414868395</v>
      </c>
    </row>
    <row r="43" spans="1: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7" t="s">
        <v>90</v>
      </c>
      <c r="B44" s="86">
        <v>27.712543</v>
      </c>
      <c r="C44" s="86">
        <v>18.769355000000001</v>
      </c>
      <c r="D44" s="86">
        <v>27.210466</v>
      </c>
      <c r="E44" s="86">
        <v>186.656249</v>
      </c>
      <c r="F44" s="86">
        <v>194.087715</v>
      </c>
      <c r="G44" s="87">
        <v>-3.8289213719683346</v>
      </c>
    </row>
    <row r="45" spans="1:7" ht="12.75" customHeight="1" x14ac:dyDescent="0.2">
      <c r="A45" s="67" t="s">
        <v>91</v>
      </c>
      <c r="B45" s="86">
        <v>23.435953000000001</v>
      </c>
      <c r="C45" s="86">
        <v>17.924607000000002</v>
      </c>
      <c r="D45" s="86">
        <v>18.558723000000001</v>
      </c>
      <c r="E45" s="86">
        <v>170.93901700000001</v>
      </c>
      <c r="F45" s="86">
        <v>661.04214400000001</v>
      </c>
      <c r="G45" s="87">
        <v>-74.140980487924836</v>
      </c>
    </row>
    <row r="46" spans="1:7" ht="12.75" customHeight="1" x14ac:dyDescent="0.2">
      <c r="A46" s="67" t="s">
        <v>92</v>
      </c>
      <c r="B46" s="86">
        <v>61.817822999999997</v>
      </c>
      <c r="C46" s="86">
        <v>53.019668000000003</v>
      </c>
      <c r="D46" s="86">
        <v>115.265529</v>
      </c>
      <c r="E46" s="86">
        <v>663.50471800000003</v>
      </c>
      <c r="F46" s="86">
        <v>509.098724</v>
      </c>
      <c r="G46" s="87">
        <v>30.329283245266964</v>
      </c>
    </row>
    <row r="47" spans="1:7" ht="12.75" customHeight="1" x14ac:dyDescent="0.2">
      <c r="A47" s="67" t="s">
        <v>93</v>
      </c>
      <c r="B47" s="86">
        <v>127.652101</v>
      </c>
      <c r="C47" s="86">
        <v>124.430268</v>
      </c>
      <c r="D47" s="86">
        <v>130.85544999999999</v>
      </c>
      <c r="E47" s="86">
        <v>794.00742000000002</v>
      </c>
      <c r="F47" s="86">
        <v>241.888665</v>
      </c>
      <c r="G47" s="87">
        <v>228.253256513694</v>
      </c>
    </row>
    <row r="48" spans="1:7" ht="12.75" customHeight="1" x14ac:dyDescent="0.2">
      <c r="A48" s="68" t="s">
        <v>94</v>
      </c>
      <c r="B48" s="86">
        <v>69.955164999999994</v>
      </c>
      <c r="C48" s="86">
        <v>47.930734999999999</v>
      </c>
      <c r="D48" s="86">
        <v>65.268366999999998</v>
      </c>
      <c r="E48" s="86">
        <v>509.163635</v>
      </c>
      <c r="F48" s="86">
        <v>568.93692099999998</v>
      </c>
      <c r="G48" s="87">
        <v>-10.506135881450376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6">
        <v>13.212669999999999</v>
      </c>
      <c r="C50" s="86">
        <v>5.9706409999999996</v>
      </c>
      <c r="D50" s="86">
        <v>7.706245</v>
      </c>
      <c r="E50" s="86">
        <v>77.693914000000007</v>
      </c>
      <c r="F50" s="86">
        <v>68.066828999999998</v>
      </c>
      <c r="G50" s="87">
        <v>14.143577923984111</v>
      </c>
    </row>
    <row r="51" spans="1:7" ht="12.75" customHeight="1" x14ac:dyDescent="0.2">
      <c r="A51" s="76" t="s">
        <v>96</v>
      </c>
      <c r="B51" s="86">
        <v>2.730966</v>
      </c>
      <c r="C51" s="86">
        <v>2.2707700000000002</v>
      </c>
      <c r="D51" s="86">
        <v>1.4219740000000001</v>
      </c>
      <c r="E51" s="86">
        <v>17.133766999999999</v>
      </c>
      <c r="F51" s="86">
        <v>37.551693999999998</v>
      </c>
      <c r="G51" s="87">
        <v>-54.372851994373406</v>
      </c>
    </row>
    <row r="52" spans="1:7" ht="12.75" customHeight="1" x14ac:dyDescent="0.2">
      <c r="A52" s="76" t="s">
        <v>97</v>
      </c>
      <c r="B52" s="86">
        <v>18.815481999999999</v>
      </c>
      <c r="C52" s="86">
        <v>14.157593</v>
      </c>
      <c r="D52" s="86">
        <v>32.975116</v>
      </c>
      <c r="E52" s="86">
        <v>149.691169</v>
      </c>
      <c r="F52" s="86">
        <v>128.49551199999999</v>
      </c>
      <c r="G52" s="87">
        <v>16.49525082245674</v>
      </c>
    </row>
    <row r="53" spans="1:7" ht="12.75" customHeight="1" x14ac:dyDescent="0.2">
      <c r="A53" s="69" t="s">
        <v>98</v>
      </c>
      <c r="B53" s="86">
        <v>679.31306199999995</v>
      </c>
      <c r="C53" s="86">
        <v>525.48245599999996</v>
      </c>
      <c r="D53" s="86">
        <v>586.74170800000002</v>
      </c>
      <c r="E53" s="86">
        <v>5113.1520979999996</v>
      </c>
      <c r="F53" s="86">
        <v>4122.8542530000004</v>
      </c>
      <c r="G53" s="87">
        <v>24.019715086445444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6">
        <v>430.43946499999998</v>
      </c>
      <c r="C55" s="86">
        <v>311.37865599999998</v>
      </c>
      <c r="D55" s="86">
        <v>415.49725999999998</v>
      </c>
      <c r="E55" s="86">
        <v>3656.7998149999999</v>
      </c>
      <c r="F55" s="86">
        <v>2712.7856419999998</v>
      </c>
      <c r="G55" s="87">
        <v>34.798701319578868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6">
        <v>366.17189300000001</v>
      </c>
      <c r="C57" s="86">
        <v>302.98075599999999</v>
      </c>
      <c r="D57" s="86">
        <v>305.40137399999998</v>
      </c>
      <c r="E57" s="86">
        <v>3177.2786729999998</v>
      </c>
      <c r="F57" s="86">
        <v>2487.3953459999998</v>
      </c>
      <c r="G57" s="87">
        <v>27.735169968433311</v>
      </c>
    </row>
    <row r="58" spans="1:7" ht="12.75" customHeight="1" x14ac:dyDescent="0.2">
      <c r="A58" s="66" t="s">
        <v>101</v>
      </c>
      <c r="B58" s="86">
        <v>4.4297769999999996</v>
      </c>
      <c r="C58" s="86">
        <v>4.2380149999999999</v>
      </c>
      <c r="D58" s="86">
        <v>3.990259</v>
      </c>
      <c r="E58" s="86">
        <v>60.151744999999998</v>
      </c>
      <c r="F58" s="86">
        <v>29.694486000000001</v>
      </c>
      <c r="G58" s="87">
        <v>102.56873616199314</v>
      </c>
    </row>
    <row r="59" spans="1:7" ht="12.75" customHeight="1" x14ac:dyDescent="0.2">
      <c r="A59" s="69" t="s">
        <v>154</v>
      </c>
      <c r="B59" s="86">
        <v>244.959169</v>
      </c>
      <c r="C59" s="86">
        <v>211.12580399999999</v>
      </c>
      <c r="D59" s="86">
        <v>161.894845</v>
      </c>
      <c r="E59" s="86">
        <v>1400.224641</v>
      </c>
      <c r="F59" s="86">
        <v>1196.2331380000001</v>
      </c>
      <c r="G59" s="87">
        <v>17.052821604746413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6">
        <v>176.83593999999999</v>
      </c>
      <c r="C61" s="86">
        <v>146.78015199999999</v>
      </c>
      <c r="D61" s="86">
        <v>28.658518999999998</v>
      </c>
      <c r="E61" s="86">
        <v>960.10345900000004</v>
      </c>
      <c r="F61" s="86">
        <v>648.47430599999996</v>
      </c>
      <c r="G61" s="87">
        <v>48.055744092966449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6">
        <v>1826.5222000000001</v>
      </c>
      <c r="C63" s="86">
        <v>1428.2589479999999</v>
      </c>
      <c r="D63" s="86">
        <v>1108.1400900000001</v>
      </c>
      <c r="E63" s="86">
        <v>10631.458028999999</v>
      </c>
      <c r="F63" s="86">
        <v>8352.2924660000008</v>
      </c>
      <c r="G63" s="87">
        <v>27.287904156587985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6" t="s">
        <v>104</v>
      </c>
      <c r="B65" s="86">
        <v>161.670861</v>
      </c>
      <c r="C65" s="86">
        <v>126.98009399999999</v>
      </c>
      <c r="D65" s="86">
        <v>100.855947</v>
      </c>
      <c r="E65" s="86">
        <v>1141.2553109999999</v>
      </c>
      <c r="F65" s="86">
        <v>1070.536476</v>
      </c>
      <c r="G65" s="87">
        <v>6.6059248409953142</v>
      </c>
    </row>
    <row r="66" spans="1:7" ht="12.75" customHeight="1" x14ac:dyDescent="0.2">
      <c r="A66" s="76" t="s">
        <v>105</v>
      </c>
      <c r="B66" s="86">
        <v>402.62537099999997</v>
      </c>
      <c r="C66" s="86">
        <v>262.90538700000002</v>
      </c>
      <c r="D66" s="86">
        <v>432.39424500000001</v>
      </c>
      <c r="E66" s="86">
        <v>3146.8245659999998</v>
      </c>
      <c r="F66" s="86">
        <v>3025.856096</v>
      </c>
      <c r="G66" s="87">
        <v>3.9978262733615395</v>
      </c>
    </row>
    <row r="67" spans="1:7" ht="12.75" customHeight="1" x14ac:dyDescent="0.2">
      <c r="A67" s="76" t="s">
        <v>106</v>
      </c>
      <c r="B67" s="86">
        <v>52.946567000000002</v>
      </c>
      <c r="C67" s="86">
        <v>77.839121000000006</v>
      </c>
      <c r="D67" s="86">
        <v>102.764026</v>
      </c>
      <c r="E67" s="86">
        <v>489.26510200000001</v>
      </c>
      <c r="F67" s="86">
        <v>368.29637300000002</v>
      </c>
      <c r="G67" s="87">
        <v>32.845484742256758</v>
      </c>
    </row>
    <row r="68" spans="1:7" ht="12.75" customHeight="1" x14ac:dyDescent="0.2">
      <c r="A68" s="76" t="s">
        <v>107</v>
      </c>
      <c r="B68" s="86">
        <v>14.126894999999999</v>
      </c>
      <c r="C68" s="86">
        <v>10.795427</v>
      </c>
      <c r="D68" s="86">
        <v>10.977304</v>
      </c>
      <c r="E68" s="86">
        <v>126.79469</v>
      </c>
      <c r="F68" s="86">
        <v>126.045326</v>
      </c>
      <c r="G68" s="87">
        <v>0.59451946675119416</v>
      </c>
    </row>
    <row r="69" spans="1:7" ht="12.75" customHeight="1" x14ac:dyDescent="0.2">
      <c r="A69" s="77" t="s">
        <v>108</v>
      </c>
      <c r="B69" s="86">
        <v>118.566619</v>
      </c>
      <c r="C69" s="86">
        <v>119.73436700000001</v>
      </c>
      <c r="D69" s="86">
        <v>7.0597750000000001</v>
      </c>
      <c r="E69" s="86">
        <v>496.64604700000001</v>
      </c>
      <c r="F69" s="86">
        <v>380.57299</v>
      </c>
      <c r="G69" s="87">
        <v>30.49955200446567</v>
      </c>
    </row>
    <row r="70" spans="1:7" ht="12.75" customHeight="1" x14ac:dyDescent="0.2">
      <c r="A70" s="70" t="s">
        <v>109</v>
      </c>
      <c r="B70" s="86">
        <v>30.048307999999999</v>
      </c>
      <c r="C70" s="86">
        <v>60.198656</v>
      </c>
      <c r="D70" s="86">
        <v>31.328866000000001</v>
      </c>
      <c r="E70" s="86">
        <v>202.6242</v>
      </c>
      <c r="F70" s="86">
        <v>101.22892899999999</v>
      </c>
      <c r="G70" s="87">
        <v>100.16432259201321</v>
      </c>
    </row>
    <row r="71" spans="1:7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8" t="s">
        <v>134</v>
      </c>
      <c r="B72" s="86">
        <v>5.9067980000000002</v>
      </c>
      <c r="C72" s="86">
        <v>57.505583999999999</v>
      </c>
      <c r="D72" s="86">
        <v>3.7797230000000002</v>
      </c>
      <c r="E72" s="86">
        <v>120.803403</v>
      </c>
      <c r="F72" s="86">
        <v>64.551445999999999</v>
      </c>
      <c r="G72" s="87">
        <v>87.142830231874285</v>
      </c>
    </row>
    <row r="73" spans="1:7" ht="24" x14ac:dyDescent="0.2">
      <c r="A73" s="71" t="s">
        <v>126</v>
      </c>
      <c r="B73" s="86">
        <v>12.120047</v>
      </c>
      <c r="C73" s="86">
        <v>10.728237999999999</v>
      </c>
      <c r="D73" s="86">
        <v>12.756292999999999</v>
      </c>
      <c r="E73" s="86">
        <v>100.710477</v>
      </c>
      <c r="F73" s="86">
        <v>86.977238999999997</v>
      </c>
      <c r="G73" s="87">
        <v>15.789461884390235</v>
      </c>
    </row>
    <row r="74" spans="1:7" x14ac:dyDescent="0.2">
      <c r="A74" s="72" t="s">
        <v>57</v>
      </c>
      <c r="B74" s="98" t="s">
        <v>188</v>
      </c>
      <c r="C74" s="99" t="s">
        <v>189</v>
      </c>
      <c r="D74" s="99" t="s">
        <v>190</v>
      </c>
      <c r="E74" s="99" t="s">
        <v>191</v>
      </c>
      <c r="F74" s="99" t="s">
        <v>192</v>
      </c>
      <c r="G74" s="100" t="s">
        <v>193</v>
      </c>
    </row>
    <row r="75" spans="1:7" ht="12" customHeight="1" x14ac:dyDescent="0.2"/>
    <row r="76" spans="1:7" x14ac:dyDescent="0.2">
      <c r="A76" s="42" t="s">
        <v>160</v>
      </c>
    </row>
    <row r="77" spans="1:7" x14ac:dyDescent="0.2">
      <c r="A77" s="41" t="s">
        <v>136</v>
      </c>
      <c r="B77" s="41"/>
      <c r="C77" s="41"/>
      <c r="D77" s="41"/>
      <c r="E77" s="41"/>
      <c r="F77" s="41"/>
      <c r="G77" s="41"/>
    </row>
    <row r="78" spans="1:7" x14ac:dyDescent="0.2">
      <c r="A78" s="117" t="s">
        <v>137</v>
      </c>
      <c r="B78" s="117"/>
      <c r="C78" s="117"/>
      <c r="D78" s="117"/>
      <c r="E78" s="117"/>
      <c r="F78" s="117"/>
      <c r="G78" s="117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37 A39:G74">
    <cfRule type="expression" dxfId="1" priority="2">
      <formula>MOD(ROW(),2)=1</formula>
    </cfRule>
  </conditionalFormatting>
  <conditionalFormatting sqref="A38: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3/15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8" t="s">
        <v>178</v>
      </c>
      <c r="B1" s="118"/>
      <c r="C1" s="118"/>
      <c r="D1" s="118"/>
      <c r="E1" s="118"/>
      <c r="F1" s="118"/>
      <c r="G1" s="118"/>
    </row>
    <row r="2" spans="1:7" x14ac:dyDescent="0.2">
      <c r="A2" s="118" t="s">
        <v>170</v>
      </c>
      <c r="B2" s="118"/>
      <c r="C2" s="118"/>
      <c r="D2" s="118"/>
      <c r="E2" s="118"/>
      <c r="F2" s="118"/>
      <c r="G2" s="118"/>
    </row>
    <row r="28" spans="1:7" x14ac:dyDescent="0.2">
      <c r="A28" s="137" t="s">
        <v>179</v>
      </c>
      <c r="B28" s="137"/>
      <c r="C28" s="137"/>
      <c r="D28" s="137"/>
      <c r="E28" s="137"/>
      <c r="F28" s="137"/>
      <c r="G28" s="137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  <row r="51" spans="1:1" x14ac:dyDescent="0.2">
      <c r="A51" s="97" t="s">
        <v>232</v>
      </c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 activeCell="T38" sqref="T38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111</v>
      </c>
      <c r="B3" s="141" t="s">
        <v>112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171</v>
      </c>
      <c r="C4" s="142"/>
      <c r="D4" s="143"/>
      <c r="E4" s="143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5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6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0">
        <v>39.891461198999998</v>
      </c>
      <c r="C9" s="91"/>
      <c r="D9" s="90">
        <v>35.711279374</v>
      </c>
      <c r="E9" s="9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2015</v>
      </c>
      <c r="C10" s="25">
        <v>2015</v>
      </c>
      <c r="D10" s="12">
        <v>2014</v>
      </c>
      <c r="E10" s="12">
        <v>2014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172</v>
      </c>
      <c r="B11" s="89">
        <v>9.8818852709999998</v>
      </c>
      <c r="C11" s="92">
        <f t="shared" ref="C11:C25" si="0">IF(B$9&gt;0,B11/B$9*100,0)</f>
        <v>24.771931069919596</v>
      </c>
      <c r="D11" s="93">
        <v>10.087305045000001</v>
      </c>
      <c r="E11" s="92">
        <f t="shared" ref="E11:E25" si="1">IF(D$9&gt;0,D11/D$9*100,0)</f>
        <v>28.246831874481025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173</v>
      </c>
      <c r="B12" s="89">
        <v>4.2997299709999997</v>
      </c>
      <c r="C12" s="94">
        <f t="shared" si="0"/>
        <v>10.778572260240459</v>
      </c>
      <c r="D12" s="93">
        <v>2.1442539350000001</v>
      </c>
      <c r="E12" s="92">
        <f t="shared" si="1"/>
        <v>6.0044164549342591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174</v>
      </c>
      <c r="B13" s="89">
        <v>3.177278673</v>
      </c>
      <c r="C13" s="94">
        <f t="shared" si="0"/>
        <v>7.964808952848407</v>
      </c>
      <c r="D13" s="93">
        <v>2.487395346</v>
      </c>
      <c r="E13" s="92">
        <f t="shared" si="1"/>
        <v>6.965293289970945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175</v>
      </c>
      <c r="B14" s="89">
        <v>3.044042959</v>
      </c>
      <c r="C14" s="94">
        <f t="shared" si="0"/>
        <v>7.6308133808753746</v>
      </c>
      <c r="D14" s="93">
        <v>2.8929256419999998</v>
      </c>
      <c r="E14" s="92">
        <f t="shared" si="1"/>
        <v>8.1008737091234746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176</v>
      </c>
      <c r="B15" s="89">
        <v>2.5860874300000001</v>
      </c>
      <c r="C15" s="94">
        <f t="shared" si="0"/>
        <v>6.4828094842131989</v>
      </c>
      <c r="D15" s="93">
        <v>2.3596595819999999</v>
      </c>
      <c r="E15" s="92">
        <f t="shared" si="1"/>
        <v>6.6076030412900204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65</v>
      </c>
      <c r="B16" s="89">
        <v>1.8049249540000001</v>
      </c>
      <c r="C16" s="94">
        <f t="shared" si="0"/>
        <v>4.5245897235903856</v>
      </c>
      <c r="D16" s="93">
        <v>1.8461867000000001</v>
      </c>
      <c r="E16" s="92">
        <f t="shared" si="1"/>
        <v>5.1697579374435323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79</v>
      </c>
      <c r="B17" s="89">
        <v>1.2166326430000001</v>
      </c>
      <c r="C17" s="94">
        <f t="shared" si="0"/>
        <v>3.0498573038745915</v>
      </c>
      <c r="D17" s="93">
        <v>0.86537117500000005</v>
      </c>
      <c r="E17" s="92">
        <f t="shared" si="1"/>
        <v>2.4232432726284325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102</v>
      </c>
      <c r="B18" s="89">
        <v>0.96010345900000005</v>
      </c>
      <c r="C18" s="94">
        <f t="shared" si="0"/>
        <v>2.4067893983890167</v>
      </c>
      <c r="D18" s="93">
        <v>0.648474306</v>
      </c>
      <c r="E18" s="92">
        <f t="shared" si="1"/>
        <v>1.8158809131664129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80</v>
      </c>
      <c r="B19" s="89">
        <v>0.88616384999999998</v>
      </c>
      <c r="C19" s="94">
        <f t="shared" si="0"/>
        <v>2.2214374288756673</v>
      </c>
      <c r="D19" s="93">
        <v>0.892227098</v>
      </c>
      <c r="E19" s="92">
        <f t="shared" si="1"/>
        <v>2.4984461874238981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93</v>
      </c>
      <c r="B20" s="89">
        <v>0.79400742000000002</v>
      </c>
      <c r="C20" s="94">
        <f t="shared" si="0"/>
        <v>1.9904194936331494</v>
      </c>
      <c r="D20" s="93">
        <v>0.241888665</v>
      </c>
      <c r="E20" s="92">
        <f t="shared" si="1"/>
        <v>0.67734527925120991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66</v>
      </c>
      <c r="B21" s="89">
        <v>0.76962945900000002</v>
      </c>
      <c r="C21" s="94">
        <f t="shared" si="0"/>
        <v>1.9293087690136885</v>
      </c>
      <c r="D21" s="93">
        <v>0.70557660200000005</v>
      </c>
      <c r="E21" s="92">
        <f t="shared" si="1"/>
        <v>1.9757808019437777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70</v>
      </c>
      <c r="B22" s="89">
        <v>0.75913041599999997</v>
      </c>
      <c r="C22" s="94">
        <f t="shared" si="0"/>
        <v>1.9029897456326568</v>
      </c>
      <c r="D22" s="93">
        <v>0.48663551900000002</v>
      </c>
      <c r="E22" s="92">
        <f t="shared" si="1"/>
        <v>1.3626941614259289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72</v>
      </c>
      <c r="B23" s="89">
        <v>0.70451837799999995</v>
      </c>
      <c r="C23" s="94">
        <f t="shared" si="0"/>
        <v>1.7660881723170894</v>
      </c>
      <c r="D23" s="93">
        <v>0.66116308800000001</v>
      </c>
      <c r="E23" s="92">
        <f t="shared" si="1"/>
        <v>1.8514124937270302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92</v>
      </c>
      <c r="B24" s="89">
        <v>0.66350471799999999</v>
      </c>
      <c r="C24" s="94">
        <f t="shared" si="0"/>
        <v>1.6632750419697153</v>
      </c>
      <c r="D24" s="93">
        <v>0.509098724</v>
      </c>
      <c r="E24" s="92">
        <f t="shared" si="1"/>
        <v>1.4255964303834352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63</v>
      </c>
      <c r="B25" s="89">
        <v>0.63976647600000003</v>
      </c>
      <c r="C25" s="94">
        <f t="shared" si="0"/>
        <v>1.6037679663036202</v>
      </c>
      <c r="D25" s="93">
        <v>0.64860553300000001</v>
      </c>
      <c r="E25" s="92">
        <f t="shared" si="1"/>
        <v>1.8162483796988371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89">
        <f>B9-(SUM(B11:B25))</f>
        <v>7.7040551219999998</v>
      </c>
      <c r="C27" s="94">
        <f>IF(B$9&gt;0,B27/B$9*100,0)</f>
        <v>19.31254180830339</v>
      </c>
      <c r="D27" s="93">
        <f>D9-(SUM(D11:D25))</f>
        <v>8.2345124139999974</v>
      </c>
      <c r="E27" s="92">
        <f>IF(D$9&gt;0,D27/D$9*100,0)</f>
        <v>23.058575773107773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177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2015</v>
      </c>
      <c r="C36" s="6">
        <v>2014</v>
      </c>
      <c r="D36" s="6">
        <v>2013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95">
        <v>3.2633740599999999</v>
      </c>
      <c r="C37" s="95">
        <v>2.945072594</v>
      </c>
      <c r="D37" s="95">
        <v>3.53705778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95">
        <v>4.2901215810000002</v>
      </c>
      <c r="C38" s="95">
        <v>4.1145427290000001</v>
      </c>
      <c r="D38" s="95">
        <v>4.0926258219999996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95">
        <v>3.8131697020000002</v>
      </c>
      <c r="C39" s="95">
        <v>3.9387254810000001</v>
      </c>
      <c r="D39" s="95">
        <v>4.0129413510000003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95">
        <v>5.5704743460000001</v>
      </c>
      <c r="C40" s="95">
        <v>3.5766918319999998</v>
      </c>
      <c r="D40" s="95">
        <v>3.6529215279999998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95">
        <v>4.7773959250000004</v>
      </c>
      <c r="C41" s="95">
        <v>3.8934225200000001</v>
      </c>
      <c r="D41" s="95">
        <v>3.4794471429999998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95">
        <v>4.3167162640000001</v>
      </c>
      <c r="C42" s="95">
        <v>4.1601878230000002</v>
      </c>
      <c r="D42" s="95">
        <v>4.3391111450000004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95">
        <v>5.2095359090000004</v>
      </c>
      <c r="C43" s="95">
        <v>4.6744454639999997</v>
      </c>
      <c r="D43" s="95">
        <v>3.415428044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95">
        <v>3.8803404750000001</v>
      </c>
      <c r="C44" s="95">
        <v>3.6784207520000001</v>
      </c>
      <c r="D44" s="95">
        <v>3.7395474420000001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95">
        <v>4.7703329370000001</v>
      </c>
      <c r="C45" s="95">
        <v>4.729770179</v>
      </c>
      <c r="D45" s="95">
        <v>4.1746851840000003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95"/>
      <c r="C46" s="95">
        <v>4.5596972620000003</v>
      </c>
      <c r="D46" s="95">
        <v>4.4288270790000004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95"/>
      <c r="C47" s="95">
        <v>4.0025370479999998</v>
      </c>
      <c r="D47" s="95">
        <v>4.3455987619999998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95"/>
      <c r="C48" s="95">
        <v>4.9910485930000004</v>
      </c>
      <c r="D48" s="95">
        <v>4.3437069089999998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2016-08-15T06:09:11Z</cp:lastPrinted>
  <dcterms:created xsi:type="dcterms:W3CDTF">2012-03-28T07:56:08Z</dcterms:created>
  <dcterms:modified xsi:type="dcterms:W3CDTF">2016-08-15T06:10:01Z</dcterms:modified>
  <cp:category>LIS-Bericht</cp:category>
</cp:coreProperties>
</file>