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0.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11.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2.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 windowWidth="22488" windowHeight="10176" tabRatio="833"/>
  </bookViews>
  <sheets>
    <sheet name="P V 2 - j04 HH" sheetId="199" r:id="rId1"/>
    <sheet name="Seite 2 - Impressum" sheetId="201" r:id="rId2"/>
    <sheet name="Inhaltsverzeichnis" sheetId="178" r:id="rId3"/>
    <sheet name="Begriffsbestimmungen" sheetId="202" r:id="rId4"/>
    <sheet name="Vorbemerkungen" sheetId="196" r:id="rId5"/>
    <sheet name="1.1.1_CO2_1990_QB" sheetId="200" r:id="rId6"/>
    <sheet name="1.1.2_CO2_1995_QB" sheetId="192" r:id="rId7"/>
    <sheet name="1.1.3_CO2_2003_QB" sheetId="185" r:id="rId8"/>
    <sheet name="1.1.4_CO2_2004_QB" sheetId="181" r:id="rId9"/>
    <sheet name="1.2_CO2-QB_Zeitreihe" sheetId="167" r:id="rId10"/>
    <sheet name="1.3_CO2-Kennzahlen" sheetId="165" r:id="rId11"/>
    <sheet name="Tabelle_Grafik_1.3" sheetId="198" state="hidden" r:id="rId12"/>
    <sheet name="2.1.1 CO2_VB_1990" sheetId="188" r:id="rId13"/>
    <sheet name="2.1.2 CO2_VB_1995" sheetId="212" r:id="rId14"/>
    <sheet name="2.1.3 CO2_VB_2003 " sheetId="213" r:id="rId15"/>
    <sheet name="2.1.4 CO2_VB_2004" sheetId="214" r:id="rId16"/>
    <sheet name="Tabellen_Grafiken 2.1.1 - 2.1.4" sheetId="195" state="hidden" r:id="rId17"/>
    <sheet name="2.2_CO2-VB_Zeitreihe" sheetId="172" r:id="rId18"/>
    <sheet name="3.1_CH4-Emissionen" sheetId="168" r:id="rId19"/>
    <sheet name="3.2_N2O-Emissionen" sheetId="169" r:id="rId20"/>
    <sheet name="4.1_THG-Emissionen_Zeitreihe" sheetId="170" r:id="rId21"/>
    <sheet name="4.2_THG-Emissionen_pro_EW" sheetId="171" r:id="rId22"/>
  </sheets>
  <definedNames>
    <definedName name="A">#REF!</definedName>
    <definedName name="Betriebsverbrauch_PreAG" localSheetId="5">#REF!</definedName>
    <definedName name="Betriebsverbrauch_PreAG" localSheetId="6">#REF!</definedName>
    <definedName name="Betriebsverbrauch_PreAG" localSheetId="7">#REF!</definedName>
    <definedName name="Betriebsverbrauch_PreAG" localSheetId="8">#REF!</definedName>
    <definedName name="Betriebsverbrauch_PreAG" localSheetId="9">#REF!</definedName>
    <definedName name="Betriebsverbrauch_PreAG" localSheetId="10">#REF!</definedName>
    <definedName name="Betriebsverbrauch_PreAG" localSheetId="12">#REF!</definedName>
    <definedName name="Betriebsverbrauch_PreAG" localSheetId="14">#REF!</definedName>
    <definedName name="Betriebsverbrauch_PreAG" localSheetId="15">#REF!</definedName>
    <definedName name="Betriebsverbrauch_PreAG" localSheetId="17">#REF!</definedName>
    <definedName name="Betriebsverbrauch_PreAG" localSheetId="18">#REF!</definedName>
    <definedName name="Betriebsverbrauch_PreAG" localSheetId="19">#REF!</definedName>
    <definedName name="Betriebsverbrauch_PreAG" localSheetId="20">#REF!</definedName>
    <definedName name="Betriebsverbrauch_PreAG" localSheetId="21">#REF!</definedName>
    <definedName name="Betriebsverbrauch_PreAG" localSheetId="2">#REF!</definedName>
    <definedName name="Betriebsverbrauch_PreAG" localSheetId="4">#REF!</definedName>
    <definedName name="Betriebsverbrauch_PreAG">#REF!</definedName>
    <definedName name="Bremenqkm">#REF!</definedName>
    <definedName name="DrehstromEV" localSheetId="5">#REF!</definedName>
    <definedName name="DrehstromEV" localSheetId="6">#REF!</definedName>
    <definedName name="DrehstromEV" localSheetId="7">#REF!</definedName>
    <definedName name="DrehstromEV" localSheetId="8">#REF!</definedName>
    <definedName name="DrehstromEV" localSheetId="9">#REF!</definedName>
    <definedName name="DrehstromEV" localSheetId="10">#REF!</definedName>
    <definedName name="DrehstromEV" localSheetId="12">#REF!</definedName>
    <definedName name="DrehstromEV" localSheetId="14">#REF!</definedName>
    <definedName name="DrehstromEV" localSheetId="15">#REF!</definedName>
    <definedName name="DrehstromEV" localSheetId="17">#REF!</definedName>
    <definedName name="DrehstromEV" localSheetId="18">#REF!</definedName>
    <definedName name="DrehstromEV" localSheetId="19">#REF!</definedName>
    <definedName name="DrehstromEV" localSheetId="20">#REF!</definedName>
    <definedName name="DrehstromEV" localSheetId="21">#REF!</definedName>
    <definedName name="DrehstromEV" localSheetId="2">#REF!</definedName>
    <definedName name="DrehstromEV" localSheetId="4">#REF!</definedName>
    <definedName name="DrehstromEV">#REF!</definedName>
    <definedName name="_xlnm.Print_Area" localSheetId="10">'1.3_CO2-Kennzahlen'!$A$1:$E$48</definedName>
    <definedName name="_xlnm.Print_Area" localSheetId="12">'2.1.1 CO2_VB_1990'!$A$1:$X$42</definedName>
    <definedName name="_xlnm.Print_Area" localSheetId="17">'2.2_CO2-VB_Zeitreihe'!$A$1:$E$46</definedName>
    <definedName name="_xlnm.Print_Area" localSheetId="18">'3.1_CH4-Emissionen'!$A$1:$L$48</definedName>
    <definedName name="_xlnm.Print_Area" localSheetId="20">'4.1_THG-Emissionen_Zeitreihe'!$A$1:$J$25</definedName>
    <definedName name="_xlnm.Print_Area" localSheetId="21">'4.2_THG-Emissionen_pro_EW'!$A$1:$E$23</definedName>
    <definedName name="_xlnm.Print_Area" localSheetId="2">Inhaltsverzeichnis!$A$1:$G$51</definedName>
    <definedName name="_xlnm.Print_Area" localSheetId="4">Vorbemerkungen!$A$1:$H$40</definedName>
    <definedName name="Einphasenstrom" localSheetId="5">#REF!</definedName>
    <definedName name="Einphasenstrom" localSheetId="6">#REF!</definedName>
    <definedName name="Einphasenstrom" localSheetId="7">#REF!</definedName>
    <definedName name="Einphasenstrom" localSheetId="8">#REF!</definedName>
    <definedName name="Einphasenstrom" localSheetId="9">#REF!</definedName>
    <definedName name="Einphasenstrom" localSheetId="10">#REF!</definedName>
    <definedName name="Einphasenstrom" localSheetId="12">#REF!</definedName>
    <definedName name="Einphasenstrom" localSheetId="14">#REF!</definedName>
    <definedName name="Einphasenstrom" localSheetId="15">#REF!</definedName>
    <definedName name="Einphasenstrom" localSheetId="17">#REF!</definedName>
    <definedName name="Einphasenstrom" localSheetId="18">#REF!</definedName>
    <definedName name="Einphasenstrom" localSheetId="19">#REF!</definedName>
    <definedName name="Einphasenstrom" localSheetId="20">#REF!</definedName>
    <definedName name="Einphasenstrom" localSheetId="21">#REF!</definedName>
    <definedName name="Einphasenstrom" localSheetId="2">#REF!</definedName>
    <definedName name="Einphasenstrom" localSheetId="4">#REF!</definedName>
    <definedName name="Einphasenstrom">#REF!</definedName>
    <definedName name="HTML_CodePage" hidden="1">1252</definedName>
    <definedName name="HTML_Control" localSheetId="5" hidden="1">{"'WE2.2'!$A$1:$O$22"}</definedName>
    <definedName name="HTML_Control" localSheetId="12" hidden="1">{"'WE2.2'!$A$1:$O$22"}</definedName>
    <definedName name="HTML_Control" localSheetId="2" hidden="1">{"'WE2.2'!$A$1:$O$22"}</definedName>
    <definedName name="HTML_Control" localSheetId="16" hidden="1">{"'WE2.2'!$A$1:$O$22"}</definedName>
    <definedName name="HTML_Control" hidden="1">{"'WE2.2'!$A$1:$O$22"}</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IKWEigenverbrauch" localSheetId="5">#REF!</definedName>
    <definedName name="IKWEigenverbrauch" localSheetId="6">#REF!</definedName>
    <definedName name="IKWEigenverbrauch" localSheetId="7">#REF!</definedName>
    <definedName name="IKWEigenverbrauch" localSheetId="8">#REF!</definedName>
    <definedName name="IKWEigenverbrauch" localSheetId="9">#REF!</definedName>
    <definedName name="IKWEigenverbrauch" localSheetId="10">#REF!</definedName>
    <definedName name="IKWEigenverbrauch" localSheetId="12">#REF!</definedName>
    <definedName name="IKWEigenverbrauch" localSheetId="14">#REF!</definedName>
    <definedName name="IKWEigenverbrauch" localSheetId="15">#REF!</definedName>
    <definedName name="IKWEigenverbrauch" localSheetId="17">#REF!</definedName>
    <definedName name="IKWEigenverbrauch" localSheetId="18">#REF!</definedName>
    <definedName name="IKWEigenverbrauch" localSheetId="19">#REF!</definedName>
    <definedName name="IKWEigenverbrauch" localSheetId="20">#REF!</definedName>
    <definedName name="IKWEigenverbrauch" localSheetId="21">#REF!</definedName>
    <definedName name="IKWEigenverbrauch" localSheetId="2">#REF!</definedName>
    <definedName name="IKWEigenverbrauch" localSheetId="4">#REF!</definedName>
    <definedName name="IKWEigenverbrauch">#REF!</definedName>
    <definedName name="Inhalt2" localSheetId="5" hidden="1">{"'WE2.2'!$A$1:$O$22"}</definedName>
    <definedName name="Inhalt2" hidden="1">{"'WE2.2'!$A$1:$O$22"}</definedName>
    <definedName name="kontrolle" localSheetId="5" hidden="1">{"'WE2.2'!$A$1:$O$22"}</definedName>
    <definedName name="kontrolle" localSheetId="16" hidden="1">{"'WE2.2'!$A$1:$O$22"}</definedName>
    <definedName name="kontrolle" hidden="1">{"'WE2.2'!$A$1:$O$22"}</definedName>
    <definedName name="Kreistyp_mit_Text_2001">#REF!</definedName>
    <definedName name="NetzverlustHBA" localSheetId="5">#REF!</definedName>
    <definedName name="NetzverlustHBA" localSheetId="6">#REF!</definedName>
    <definedName name="NetzverlustHBA" localSheetId="7">#REF!</definedName>
    <definedName name="NetzverlustHBA" localSheetId="8">#REF!</definedName>
    <definedName name="NetzverlustHBA" localSheetId="9">#REF!</definedName>
    <definedName name="NetzverlustHBA" localSheetId="10">#REF!</definedName>
    <definedName name="NetzverlustHBA" localSheetId="12">#REF!</definedName>
    <definedName name="NetzverlustHBA" localSheetId="14">#REF!</definedName>
    <definedName name="NetzverlustHBA" localSheetId="15">#REF!</definedName>
    <definedName name="NetzverlustHBA" localSheetId="17">#REF!</definedName>
    <definedName name="NetzverlustHBA" localSheetId="18">#REF!</definedName>
    <definedName name="NetzverlustHBA" localSheetId="19">#REF!</definedName>
    <definedName name="NetzverlustHBA" localSheetId="20">#REF!</definedName>
    <definedName name="NetzverlustHBA" localSheetId="21">#REF!</definedName>
    <definedName name="NetzverlustHBA" localSheetId="2">#REF!</definedName>
    <definedName name="NetzverlustHBA" localSheetId="4">#REF!</definedName>
    <definedName name="NetzverlustHBA">#REF!</definedName>
    <definedName name="OLE_LINK1" localSheetId="4">Vorbemerkungen!#REF!</definedName>
    <definedName name="PreAGBezug" localSheetId="5">#REF!</definedName>
    <definedName name="PreAGBezug" localSheetId="6">#REF!</definedName>
    <definedName name="PreAGBezug" localSheetId="7">#REF!</definedName>
    <definedName name="PreAGBezug" localSheetId="8">#REF!</definedName>
    <definedName name="PreAGBezug" localSheetId="9">#REF!</definedName>
    <definedName name="PreAGBezug" localSheetId="10">#REF!</definedName>
    <definedName name="PreAGBezug" localSheetId="12">#REF!</definedName>
    <definedName name="PreAGBezug" localSheetId="14">#REF!</definedName>
    <definedName name="PreAGBezug" localSheetId="15">#REF!</definedName>
    <definedName name="PreAGBezug" localSheetId="17">#REF!</definedName>
    <definedName name="PreAGBezug" localSheetId="18">#REF!</definedName>
    <definedName name="PreAGBezug" localSheetId="19">#REF!</definedName>
    <definedName name="PreAGBezug" localSheetId="20">#REF!</definedName>
    <definedName name="PreAGBezug" localSheetId="21">#REF!</definedName>
    <definedName name="PreAGBezug" localSheetId="2">#REF!</definedName>
    <definedName name="PreAGBezug" localSheetId="4">#REF!</definedName>
    <definedName name="PreAGBezug">#REF!</definedName>
    <definedName name="SchleußeBremerhaven" localSheetId="5">#REF!</definedName>
    <definedName name="SchleußeBremerhaven" localSheetId="6">#REF!</definedName>
    <definedName name="SchleußeBremerhaven" localSheetId="7">#REF!</definedName>
    <definedName name="SchleußeBremerhaven" localSheetId="8">#REF!</definedName>
    <definedName name="SchleußeBremerhaven" localSheetId="9">#REF!</definedName>
    <definedName name="SchleußeBremerhaven" localSheetId="10">#REF!</definedName>
    <definedName name="SchleußeBremerhaven" localSheetId="12">#REF!</definedName>
    <definedName name="SchleußeBremerhaven" localSheetId="14">#REF!</definedName>
    <definedName name="SchleußeBremerhaven" localSheetId="15">#REF!</definedName>
    <definedName name="SchleußeBremerhaven" localSheetId="17">#REF!</definedName>
    <definedName name="SchleußeBremerhaven" localSheetId="18">#REF!</definedName>
    <definedName name="SchleußeBremerhaven" localSheetId="19">#REF!</definedName>
    <definedName name="SchleußeBremerhaven" localSheetId="20">#REF!</definedName>
    <definedName name="SchleußeBremerhaven" localSheetId="21">#REF!</definedName>
    <definedName name="SchleußeBremerhaven" localSheetId="2">#REF!</definedName>
    <definedName name="SchleußeBremerhaven" localSheetId="4">#REF!</definedName>
    <definedName name="SchleußeBremerhaven">#REF!</definedName>
    <definedName name="SWHBNetto" localSheetId="5">#REF!</definedName>
    <definedName name="SWHBNetto" localSheetId="6">#REF!</definedName>
    <definedName name="SWHBNetto" localSheetId="7">#REF!</definedName>
    <definedName name="SWHBNetto" localSheetId="8">#REF!</definedName>
    <definedName name="SWHBNetto" localSheetId="9">#REF!</definedName>
    <definedName name="SWHBNetto" localSheetId="10">#REF!</definedName>
    <definedName name="SWHBNetto" localSheetId="12">#REF!</definedName>
    <definedName name="SWHBNetto" localSheetId="14">#REF!</definedName>
    <definedName name="SWHBNetto" localSheetId="15">#REF!</definedName>
    <definedName name="SWHBNetto" localSheetId="17">#REF!</definedName>
    <definedName name="SWHBNetto" localSheetId="18">#REF!</definedName>
    <definedName name="SWHBNetto" localSheetId="19">#REF!</definedName>
    <definedName name="SWHBNetto" localSheetId="20">#REF!</definedName>
    <definedName name="SWHBNetto" localSheetId="21">#REF!</definedName>
    <definedName name="SWHBNetto" localSheetId="2">#REF!</definedName>
    <definedName name="SWHBNetto" localSheetId="4">#REF!</definedName>
    <definedName name="SWHBNetto">#REF!</definedName>
    <definedName name="Tab01_start" localSheetId="5">#REF!</definedName>
    <definedName name="Tab01_start" localSheetId="6">#REF!</definedName>
    <definedName name="Tab01_start" localSheetId="7">#REF!</definedName>
    <definedName name="Tab01_start" localSheetId="8">#REF!</definedName>
    <definedName name="Tab01_start" localSheetId="9">#REF!</definedName>
    <definedName name="Tab01_start" localSheetId="10">#REF!</definedName>
    <definedName name="Tab01_start" localSheetId="12">#REF!</definedName>
    <definedName name="Tab01_start" localSheetId="14">#REF!</definedName>
    <definedName name="Tab01_start" localSheetId="15">#REF!</definedName>
    <definedName name="Tab01_start" localSheetId="17">#REF!</definedName>
    <definedName name="Tab01_start" localSheetId="18">#REF!</definedName>
    <definedName name="Tab01_start" localSheetId="19">#REF!</definedName>
    <definedName name="Tab01_start" localSheetId="20">#REF!</definedName>
    <definedName name="Tab01_start" localSheetId="21">#REF!</definedName>
    <definedName name="Tab01_start" localSheetId="2">#REF!</definedName>
    <definedName name="Tab01_start" localSheetId="4">#REF!</definedName>
    <definedName name="Tab01_start">#REF!</definedName>
    <definedName name="Tab02_start" localSheetId="5">#REF!</definedName>
    <definedName name="Tab02_start" localSheetId="6">#REF!</definedName>
    <definedName name="Tab02_start" localSheetId="7">#REF!</definedName>
    <definedName name="Tab02_start" localSheetId="8">#REF!</definedName>
    <definedName name="Tab02_start" localSheetId="9">#REF!</definedName>
    <definedName name="Tab02_start" localSheetId="10">#REF!</definedName>
    <definedName name="Tab02_start" localSheetId="12">#REF!</definedName>
    <definedName name="Tab02_start" localSheetId="14">#REF!</definedName>
    <definedName name="Tab02_start" localSheetId="15">#REF!</definedName>
    <definedName name="Tab02_start" localSheetId="17">#REF!</definedName>
    <definedName name="Tab02_start" localSheetId="18">#REF!</definedName>
    <definedName name="Tab02_start" localSheetId="19">#REF!</definedName>
    <definedName name="Tab02_start" localSheetId="20">#REF!</definedName>
    <definedName name="Tab02_start" localSheetId="21">#REF!</definedName>
    <definedName name="Tab02_start" localSheetId="2">#REF!</definedName>
    <definedName name="Tab02_start" localSheetId="4">#REF!</definedName>
    <definedName name="Tab02_start">#REF!</definedName>
    <definedName name="Tab03.1_start" localSheetId="5">#REF!</definedName>
    <definedName name="Tab03.1_start" localSheetId="6">#REF!</definedName>
    <definedName name="Tab03.1_start" localSheetId="7">#REF!</definedName>
    <definedName name="Tab03.1_start" localSheetId="8">#REF!</definedName>
    <definedName name="Tab03.1_start" localSheetId="9">#REF!</definedName>
    <definedName name="Tab03.1_start" localSheetId="10">#REF!</definedName>
    <definedName name="Tab03.1_start" localSheetId="12">#REF!</definedName>
    <definedName name="Tab03.1_start" localSheetId="14">#REF!</definedName>
    <definedName name="Tab03.1_start" localSheetId="15">#REF!</definedName>
    <definedName name="Tab03.1_start" localSheetId="17">#REF!</definedName>
    <definedName name="Tab03.1_start" localSheetId="18">#REF!</definedName>
    <definedName name="Tab03.1_start" localSheetId="19">#REF!</definedName>
    <definedName name="Tab03.1_start" localSheetId="20">#REF!</definedName>
    <definedName name="Tab03.1_start" localSheetId="21">#REF!</definedName>
    <definedName name="Tab03.1_start" localSheetId="2">#REF!</definedName>
    <definedName name="Tab03.1_start" localSheetId="4">#REF!</definedName>
    <definedName name="Tab03.1_start">#REF!</definedName>
    <definedName name="Tab03.2_start" localSheetId="5">#REF!</definedName>
    <definedName name="Tab03.2_start" localSheetId="6">#REF!</definedName>
    <definedName name="Tab03.2_start" localSheetId="7">#REF!</definedName>
    <definedName name="Tab03.2_start" localSheetId="8">#REF!</definedName>
    <definedName name="Tab03.2_start" localSheetId="9">#REF!</definedName>
    <definedName name="Tab03.2_start" localSheetId="10">#REF!</definedName>
    <definedName name="Tab03.2_start" localSheetId="12">#REF!</definedName>
    <definedName name="Tab03.2_start" localSheetId="14">#REF!</definedName>
    <definedName name="Tab03.2_start" localSheetId="15">#REF!</definedName>
    <definedName name="Tab03.2_start" localSheetId="17">#REF!</definedName>
    <definedName name="Tab03.2_start" localSheetId="18">#REF!</definedName>
    <definedName name="Tab03.2_start" localSheetId="19">#REF!</definedName>
    <definedName name="Tab03.2_start" localSheetId="20">#REF!</definedName>
    <definedName name="Tab03.2_start" localSheetId="21">#REF!</definedName>
    <definedName name="Tab03.2_start" localSheetId="2">#REF!</definedName>
    <definedName name="Tab03.2_start" localSheetId="4">#REF!</definedName>
    <definedName name="Tab03.2_start">#REF!</definedName>
    <definedName name="Tab04a_start" localSheetId="5">#REF!</definedName>
    <definedName name="Tab04a_start" localSheetId="6">#REF!</definedName>
    <definedName name="Tab04a_start" localSheetId="7">#REF!</definedName>
    <definedName name="Tab04a_start" localSheetId="8">#REF!</definedName>
    <definedName name="Tab04a_start" localSheetId="9">#REF!</definedName>
    <definedName name="Tab04a_start" localSheetId="10">#REF!</definedName>
    <definedName name="Tab04a_start" localSheetId="12">#REF!</definedName>
    <definedName name="Tab04a_start" localSheetId="14">#REF!</definedName>
    <definedName name="Tab04a_start" localSheetId="15">#REF!</definedName>
    <definedName name="Tab04a_start" localSheetId="17">#REF!</definedName>
    <definedName name="Tab04a_start" localSheetId="18">#REF!</definedName>
    <definedName name="Tab04a_start" localSheetId="19">#REF!</definedName>
    <definedName name="Tab04a_start" localSheetId="20">#REF!</definedName>
    <definedName name="Tab04a_start" localSheetId="21">#REF!</definedName>
    <definedName name="Tab04a_start" localSheetId="2">#REF!</definedName>
    <definedName name="Tab04a_start" localSheetId="4">#REF!</definedName>
    <definedName name="Tab04a_start">#REF!</definedName>
    <definedName name="Tab04b_start" localSheetId="5">#REF!</definedName>
    <definedName name="Tab04b_start" localSheetId="6">#REF!</definedName>
    <definedName name="Tab04b_start" localSheetId="7">#REF!</definedName>
    <definedName name="Tab04b_start" localSheetId="8">#REF!</definedName>
    <definedName name="Tab04b_start" localSheetId="9">#REF!</definedName>
    <definedName name="Tab04b_start" localSheetId="10">#REF!</definedName>
    <definedName name="Tab04b_start" localSheetId="12">#REF!</definedName>
    <definedName name="Tab04b_start" localSheetId="14">#REF!</definedName>
    <definedName name="Tab04b_start" localSheetId="15">#REF!</definedName>
    <definedName name="Tab04b_start" localSheetId="17">#REF!</definedName>
    <definedName name="Tab04b_start" localSheetId="18">#REF!</definedName>
    <definedName name="Tab04b_start" localSheetId="19">#REF!</definedName>
    <definedName name="Tab04b_start" localSheetId="20">#REF!</definedName>
    <definedName name="Tab04b_start" localSheetId="21">#REF!</definedName>
    <definedName name="Tab04b_start" localSheetId="2">#REF!</definedName>
    <definedName name="Tab04b_start" localSheetId="4">#REF!</definedName>
    <definedName name="Tab04b_start">#REF!</definedName>
    <definedName name="Tab05a_start" localSheetId="5">#REF!</definedName>
    <definedName name="Tab05a_start" localSheetId="6">#REF!</definedName>
    <definedName name="Tab05a_start" localSheetId="7">#REF!</definedName>
    <definedName name="Tab05a_start" localSheetId="8">#REF!</definedName>
    <definedName name="Tab05a_start" localSheetId="9">#REF!</definedName>
    <definedName name="Tab05a_start" localSheetId="10">#REF!</definedName>
    <definedName name="Tab05a_start" localSheetId="12">#REF!</definedName>
    <definedName name="Tab05a_start" localSheetId="14">#REF!</definedName>
    <definedName name="Tab05a_start" localSheetId="15">#REF!</definedName>
    <definedName name="Tab05a_start" localSheetId="17">#REF!</definedName>
    <definedName name="Tab05a_start" localSheetId="18">#REF!</definedName>
    <definedName name="Tab05a_start" localSheetId="19">#REF!</definedName>
    <definedName name="Tab05a_start" localSheetId="20">#REF!</definedName>
    <definedName name="Tab05a_start" localSheetId="21">#REF!</definedName>
    <definedName name="Tab05a_start" localSheetId="2">#REF!</definedName>
    <definedName name="Tab05a_start" localSheetId="4">#REF!</definedName>
    <definedName name="Tab05a_start">#REF!</definedName>
    <definedName name="Tab05b_start" localSheetId="5">#REF!</definedName>
    <definedName name="Tab05b_start" localSheetId="6">#REF!</definedName>
    <definedName name="Tab05b_start" localSheetId="7">#REF!</definedName>
    <definedName name="Tab05b_start" localSheetId="8">#REF!</definedName>
    <definedName name="Tab05b_start" localSheetId="9">#REF!</definedName>
    <definedName name="Tab05b_start" localSheetId="10">#REF!</definedName>
    <definedName name="Tab05b_start" localSheetId="12">#REF!</definedName>
    <definedName name="Tab05b_start" localSheetId="14">#REF!</definedName>
    <definedName name="Tab05b_start" localSheetId="15">#REF!</definedName>
    <definedName name="Tab05b_start" localSheetId="17">#REF!</definedName>
    <definedName name="Tab05b_start" localSheetId="18">#REF!</definedName>
    <definedName name="Tab05b_start" localSheetId="19">#REF!</definedName>
    <definedName name="Tab05b_start" localSheetId="20">#REF!</definedName>
    <definedName name="Tab05b_start" localSheetId="21">#REF!</definedName>
    <definedName name="Tab05b_start" localSheetId="2">#REF!</definedName>
    <definedName name="Tab05b_start" localSheetId="4">#REF!</definedName>
    <definedName name="Tab05b_start">#REF!</definedName>
    <definedName name="Tab06a_start" localSheetId="5">#REF!</definedName>
    <definedName name="Tab06a_start" localSheetId="6">#REF!</definedName>
    <definedName name="Tab06a_start" localSheetId="7">#REF!</definedName>
    <definedName name="Tab06a_start" localSheetId="8">#REF!</definedName>
    <definedName name="Tab06a_start" localSheetId="9">#REF!</definedName>
    <definedName name="Tab06a_start" localSheetId="10">#REF!</definedName>
    <definedName name="Tab06a_start" localSheetId="12">#REF!</definedName>
    <definedName name="Tab06a_start" localSheetId="14">#REF!</definedName>
    <definedName name="Tab06a_start" localSheetId="15">#REF!</definedName>
    <definedName name="Tab06a_start" localSheetId="17">#REF!</definedName>
    <definedName name="Tab06a_start" localSheetId="18">#REF!</definedName>
    <definedName name="Tab06a_start" localSheetId="19">#REF!</definedName>
    <definedName name="Tab06a_start" localSheetId="20">#REF!</definedName>
    <definedName name="Tab06a_start" localSheetId="21">#REF!</definedName>
    <definedName name="Tab06a_start" localSheetId="2">#REF!</definedName>
    <definedName name="Tab06a_start" localSheetId="4">#REF!</definedName>
    <definedName name="Tab06a_start">#REF!</definedName>
    <definedName name="Tab06b_start" localSheetId="5">#REF!</definedName>
    <definedName name="Tab06b_start" localSheetId="6">#REF!</definedName>
    <definedName name="Tab06b_start" localSheetId="7">#REF!</definedName>
    <definedName name="Tab06b_start" localSheetId="8">#REF!</definedName>
    <definedName name="Tab06b_start" localSheetId="9">#REF!</definedName>
    <definedName name="Tab06b_start" localSheetId="10">#REF!</definedName>
    <definedName name="Tab06b_start" localSheetId="12">#REF!</definedName>
    <definedName name="Tab06b_start" localSheetId="14">#REF!</definedName>
    <definedName name="Tab06b_start" localSheetId="15">#REF!</definedName>
    <definedName name="Tab06b_start" localSheetId="17">#REF!</definedName>
    <definedName name="Tab06b_start" localSheetId="18">#REF!</definedName>
    <definedName name="Tab06b_start" localSheetId="19">#REF!</definedName>
    <definedName name="Tab06b_start" localSheetId="20">#REF!</definedName>
    <definedName name="Tab06b_start" localSheetId="21">#REF!</definedName>
    <definedName name="Tab06b_start" localSheetId="2">#REF!</definedName>
    <definedName name="Tab06b_start" localSheetId="4">#REF!</definedName>
    <definedName name="Tab06b_start">#REF!</definedName>
    <definedName name="Tab07a_start" localSheetId="5">#REF!</definedName>
    <definedName name="Tab07a_start" localSheetId="6">#REF!</definedName>
    <definedName name="Tab07a_start" localSheetId="7">#REF!</definedName>
    <definedName name="Tab07a_start" localSheetId="8">#REF!</definedName>
    <definedName name="Tab07a_start" localSheetId="9">#REF!</definedName>
    <definedName name="Tab07a_start" localSheetId="10">#REF!</definedName>
    <definedName name="Tab07a_start" localSheetId="12">#REF!</definedName>
    <definedName name="Tab07a_start" localSheetId="14">#REF!</definedName>
    <definedName name="Tab07a_start" localSheetId="15">#REF!</definedName>
    <definedName name="Tab07a_start" localSheetId="17">#REF!</definedName>
    <definedName name="Tab07a_start" localSheetId="18">#REF!</definedName>
    <definedName name="Tab07a_start" localSheetId="19">#REF!</definedName>
    <definedName name="Tab07a_start" localSheetId="20">#REF!</definedName>
    <definedName name="Tab07a_start" localSheetId="21">#REF!</definedName>
    <definedName name="Tab07a_start" localSheetId="2">#REF!</definedName>
    <definedName name="Tab07a_start" localSheetId="4">#REF!</definedName>
    <definedName name="Tab07a_start">#REF!</definedName>
    <definedName name="Tab07b_start" localSheetId="5">#REF!</definedName>
    <definedName name="Tab07b_start" localSheetId="6">#REF!</definedName>
    <definedName name="Tab07b_start" localSheetId="7">#REF!</definedName>
    <definedName name="Tab07b_start" localSheetId="8">#REF!</definedName>
    <definedName name="Tab07b_start" localSheetId="9">#REF!</definedName>
    <definedName name="Tab07b_start" localSheetId="10">#REF!</definedName>
    <definedName name="Tab07b_start" localSheetId="12">#REF!</definedName>
    <definedName name="Tab07b_start" localSheetId="14">#REF!</definedName>
    <definedName name="Tab07b_start" localSheetId="15">#REF!</definedName>
    <definedName name="Tab07b_start" localSheetId="17">#REF!</definedName>
    <definedName name="Tab07b_start" localSheetId="18">#REF!</definedName>
    <definedName name="Tab07b_start" localSheetId="19">#REF!</definedName>
    <definedName name="Tab07b_start" localSheetId="20">#REF!</definedName>
    <definedName name="Tab07b_start" localSheetId="21">#REF!</definedName>
    <definedName name="Tab07b_start" localSheetId="2">#REF!</definedName>
    <definedName name="Tab07b_start" localSheetId="4">#REF!</definedName>
    <definedName name="Tab07b_start">#REF!</definedName>
    <definedName name="Tab08a_start" localSheetId="5">#REF!</definedName>
    <definedName name="Tab08a_start" localSheetId="6">#REF!</definedName>
    <definedName name="Tab08a_start" localSheetId="7">#REF!</definedName>
    <definedName name="Tab08a_start" localSheetId="8">#REF!</definedName>
    <definedName name="Tab08a_start" localSheetId="9">#REF!</definedName>
    <definedName name="Tab08a_start" localSheetId="10">#REF!</definedName>
    <definedName name="Tab08a_start" localSheetId="12">#REF!</definedName>
    <definedName name="Tab08a_start" localSheetId="14">#REF!</definedName>
    <definedName name="Tab08a_start" localSheetId="15">#REF!</definedName>
    <definedName name="Tab08a_start" localSheetId="17">#REF!</definedName>
    <definedName name="Tab08a_start" localSheetId="18">#REF!</definedName>
    <definedName name="Tab08a_start" localSheetId="19">#REF!</definedName>
    <definedName name="Tab08a_start" localSheetId="20">#REF!</definedName>
    <definedName name="Tab08a_start" localSheetId="21">#REF!</definedName>
    <definedName name="Tab08a_start" localSheetId="2">#REF!</definedName>
    <definedName name="Tab08a_start" localSheetId="4">#REF!</definedName>
    <definedName name="Tab08a_start">#REF!</definedName>
    <definedName name="Tab08b_start" localSheetId="5">#REF!</definedName>
    <definedName name="Tab08b_start" localSheetId="6">#REF!</definedName>
    <definedName name="Tab08b_start" localSheetId="7">#REF!</definedName>
    <definedName name="Tab08b_start" localSheetId="8">#REF!</definedName>
    <definedName name="Tab08b_start" localSheetId="9">#REF!</definedName>
    <definedName name="Tab08b_start" localSheetId="10">#REF!</definedName>
    <definedName name="Tab08b_start" localSheetId="12">#REF!</definedName>
    <definedName name="Tab08b_start" localSheetId="14">#REF!</definedName>
    <definedName name="Tab08b_start" localSheetId="15">#REF!</definedName>
    <definedName name="Tab08b_start" localSheetId="17">#REF!</definedName>
    <definedName name="Tab08b_start" localSheetId="18">#REF!</definedName>
    <definedName name="Tab08b_start" localSheetId="19">#REF!</definedName>
    <definedName name="Tab08b_start" localSheetId="20">#REF!</definedName>
    <definedName name="Tab08b_start" localSheetId="21">#REF!</definedName>
    <definedName name="Tab08b_start" localSheetId="2">#REF!</definedName>
    <definedName name="Tab08b_start" localSheetId="4">#REF!</definedName>
    <definedName name="Tab08b_start">#REF!</definedName>
    <definedName name="Tab09_start" localSheetId="5">#REF!</definedName>
    <definedName name="Tab09_start" localSheetId="6">#REF!</definedName>
    <definedName name="Tab09_start" localSheetId="7">#REF!</definedName>
    <definedName name="Tab09_start" localSheetId="8">#REF!</definedName>
    <definedName name="Tab09_start" localSheetId="9">#REF!</definedName>
    <definedName name="Tab09_start" localSheetId="10">#REF!</definedName>
    <definedName name="Tab09_start" localSheetId="12">#REF!</definedName>
    <definedName name="Tab09_start" localSheetId="14">#REF!</definedName>
    <definedName name="Tab09_start" localSheetId="15">#REF!</definedName>
    <definedName name="Tab09_start" localSheetId="17">#REF!</definedName>
    <definedName name="Tab09_start" localSheetId="18">#REF!</definedName>
    <definedName name="Tab09_start" localSheetId="19">#REF!</definedName>
    <definedName name="Tab09_start" localSheetId="20">#REF!</definedName>
    <definedName name="Tab09_start" localSheetId="21">#REF!</definedName>
    <definedName name="Tab09_start" localSheetId="2">#REF!</definedName>
    <definedName name="Tab09_start" localSheetId="4">#REF!</definedName>
    <definedName name="Tab09_start">#REF!</definedName>
    <definedName name="Tab10_start" localSheetId="5">#REF!</definedName>
    <definedName name="Tab10_start" localSheetId="6">#REF!</definedName>
    <definedName name="Tab10_start" localSheetId="7">#REF!</definedName>
    <definedName name="Tab10_start" localSheetId="8">#REF!</definedName>
    <definedName name="Tab10_start" localSheetId="9">#REF!</definedName>
    <definedName name="Tab10_start" localSheetId="10">#REF!</definedName>
    <definedName name="Tab10_start" localSheetId="12">#REF!</definedName>
    <definedName name="Tab10_start" localSheetId="14">#REF!</definedName>
    <definedName name="Tab10_start" localSheetId="15">#REF!</definedName>
    <definedName name="Tab10_start" localSheetId="17">#REF!</definedName>
    <definedName name="Tab10_start" localSheetId="18">#REF!</definedName>
    <definedName name="Tab10_start" localSheetId="19">#REF!</definedName>
    <definedName name="Tab10_start" localSheetId="20">#REF!</definedName>
    <definedName name="Tab10_start" localSheetId="21">#REF!</definedName>
    <definedName name="Tab10_start" localSheetId="2">#REF!</definedName>
    <definedName name="Tab10_start" localSheetId="4">#REF!</definedName>
    <definedName name="Tab10_start">#REF!</definedName>
    <definedName name="Tab11_start" localSheetId="5">#REF!</definedName>
    <definedName name="Tab11_start" localSheetId="6">#REF!</definedName>
    <definedName name="Tab11_start" localSheetId="7">#REF!</definedName>
    <definedName name="Tab11_start" localSheetId="8">#REF!</definedName>
    <definedName name="Tab11_start" localSheetId="9">#REF!</definedName>
    <definedName name="Tab11_start" localSheetId="10">#REF!</definedName>
    <definedName name="Tab11_start" localSheetId="12">#REF!</definedName>
    <definedName name="Tab11_start" localSheetId="14">#REF!</definedName>
    <definedName name="Tab11_start" localSheetId="15">#REF!</definedName>
    <definedName name="Tab11_start" localSheetId="17">#REF!</definedName>
    <definedName name="Tab11_start" localSheetId="18">#REF!</definedName>
    <definedName name="Tab11_start" localSheetId="19">#REF!</definedName>
    <definedName name="Tab11_start" localSheetId="20">#REF!</definedName>
    <definedName name="Tab11_start" localSheetId="21">#REF!</definedName>
    <definedName name="Tab11_start" localSheetId="2">#REF!</definedName>
    <definedName name="Tab11_start" localSheetId="4">#REF!</definedName>
    <definedName name="Tab11_start">#REF!</definedName>
    <definedName name="Tab12_start" localSheetId="5">#REF!</definedName>
    <definedName name="Tab12_start" localSheetId="6">#REF!</definedName>
    <definedName name="Tab12_start" localSheetId="7">#REF!</definedName>
    <definedName name="Tab12_start" localSheetId="8">#REF!</definedName>
    <definedName name="Tab12_start" localSheetId="9">#REF!</definedName>
    <definedName name="Tab12_start" localSheetId="10">#REF!</definedName>
    <definedName name="Tab12_start" localSheetId="12">#REF!</definedName>
    <definedName name="Tab12_start" localSheetId="14">#REF!</definedName>
    <definedName name="Tab12_start" localSheetId="15">#REF!</definedName>
    <definedName name="Tab12_start" localSheetId="17">#REF!</definedName>
    <definedName name="Tab12_start" localSheetId="18">#REF!</definedName>
    <definedName name="Tab12_start" localSheetId="19">#REF!</definedName>
    <definedName name="Tab12_start" localSheetId="20">#REF!</definedName>
    <definedName name="Tab12_start" localSheetId="21">#REF!</definedName>
    <definedName name="Tab12_start" localSheetId="2">#REF!</definedName>
    <definedName name="Tab12_start" localSheetId="4">#REF!</definedName>
    <definedName name="Tab12_start">#REF!</definedName>
    <definedName name="Tab4.2Voe_start" localSheetId="5">#REF!</definedName>
    <definedName name="Tab4.2Voe_start" localSheetId="6">#REF!</definedName>
    <definedName name="Tab4.2Voe_start" localSheetId="7">#REF!</definedName>
    <definedName name="Tab4.2Voe_start" localSheetId="8">#REF!</definedName>
    <definedName name="Tab4.2Voe_start" localSheetId="9">#REF!</definedName>
    <definedName name="Tab4.2Voe_start" localSheetId="10">#REF!</definedName>
    <definedName name="Tab4.2Voe_start" localSheetId="12">#REF!</definedName>
    <definedName name="Tab4.2Voe_start" localSheetId="14">#REF!</definedName>
    <definedName name="Tab4.2Voe_start" localSheetId="15">#REF!</definedName>
    <definedName name="Tab4.2Voe_start" localSheetId="17">#REF!</definedName>
    <definedName name="Tab4.2Voe_start" localSheetId="18">#REF!</definedName>
    <definedName name="Tab4.2Voe_start" localSheetId="19">#REF!</definedName>
    <definedName name="Tab4.2Voe_start" localSheetId="20">#REF!</definedName>
    <definedName name="Tab4.2Voe_start" localSheetId="21">#REF!</definedName>
    <definedName name="Tab4.2Voe_start" localSheetId="2">#REF!</definedName>
    <definedName name="Tab4.2Voe_start" localSheetId="4">#REF!</definedName>
    <definedName name="Tab4.2Voe_start">#REF!</definedName>
    <definedName name="Tab4.3Voe_start" localSheetId="5">#REF!</definedName>
    <definedName name="Tab4.3Voe_start" localSheetId="6">#REF!</definedName>
    <definedName name="Tab4.3Voe_start" localSheetId="7">#REF!</definedName>
    <definedName name="Tab4.3Voe_start" localSheetId="8">#REF!</definedName>
    <definedName name="Tab4.3Voe_start" localSheetId="9">#REF!</definedName>
    <definedName name="Tab4.3Voe_start" localSheetId="10">#REF!</definedName>
    <definedName name="Tab4.3Voe_start" localSheetId="12">#REF!</definedName>
    <definedName name="Tab4.3Voe_start" localSheetId="14">#REF!</definedName>
    <definedName name="Tab4.3Voe_start" localSheetId="15">#REF!</definedName>
    <definedName name="Tab4.3Voe_start" localSheetId="17">#REF!</definedName>
    <definedName name="Tab4.3Voe_start" localSheetId="18">#REF!</definedName>
    <definedName name="Tab4.3Voe_start" localSheetId="19">#REF!</definedName>
    <definedName name="Tab4.3Voe_start" localSheetId="20">#REF!</definedName>
    <definedName name="Tab4.3Voe_start" localSheetId="21">#REF!</definedName>
    <definedName name="Tab4.3Voe_start" localSheetId="2">#REF!</definedName>
    <definedName name="Tab4.3Voe_start" localSheetId="4">#REF!</definedName>
    <definedName name="Tab4.3Voe_start">#REF!</definedName>
    <definedName name="TabNG1_start" localSheetId="5">#REF!</definedName>
    <definedName name="TabNG1_start" localSheetId="6">#REF!</definedName>
    <definedName name="TabNG1_start" localSheetId="7">#REF!</definedName>
    <definedName name="TabNG1_start" localSheetId="8">#REF!</definedName>
    <definedName name="TabNG1_start" localSheetId="9">#REF!</definedName>
    <definedName name="TabNG1_start" localSheetId="10">#REF!</definedName>
    <definedName name="TabNG1_start" localSheetId="12">#REF!</definedName>
    <definedName name="TabNG1_start" localSheetId="14">#REF!</definedName>
    <definedName name="TabNG1_start" localSheetId="15">#REF!</definedName>
    <definedName name="TabNG1_start" localSheetId="17">#REF!</definedName>
    <definedName name="TabNG1_start" localSheetId="18">#REF!</definedName>
    <definedName name="TabNG1_start" localSheetId="19">#REF!</definedName>
    <definedName name="TabNG1_start" localSheetId="20">#REF!</definedName>
    <definedName name="TabNG1_start" localSheetId="21">#REF!</definedName>
    <definedName name="TabNG1_start" localSheetId="2">#REF!</definedName>
    <definedName name="TabNG1_start" localSheetId="4">#REF!</definedName>
    <definedName name="TabNG1_start">#REF!</definedName>
    <definedName name="TabNG2_start" localSheetId="5">#REF!</definedName>
    <definedName name="TabNG2_start" localSheetId="6">#REF!</definedName>
    <definedName name="TabNG2_start" localSheetId="7">#REF!</definedName>
    <definedName name="TabNG2_start" localSheetId="8">#REF!</definedName>
    <definedName name="TabNG2_start" localSheetId="9">#REF!</definedName>
    <definedName name="TabNG2_start" localSheetId="10">#REF!</definedName>
    <definedName name="TabNG2_start" localSheetId="12">#REF!</definedName>
    <definedName name="TabNG2_start" localSheetId="14">#REF!</definedName>
    <definedName name="TabNG2_start" localSheetId="15">#REF!</definedName>
    <definedName name="TabNG2_start" localSheetId="17">#REF!</definedName>
    <definedName name="TabNG2_start" localSheetId="18">#REF!</definedName>
    <definedName name="TabNG2_start" localSheetId="19">#REF!</definedName>
    <definedName name="TabNG2_start" localSheetId="20">#REF!</definedName>
    <definedName name="TabNG2_start" localSheetId="21">#REF!</definedName>
    <definedName name="TabNG2_start" localSheetId="2">#REF!</definedName>
    <definedName name="TabNG2_start" localSheetId="4">#REF!</definedName>
    <definedName name="TabNG2_start">#REF!</definedName>
    <definedName name="UmrEinspBrutto" localSheetId="5">#REF!</definedName>
    <definedName name="UmrEinspBrutto" localSheetId="6">#REF!</definedName>
    <definedName name="UmrEinspBrutto" localSheetId="7">#REF!</definedName>
    <definedName name="UmrEinspBrutto" localSheetId="8">#REF!</definedName>
    <definedName name="UmrEinspBrutto" localSheetId="9">#REF!</definedName>
    <definedName name="UmrEinspBrutto" localSheetId="10">#REF!</definedName>
    <definedName name="UmrEinspBrutto" localSheetId="12">#REF!</definedName>
    <definedName name="UmrEinspBrutto" localSheetId="14">#REF!</definedName>
    <definedName name="UmrEinspBrutto" localSheetId="15">#REF!</definedName>
    <definedName name="UmrEinspBrutto" localSheetId="17">#REF!</definedName>
    <definedName name="UmrEinspBrutto" localSheetId="18">#REF!</definedName>
    <definedName name="UmrEinspBrutto" localSheetId="19">#REF!</definedName>
    <definedName name="UmrEinspBrutto" localSheetId="20">#REF!</definedName>
    <definedName name="UmrEinspBrutto" localSheetId="21">#REF!</definedName>
    <definedName name="UmrEinspBrutto" localSheetId="2">#REF!</definedName>
    <definedName name="UmrEinspBrutto" localSheetId="4">#REF!</definedName>
    <definedName name="UmrEinspBrutto">#REF!</definedName>
    <definedName name="UmrEinspNetto" localSheetId="5">#REF!</definedName>
    <definedName name="UmrEinspNetto" localSheetId="6">#REF!</definedName>
    <definedName name="UmrEinspNetto" localSheetId="7">#REF!</definedName>
    <definedName name="UmrEinspNetto" localSheetId="8">#REF!</definedName>
    <definedName name="UmrEinspNetto" localSheetId="9">#REF!</definedName>
    <definedName name="UmrEinspNetto" localSheetId="10">#REF!</definedName>
    <definedName name="UmrEinspNetto" localSheetId="12">#REF!</definedName>
    <definedName name="UmrEinspNetto" localSheetId="14">#REF!</definedName>
    <definedName name="UmrEinspNetto" localSheetId="15">#REF!</definedName>
    <definedName name="UmrEinspNetto" localSheetId="17">#REF!</definedName>
    <definedName name="UmrEinspNetto" localSheetId="18">#REF!</definedName>
    <definedName name="UmrEinspNetto" localSheetId="19">#REF!</definedName>
    <definedName name="UmrEinspNetto" localSheetId="20">#REF!</definedName>
    <definedName name="UmrEinspNetto" localSheetId="21">#REF!</definedName>
    <definedName name="UmrEinspNetto" localSheetId="2">#REF!</definedName>
    <definedName name="UmrEinspNetto" localSheetId="4">#REF!</definedName>
    <definedName name="UmrEinspNetto">#REF!</definedName>
    <definedName name="UmwEinsBahnstrom" localSheetId="5">#REF!</definedName>
    <definedName name="UmwEinsBahnstrom" localSheetId="6">#REF!</definedName>
    <definedName name="UmwEinsBahnstrom" localSheetId="7">#REF!</definedName>
    <definedName name="UmwEinsBahnstrom" localSheetId="8">#REF!</definedName>
    <definedName name="UmwEinsBahnstrom" localSheetId="9">#REF!</definedName>
    <definedName name="UmwEinsBahnstrom" localSheetId="10">#REF!</definedName>
    <definedName name="UmwEinsBahnstrom" localSheetId="12">#REF!</definedName>
    <definedName name="UmwEinsBahnstrom" localSheetId="14">#REF!</definedName>
    <definedName name="UmwEinsBahnstrom" localSheetId="15">#REF!</definedName>
    <definedName name="UmwEinsBahnstrom" localSheetId="17">#REF!</definedName>
    <definedName name="UmwEinsBahnstrom" localSheetId="18">#REF!</definedName>
    <definedName name="UmwEinsBahnstrom" localSheetId="19">#REF!</definedName>
    <definedName name="UmwEinsBahnstrom" localSheetId="20">#REF!</definedName>
    <definedName name="UmwEinsBahnstrom" localSheetId="21">#REF!</definedName>
    <definedName name="UmwEinsBahnstrom" localSheetId="2">#REF!</definedName>
    <definedName name="UmwEinsBahnstrom" localSheetId="4">#REF!</definedName>
    <definedName name="UmwEinsBahnstrom">#REF!</definedName>
    <definedName name="UmwEinsFarge" localSheetId="5">#REF!</definedName>
    <definedName name="UmwEinsFarge" localSheetId="6">#REF!</definedName>
    <definedName name="UmwEinsFarge" localSheetId="7">#REF!</definedName>
    <definedName name="UmwEinsFarge" localSheetId="8">#REF!</definedName>
    <definedName name="UmwEinsFarge" localSheetId="9">#REF!</definedName>
    <definedName name="UmwEinsFarge" localSheetId="10">#REF!</definedName>
    <definedName name="UmwEinsFarge" localSheetId="12">#REF!</definedName>
    <definedName name="UmwEinsFarge" localSheetId="14">#REF!</definedName>
    <definedName name="UmwEinsFarge" localSheetId="15">#REF!</definedName>
    <definedName name="UmwEinsFarge" localSheetId="17">#REF!</definedName>
    <definedName name="UmwEinsFarge" localSheetId="18">#REF!</definedName>
    <definedName name="UmwEinsFarge" localSheetId="19">#REF!</definedName>
    <definedName name="UmwEinsFarge" localSheetId="20">#REF!</definedName>
    <definedName name="UmwEinsFarge" localSheetId="21">#REF!</definedName>
    <definedName name="UmwEinsFarge" localSheetId="2">#REF!</definedName>
    <definedName name="UmwEinsFarge" localSheetId="4">#REF!</definedName>
    <definedName name="UmwEinsFarge">#REF!</definedName>
    <definedName name="ÜNHBezug" localSheetId="5">#REF!</definedName>
    <definedName name="ÜNHBezug" localSheetId="6">#REF!</definedName>
    <definedName name="ÜNHBezug" localSheetId="7">#REF!</definedName>
    <definedName name="ÜNHBezug" localSheetId="8">#REF!</definedName>
    <definedName name="ÜNHBezug" localSheetId="9">#REF!</definedName>
    <definedName name="ÜNHBezug" localSheetId="10">#REF!</definedName>
    <definedName name="ÜNHBezug" localSheetId="12">#REF!</definedName>
    <definedName name="ÜNHBezug" localSheetId="14">#REF!</definedName>
    <definedName name="ÜNHBezug" localSheetId="15">#REF!</definedName>
    <definedName name="ÜNHBezug" localSheetId="17">#REF!</definedName>
    <definedName name="ÜNHBezug" localSheetId="18">#REF!</definedName>
    <definedName name="ÜNHBezug" localSheetId="19">#REF!</definedName>
    <definedName name="ÜNHBezug" localSheetId="20">#REF!</definedName>
    <definedName name="ÜNHBezug" localSheetId="21">#REF!</definedName>
    <definedName name="ÜNHBezug" localSheetId="2">#REF!</definedName>
    <definedName name="ÜNHBezug" localSheetId="4">#REF!</definedName>
    <definedName name="ÜNHBezug">#REF!</definedName>
    <definedName name="Z_31ACB74D_91BF_4DA7_891E_2D10713DB8C1_.wvu.Cols" localSheetId="12" hidden="1">'2.1.1 CO2_VB_1990'!$Y:$BY</definedName>
    <definedName name="Z_31ACB74D_91BF_4DA7_891E_2D10713DB8C1_.wvu.PrintArea" localSheetId="5" hidden="1">'1.1.1_CO2_1990_QB'!$A$1:$G$28</definedName>
    <definedName name="Z_31ACB74D_91BF_4DA7_891E_2D10713DB8C1_.wvu.PrintArea" localSheetId="6" hidden="1">'1.1.2_CO2_1995_QB'!$A$1:$G$28</definedName>
    <definedName name="Z_31ACB74D_91BF_4DA7_891E_2D10713DB8C1_.wvu.PrintArea" localSheetId="7" hidden="1">'1.1.3_CO2_2003_QB'!$A$1:$G$28</definedName>
    <definedName name="Z_31ACB74D_91BF_4DA7_891E_2D10713DB8C1_.wvu.PrintArea" localSheetId="8" hidden="1">'1.1.4_CO2_2004_QB'!$A$1:$G$43</definedName>
    <definedName name="Z_31ACB74D_91BF_4DA7_891E_2D10713DB8C1_.wvu.PrintArea" localSheetId="9" hidden="1">'1.2_CO2-QB_Zeitreihe'!$A$1:$E$36</definedName>
    <definedName name="Z_31ACB74D_91BF_4DA7_891E_2D10713DB8C1_.wvu.PrintArea" localSheetId="10" hidden="1">'1.3_CO2-Kennzahlen'!$A$1:$E$27</definedName>
    <definedName name="Z_31ACB74D_91BF_4DA7_891E_2D10713DB8C1_.wvu.PrintArea" localSheetId="12" hidden="1">'2.1.1 CO2_VB_1990'!$A$1:$X$24</definedName>
    <definedName name="Z_31ACB74D_91BF_4DA7_891E_2D10713DB8C1_.wvu.PrintArea" localSheetId="17" hidden="1">'2.2_CO2-VB_Zeitreihe'!$A$1:$E$46</definedName>
    <definedName name="Z_31ACB74D_91BF_4DA7_891E_2D10713DB8C1_.wvu.PrintArea" localSheetId="18" hidden="1">'3.1_CH4-Emissionen'!$A$1:$L$20</definedName>
    <definedName name="Z_31ACB74D_91BF_4DA7_891E_2D10713DB8C1_.wvu.PrintArea" localSheetId="19" hidden="1">'3.2_N2O-Emissionen'!$A$1:$L$20</definedName>
    <definedName name="Z_31ACB74D_91BF_4DA7_891E_2D10713DB8C1_.wvu.PrintArea" localSheetId="20" hidden="1">'4.1_THG-Emissionen_Zeitreihe'!$A$1:$J$24</definedName>
    <definedName name="Z_31ACB74D_91BF_4DA7_891E_2D10713DB8C1_.wvu.PrintArea" localSheetId="21" hidden="1">'4.2_THG-Emissionen_pro_EW'!$A$1:$E$20</definedName>
  </definedNames>
  <calcPr calcId="145621"/>
</workbook>
</file>

<file path=xl/calcChain.xml><?xml version="1.0" encoding="utf-8"?>
<calcChain xmlns="http://schemas.openxmlformats.org/spreadsheetml/2006/main">
  <c r="H9" i="195" l="1"/>
  <c r="I9" i="195"/>
  <c r="G9" i="195"/>
  <c r="F9" i="195"/>
  <c r="E9" i="195"/>
  <c r="D9" i="195"/>
  <c r="C9" i="195"/>
  <c r="I12" i="195"/>
  <c r="H12" i="195"/>
  <c r="G12" i="195"/>
  <c r="F12" i="195"/>
  <c r="E12" i="195"/>
  <c r="D12" i="195"/>
  <c r="C12" i="195"/>
  <c r="I6" i="195"/>
  <c r="H6" i="195"/>
  <c r="G6" i="195"/>
  <c r="F6" i="195"/>
  <c r="E6" i="195"/>
  <c r="D6" i="195"/>
  <c r="C6" i="195"/>
  <c r="I3" i="195"/>
  <c r="H3" i="195"/>
  <c r="G3" i="195"/>
  <c r="F3" i="195"/>
  <c r="E3" i="195"/>
  <c r="D3" i="195"/>
  <c r="C3" i="195"/>
  <c r="J12" i="195" l="1"/>
  <c r="J13" i="195" s="1"/>
  <c r="J6" i="195"/>
  <c r="J7" i="195" s="1"/>
  <c r="J3" i="195"/>
  <c r="J4" i="195" s="1"/>
  <c r="J9" i="195"/>
  <c r="J10" i="195" s="1"/>
  <c r="F13" i="195" l="1"/>
  <c r="C13" i="195"/>
  <c r="I13" i="195"/>
  <c r="F10" i="195"/>
  <c r="D7" i="195"/>
  <c r="G7" i="195"/>
  <c r="C7" i="195"/>
  <c r="H7" i="195"/>
  <c r="I7" i="195"/>
  <c r="E7" i="195"/>
  <c r="F7" i="195"/>
  <c r="E13" i="195"/>
  <c r="E10" i="195"/>
  <c r="F4" i="195"/>
  <c r="E4" i="195"/>
  <c r="G4" i="195"/>
  <c r="C10" i="195"/>
  <c r="C4" i="195"/>
  <c r="G13" i="195"/>
  <c r="H10" i="195"/>
  <c r="D10" i="195"/>
  <c r="H4" i="195"/>
  <c r="D4" i="195"/>
  <c r="H13" i="195"/>
  <c r="I10" i="195"/>
  <c r="I4" i="195"/>
  <c r="D13" i="195"/>
  <c r="G10" i="195"/>
</calcChain>
</file>

<file path=xl/sharedStrings.xml><?xml version="1.0" encoding="utf-8"?>
<sst xmlns="http://schemas.openxmlformats.org/spreadsheetml/2006/main" count="666" uniqueCount="297">
  <si>
    <t>Küsten- und Binnenschifffahrt</t>
  </si>
  <si>
    <t>Koks</t>
  </si>
  <si>
    <t>Briketts</t>
  </si>
  <si>
    <t>Strom</t>
  </si>
  <si>
    <t>Summe</t>
  </si>
  <si>
    <t>Schienenverkehr</t>
  </si>
  <si>
    <t>Straßenverkehr</t>
  </si>
  <si>
    <t>Luftverkehr</t>
  </si>
  <si>
    <t>Verkehr insgesamt</t>
  </si>
  <si>
    <t>Haushalte</t>
  </si>
  <si>
    <t>Braunkohlen</t>
  </si>
  <si>
    <t>Steinkohlen</t>
  </si>
  <si>
    <t>Energieträger</t>
  </si>
  <si>
    <t>Erdgas, Erdölgas</t>
  </si>
  <si>
    <t>davon</t>
  </si>
  <si>
    <t>Insgesamt</t>
  </si>
  <si>
    <t>Abfälle</t>
  </si>
  <si>
    <t>Gase</t>
  </si>
  <si>
    <t>Kohle</t>
  </si>
  <si>
    <t>Inhaltsverzeichnis</t>
  </si>
  <si>
    <t>Tabellen und Abbildungen</t>
  </si>
  <si>
    <t>Herausgeber:</t>
  </si>
  <si>
    <t>Impressum</t>
  </si>
  <si>
    <t>–</t>
  </si>
  <si>
    <t>Endenergieverbrauchsbereich zusammen</t>
  </si>
  <si>
    <t>Umwandlungsbereich zusammen</t>
  </si>
  <si>
    <t>Emittentensektor</t>
  </si>
  <si>
    <t>Roh-benzin</t>
  </si>
  <si>
    <t>Heizöl
leicht</t>
  </si>
  <si>
    <t>Emissionen insgesamt</t>
  </si>
  <si>
    <t>kg/GJ</t>
  </si>
  <si>
    <t>Mineralöle und  Mineralölprodukte</t>
  </si>
  <si>
    <t>Statistisches Amt für Hamburg und Schleswig-Holstein</t>
  </si>
  <si>
    <t>Mineralöle und Mineralöl-produkte</t>
  </si>
  <si>
    <t>Sektor</t>
  </si>
  <si>
    <t>Energiebedingte Emissionen</t>
  </si>
  <si>
    <t xml:space="preserve">  davon</t>
  </si>
  <si>
    <t xml:space="preserve">  Umwandlungsbereich</t>
  </si>
  <si>
    <t xml:space="preserve">  Verkehr</t>
  </si>
  <si>
    <t xml:space="preserve">  Haushalte</t>
  </si>
  <si>
    <t>nachrichtlich:</t>
  </si>
  <si>
    <t>1990 ≙ 100</t>
  </si>
  <si>
    <t>Deutschland</t>
  </si>
  <si>
    <t xml:space="preserve">Emissionen in 1 000 t  </t>
  </si>
  <si>
    <t>Emissionen je Einwohner in t</t>
  </si>
  <si>
    <t>Veränderung Emissionen 1990 ≙ 100</t>
  </si>
  <si>
    <t>Jahr</t>
  </si>
  <si>
    <t>Landwirtschaft (Viehhaltung)</t>
  </si>
  <si>
    <t>Tonnen</t>
  </si>
  <si>
    <t>%</t>
  </si>
  <si>
    <t>t/Einwohner</t>
  </si>
  <si>
    <t>kg/Einwohner</t>
  </si>
  <si>
    <t>energiebedingt</t>
  </si>
  <si>
    <t>prozessbedingt</t>
  </si>
  <si>
    <t>Statistisches Amt</t>
  </si>
  <si>
    <t>für Hamburg und Schleswig-Holstein</t>
  </si>
  <si>
    <t>STATISTISCHE BERICHTE</t>
  </si>
  <si>
    <t>Umweltökonomische Gesamtrechnungen</t>
  </si>
  <si>
    <t>Entwicklung Emissionen zum vorherigen Berichtsjahr in %</t>
  </si>
  <si>
    <t>Statistische Berichte</t>
  </si>
  <si>
    <t>– Anstalt des öffentlichen Rechts –</t>
  </si>
  <si>
    <t>Steckelhörn 12</t>
  </si>
  <si>
    <t>20457 Hamburg</t>
  </si>
  <si>
    <t>Auskunft zu dieser Veröffentlichung:</t>
  </si>
  <si>
    <t>Dr. Hendrik Tietje</t>
  </si>
  <si>
    <t>Telefon:</t>
  </si>
  <si>
    <t>0431 6895-9196</t>
  </si>
  <si>
    <t>E-Mail:</t>
  </si>
  <si>
    <t>UGR@statistik-nord.de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</si>
  <si>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</si>
  <si>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</si>
  <si>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</si>
  <si>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</si>
  <si>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</si>
  <si>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</si>
  <si>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</si>
  <si>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</si>
  <si>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</si>
  <si>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</si>
  <si>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</si>
  <si>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</si>
  <si>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</si>
  <si>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</si>
  <si>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</si>
  <si>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</si>
  <si>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</si>
  <si>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</si>
  <si>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</si>
  <si>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</si>
  <si>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</si>
  <si>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</si>
  <si>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</si>
  <si>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</si>
  <si>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</si>
  <si>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</si>
  <si>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</si>
  <si>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</si>
  <si>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</si>
  <si>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</si>
  <si>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</si>
  <si>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</si>
  <si>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Hamburg</t>
  </si>
  <si>
    <t>Quellen: Statistisches Amt für Hamburg und Schleswig-Holstein, Umweltbundesamt</t>
  </si>
  <si>
    <t>1.1</t>
  </si>
  <si>
    <t>1.2</t>
  </si>
  <si>
    <t>1.3</t>
  </si>
  <si>
    <t>2.1</t>
  </si>
  <si>
    <t>Quellen: Johann Heinrich von Thünen Institut, Statistisches Amt für Hamburg und Schleswig-Holstein</t>
  </si>
  <si>
    <t>2.2</t>
  </si>
  <si>
    <t>3.1</t>
  </si>
  <si>
    <t>3.2</t>
  </si>
  <si>
    <t>4.1</t>
  </si>
  <si>
    <t>4.2</t>
  </si>
  <si>
    <t>Quelle:  Statistisches Amt für Hamburg und Schleswig-Holstein</t>
  </si>
  <si>
    <t>Treibhausgas-Emissionen 1990, 1995, 2003 bis 2013 je Einwohner</t>
  </si>
  <si>
    <t>1.1.1</t>
  </si>
  <si>
    <t>1.1.2</t>
  </si>
  <si>
    <t>1.1.3</t>
  </si>
  <si>
    <t>1.1.4</t>
  </si>
  <si>
    <t>2.1.1</t>
  </si>
  <si>
    <t>Methan und Distickstoffoxid</t>
  </si>
  <si>
    <t>Treibhausgase</t>
  </si>
  <si>
    <t xml:space="preserve">  Industriekraftwerke</t>
  </si>
  <si>
    <t xml:space="preserve">  Heizwerke</t>
  </si>
  <si>
    <t xml:space="preserve">  Sonstige Energieerzeuger</t>
  </si>
  <si>
    <t xml:space="preserve">  Fackelverluste</t>
  </si>
  <si>
    <t xml:space="preserve">  Verbrauch in der Energiegewinnung und in den 
  Umwandlungsbereichen</t>
  </si>
  <si>
    <t xml:space="preserve">  Gewinnung  Steine und Erden,  Sonst. 
  Bergbau, Verarbeitendes Gewerbe</t>
  </si>
  <si>
    <t xml:space="preserve">    Haushalte</t>
  </si>
  <si>
    <t xml:space="preserve">    Gewerbe, Handel, Dienstleistungen
    und übrige Verbraucher</t>
  </si>
  <si>
    <t xml:space="preserve">  Haushalte, Gewerbe, Handel, Dienstleistungen 
  und übrige Verbraucher</t>
  </si>
  <si>
    <t xml:space="preserve">    Gewerbe, Handel, Dienstleistungen 
    und übrige Verbraucher</t>
  </si>
  <si>
    <t>Energiebedingte Emissionen
temperaturbereinigt</t>
  </si>
  <si>
    <t>Bevölkerung im Jahresmittel in 1 000</t>
  </si>
  <si>
    <t xml:space="preserve">  Haushalte, Gewerbe, Handel, Dienstleistungen 
  und übrige Verbraucher </t>
  </si>
  <si>
    <t>Fernwärme</t>
  </si>
  <si>
    <t>insgesamt</t>
  </si>
  <si>
    <t>Stein-kohlen</t>
  </si>
  <si>
    <t>Einheit</t>
  </si>
  <si>
    <t>Kohlendioxid (CO2)-Emissionen nach der Verursacherbilanz - nach Energieträgern</t>
  </si>
  <si>
    <t>Braun-kohlen</t>
  </si>
  <si>
    <t>Berechnungsstand Januar 2016</t>
  </si>
  <si>
    <t>Seite</t>
  </si>
  <si>
    <t>1990, 1995, 2003 und 2004</t>
  </si>
  <si>
    <t>Treibhausgasemissionen in Hamburg</t>
  </si>
  <si>
    <t>Kennziffer: P V 2 - j 04 HH</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</si>
  <si>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</si>
  <si>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2016        </t>
  </si>
  <si>
    <r>
      <t>CO</t>
    </r>
    <r>
      <rPr>
        <vertAlign val="subscript"/>
        <sz val="9"/>
        <rFont val="Arial"/>
        <family val="2"/>
      </rPr>
      <t>2</t>
    </r>
    <r>
      <rPr>
        <sz val="9"/>
        <rFont val="Arial"/>
        <family val="2"/>
      </rPr>
      <t>-Quellenbilanz</t>
    </r>
  </si>
  <si>
    <r>
      <t>Effektive CO</t>
    </r>
    <r>
      <rPr>
        <vertAlign val="subscript"/>
        <sz val="9"/>
        <rFont val="Arial"/>
        <family val="2"/>
      </rPr>
      <t>2</t>
    </r>
    <r>
      <rPr>
        <sz val="9"/>
        <rFont val="Arial"/>
        <family val="2"/>
      </rPr>
      <t>-Emissionen aus dem Primärenergieverbrauch (Quellenbilanz)</t>
    </r>
  </si>
  <si>
    <r>
      <t>Effektive CO</t>
    </r>
    <r>
      <rPr>
        <vertAlign val="subscript"/>
        <sz val="9"/>
        <rFont val="Arial"/>
        <family val="2"/>
      </rPr>
      <t>2</t>
    </r>
    <r>
      <rPr>
        <sz val="9"/>
        <rFont val="Arial"/>
        <family val="2"/>
      </rPr>
      <t>-Emissionen aus dem Primärenergieverbrauch 1990 (Quellenbilanz)</t>
    </r>
  </si>
  <si>
    <r>
      <t>Effektive CO</t>
    </r>
    <r>
      <rPr>
        <vertAlign val="subscript"/>
        <sz val="9"/>
        <rFont val="Arial"/>
        <family val="2"/>
      </rPr>
      <t>2</t>
    </r>
    <r>
      <rPr>
        <sz val="9"/>
        <rFont val="Arial"/>
        <family val="2"/>
      </rPr>
      <t>-Emissionen aus dem Primärenergieverbrauch 1995 (Quellenbilanz)</t>
    </r>
  </si>
  <si>
    <r>
      <t>Effektive CO</t>
    </r>
    <r>
      <rPr>
        <vertAlign val="subscript"/>
        <sz val="9"/>
        <rFont val="Arial"/>
        <family val="2"/>
      </rPr>
      <t>2</t>
    </r>
    <r>
      <rPr>
        <sz val="9"/>
        <rFont val="Arial"/>
        <family val="2"/>
      </rPr>
      <t>-Emissionen aus dem Primärenergieverbrauch 2003 (Quellenbilanz)</t>
    </r>
  </si>
  <si>
    <r>
      <t>Effektive CO</t>
    </r>
    <r>
      <rPr>
        <vertAlign val="subscript"/>
        <sz val="9"/>
        <rFont val="Arial"/>
        <family val="2"/>
      </rPr>
      <t>2</t>
    </r>
    <r>
      <rPr>
        <sz val="9"/>
        <rFont val="Arial"/>
        <family val="2"/>
      </rPr>
      <t>-Emissionen aus dem Primärenergieverbrauch 2004 (Quellenbilanz)</t>
    </r>
  </si>
  <si>
    <r>
      <t>Ausgewählte Kennzahlen zu Bevölkerung, BIP und energiebedingten CO</t>
    </r>
    <r>
      <rPr>
        <vertAlign val="subscript"/>
        <sz val="9"/>
        <rFont val="Arial"/>
        <family val="2"/>
      </rPr>
      <t>2</t>
    </r>
    <r>
      <rPr>
        <sz val="9"/>
        <rFont val="Arial"/>
        <family val="2"/>
      </rPr>
      <t>-Emissionen 1990, 1995, 2003 und 2004 für Deutschland und Hamburg</t>
    </r>
  </si>
  <si>
    <r>
      <t>CO</t>
    </r>
    <r>
      <rPr>
        <vertAlign val="subscript"/>
        <sz val="9"/>
        <rFont val="Arial"/>
        <family val="2"/>
      </rPr>
      <t>2</t>
    </r>
    <r>
      <rPr>
        <sz val="9"/>
        <rFont val="Arial"/>
        <family val="2"/>
      </rPr>
      <t>-Verursacherbilanz</t>
    </r>
  </si>
  <si>
    <r>
      <t>Effektive CO</t>
    </r>
    <r>
      <rPr>
        <vertAlign val="subscript"/>
        <sz val="9"/>
        <rFont val="Arial"/>
        <family val="2"/>
      </rPr>
      <t>2</t>
    </r>
    <r>
      <rPr>
        <sz val="9"/>
        <rFont val="Arial"/>
        <family val="2"/>
      </rPr>
      <t>-Emissionen aus dem Endenergieverbrauch (Verursacherbilanz)</t>
    </r>
  </si>
  <si>
    <r>
      <t>Effektive CO</t>
    </r>
    <r>
      <rPr>
        <vertAlign val="subscript"/>
        <sz val="9"/>
        <rFont val="Arial"/>
        <family val="2"/>
      </rPr>
      <t>2</t>
    </r>
    <r>
      <rPr>
        <sz val="9"/>
        <rFont val="Arial"/>
        <family val="2"/>
      </rPr>
      <t xml:space="preserve">-Emissionen aus dem Endenergieverbrauch 1990 (Verursacherbilanz) </t>
    </r>
  </si>
  <si>
    <r>
      <t>Effektive CO</t>
    </r>
    <r>
      <rPr>
        <vertAlign val="subscript"/>
        <sz val="9"/>
        <rFont val="Arial"/>
        <family val="2"/>
      </rPr>
      <t>2</t>
    </r>
    <r>
      <rPr>
        <sz val="9"/>
        <rFont val="Arial"/>
        <family val="2"/>
      </rPr>
      <t xml:space="preserve">-Emissionen aus dem Endenergieverbrauch 1995 (Verursacherbilanz) </t>
    </r>
  </si>
  <si>
    <r>
      <t>Effektive CO</t>
    </r>
    <r>
      <rPr>
        <vertAlign val="subscript"/>
        <sz val="9"/>
        <rFont val="Arial"/>
        <family val="2"/>
      </rPr>
      <t>2</t>
    </r>
    <r>
      <rPr>
        <sz val="9"/>
        <rFont val="Arial"/>
        <family val="2"/>
      </rPr>
      <t xml:space="preserve">-Emissionen aus dem Endenergieverbrauch 2003 (Verursacherbilanz) </t>
    </r>
  </si>
  <si>
    <r>
      <t>Effektive CO</t>
    </r>
    <r>
      <rPr>
        <vertAlign val="subscript"/>
        <sz val="9"/>
        <rFont val="Arial"/>
        <family val="2"/>
      </rPr>
      <t>2</t>
    </r>
    <r>
      <rPr>
        <sz val="9"/>
        <rFont val="Arial"/>
        <family val="2"/>
      </rPr>
      <t xml:space="preserve">-Emissionen aus dem Endenergieverbrauch 2004 (Verursacherbilanz) </t>
    </r>
  </si>
  <si>
    <r>
      <t>Kohlendioxid (CO</t>
    </r>
    <r>
      <rPr>
        <vertAlign val="subscript"/>
        <sz val="9"/>
        <rFont val="Arial"/>
        <family val="2"/>
      </rPr>
      <t>2</t>
    </r>
    <r>
      <rPr>
        <sz val="9"/>
        <rFont val="Arial"/>
        <family val="2"/>
      </rPr>
      <t xml:space="preserve">)-Emissionen 1990, 1995, 2003 und 2004 (Verursacherbilanz)                 </t>
    </r>
  </si>
  <si>
    <r>
      <t>Methan (CH</t>
    </r>
    <r>
      <rPr>
        <vertAlign val="subscript"/>
        <sz val="9"/>
        <rFont val="Arial"/>
        <family val="2"/>
      </rPr>
      <t>4</t>
    </r>
    <r>
      <rPr>
        <sz val="9"/>
        <rFont val="Arial"/>
        <family val="2"/>
      </rPr>
      <t xml:space="preserve">)-Emissionen 1990, 1995, 2003 bis 2013 nach Sektoren                            </t>
    </r>
  </si>
  <si>
    <r>
      <t>Distickstoffoxid (N</t>
    </r>
    <r>
      <rPr>
        <vertAlign val="subscript"/>
        <sz val="9"/>
        <rFont val="Arial"/>
        <family val="2"/>
      </rPr>
      <t>2</t>
    </r>
    <r>
      <rPr>
        <sz val="9"/>
        <rFont val="Arial"/>
        <family val="2"/>
      </rPr>
      <t xml:space="preserve">O)-Emissionen 1990,1995, 2003 bis 2013 nach Sektoren         </t>
    </r>
  </si>
  <si>
    <r>
      <t>Treibhausgas-Emissionen 1990, 1995, 2003 bis 2013 in CO</t>
    </r>
    <r>
      <rPr>
        <vertAlign val="subscript"/>
        <sz val="9"/>
        <rFont val="Arial"/>
        <family val="2"/>
      </rPr>
      <t>2</t>
    </r>
    <r>
      <rPr>
        <sz val="9"/>
        <rFont val="Arial"/>
        <family val="2"/>
      </rPr>
      <t>-Äquivalenten</t>
    </r>
  </si>
  <si>
    <t>Begriffsbestimmungen</t>
  </si>
  <si>
    <t>Vorbemerkungen</t>
  </si>
  <si>
    <t>2.</t>
  </si>
  <si>
    <t>1.</t>
  </si>
  <si>
    <t>3.</t>
  </si>
  <si>
    <t>4.</t>
  </si>
  <si>
    <r>
      <t>1 000 t CO</t>
    </r>
    <r>
      <rPr>
        <vertAlign val="subscript"/>
        <sz val="9"/>
        <rFont val="Arial"/>
        <family val="2"/>
      </rPr>
      <t>2</t>
    </r>
  </si>
  <si>
    <t xml:space="preserve">  Wärmekraftwerke der allgemeinen Versorgung 
  (ohne KWK)</t>
  </si>
  <si>
    <t xml:space="preserve">  Gewerbe, Handel, Dienstleistungen und 
  übrige Verbraucher</t>
  </si>
  <si>
    <t xml:space="preserve">  Haushalte, Gewerbe, Handel, Dienstleistungen und 
  übrige Verbraucher</t>
  </si>
  <si>
    <r>
      <t>1.1.1 Effektive CO</t>
    </r>
    <r>
      <rPr>
        <b/>
        <vertAlign val="subscript"/>
        <sz val="10"/>
        <rFont val="Arial"/>
        <family val="2"/>
      </rPr>
      <t>2</t>
    </r>
    <r>
      <rPr>
        <b/>
        <sz val="10"/>
        <rFont val="Arial"/>
        <family val="2"/>
      </rPr>
      <t>-Emissionen aus dem Primärenergieverbrauch 1990 (Quellenbilanz)</t>
    </r>
  </si>
  <si>
    <r>
      <t>1. CO</t>
    </r>
    <r>
      <rPr>
        <b/>
        <vertAlign val="subscript"/>
        <sz val="10"/>
        <rFont val="Arial"/>
        <family val="2"/>
      </rPr>
      <t>2</t>
    </r>
    <r>
      <rPr>
        <b/>
        <sz val="10"/>
        <rFont val="Arial"/>
        <family val="2"/>
      </rPr>
      <t>-Quellenbilanz</t>
    </r>
  </si>
  <si>
    <r>
      <t>1.1 Effektive CO</t>
    </r>
    <r>
      <rPr>
        <b/>
        <vertAlign val="subscript"/>
        <sz val="10"/>
        <rFont val="Arial"/>
        <family val="2"/>
      </rPr>
      <t>2</t>
    </r>
    <r>
      <rPr>
        <b/>
        <sz val="10"/>
        <rFont val="Arial"/>
        <family val="2"/>
      </rPr>
      <t>-Emissionen aus dem Primärenergieverbrauch (Quellenbilanz)</t>
    </r>
  </si>
  <si>
    <t>ins-
gesamt</t>
  </si>
  <si>
    <t>Stein-
kohle</t>
  </si>
  <si>
    <t>Braun-
kohle</t>
  </si>
  <si>
    <t>sonstige</t>
  </si>
  <si>
    <t xml:space="preserve">  Heizkraftwerke der allgemeinen Versorgung 
  (nur KWK)</t>
  </si>
  <si>
    <r>
      <t>1.1.2 Effektive CO</t>
    </r>
    <r>
      <rPr>
        <b/>
        <vertAlign val="subscript"/>
        <sz val="10"/>
        <rFont val="Arial"/>
        <family val="2"/>
      </rPr>
      <t>2</t>
    </r>
    <r>
      <rPr>
        <b/>
        <sz val="10"/>
        <rFont val="Arial"/>
        <family val="2"/>
      </rPr>
      <t>-Emissionen aus dem Primärenergieverbrauch 1995 (Quellenbilanz)</t>
    </r>
  </si>
  <si>
    <r>
      <t>CO</t>
    </r>
    <r>
      <rPr>
        <b/>
        <vertAlign val="subscript"/>
        <sz val="10"/>
        <rFont val="Arial"/>
        <family val="2"/>
      </rPr>
      <t>2</t>
    </r>
    <r>
      <rPr>
        <b/>
        <sz val="10"/>
        <rFont val="Arial"/>
        <family val="2"/>
      </rPr>
      <t>-Emissionen 1990 nach der Quellenbilanz - nach Energieträgern und Sektoren</t>
    </r>
  </si>
  <si>
    <r>
      <t>CO</t>
    </r>
    <r>
      <rPr>
        <b/>
        <vertAlign val="subscript"/>
        <sz val="10"/>
        <rFont val="Arial"/>
        <family val="2"/>
      </rPr>
      <t>2</t>
    </r>
    <r>
      <rPr>
        <b/>
        <sz val="10"/>
        <rFont val="Arial"/>
        <family val="2"/>
      </rPr>
      <t>-Emissionen 1995 nach der Quellenbilanz - nach Energieträgern und Sektoren</t>
    </r>
  </si>
  <si>
    <t>Mineralöle 
und 
Mineralöl-produkte</t>
  </si>
  <si>
    <r>
      <t>CO</t>
    </r>
    <r>
      <rPr>
        <b/>
        <vertAlign val="subscript"/>
        <sz val="10"/>
        <rFont val="Arial"/>
        <family val="2"/>
      </rPr>
      <t>2</t>
    </r>
    <r>
      <rPr>
        <b/>
        <sz val="10"/>
        <rFont val="Arial"/>
        <family val="2"/>
      </rPr>
      <t>-Emissionen 2003 nach der Quellenbilanz - nach Energieträgern und Sektoren</t>
    </r>
  </si>
  <si>
    <r>
      <rPr>
        <sz val="10"/>
        <rFont val="Arial"/>
        <family val="2"/>
      </rPr>
      <t>noch:</t>
    </r>
    <r>
      <rPr>
        <b/>
        <sz val="10"/>
        <rFont val="Arial"/>
        <family val="2"/>
      </rPr>
      <t xml:space="preserve"> 1.1 Effektive CO</t>
    </r>
    <r>
      <rPr>
        <b/>
        <vertAlign val="subscript"/>
        <sz val="10"/>
        <rFont val="Arial"/>
        <family val="2"/>
      </rPr>
      <t>2</t>
    </r>
    <r>
      <rPr>
        <b/>
        <sz val="10"/>
        <rFont val="Arial"/>
        <family val="2"/>
      </rPr>
      <t>-Emissionen aus dem Primärenergieverbrauch (Quellenbilanz)</t>
    </r>
  </si>
  <si>
    <r>
      <rPr>
        <sz val="10"/>
        <rFont val="Arial"/>
        <family val="2"/>
      </rPr>
      <t>Noch:</t>
    </r>
    <r>
      <rPr>
        <b/>
        <sz val="10"/>
        <rFont val="Arial"/>
        <family val="2"/>
      </rPr>
      <t xml:space="preserve"> 1. CO</t>
    </r>
    <r>
      <rPr>
        <b/>
        <vertAlign val="subscript"/>
        <sz val="10"/>
        <rFont val="Arial"/>
        <family val="2"/>
      </rPr>
      <t>2</t>
    </r>
    <r>
      <rPr>
        <b/>
        <sz val="10"/>
        <rFont val="Arial"/>
        <family val="2"/>
      </rPr>
      <t>-Quellenbilanz</t>
    </r>
  </si>
  <si>
    <r>
      <t>1.1.3 Effektive CO</t>
    </r>
    <r>
      <rPr>
        <b/>
        <vertAlign val="subscript"/>
        <sz val="10"/>
        <rFont val="Arial"/>
        <family val="2"/>
      </rPr>
      <t>2</t>
    </r>
    <r>
      <rPr>
        <b/>
        <sz val="10"/>
        <rFont val="Arial"/>
        <family val="2"/>
      </rPr>
      <t>-Emissionen aus dem Primärenergieverbrauch 2003 (Quellenbilanz)</t>
    </r>
  </si>
  <si>
    <t xml:space="preserve">  Wärmekraftwerke der allgemeinen Versorgung
   (ohne KWK)</t>
  </si>
  <si>
    <r>
      <t>CO</t>
    </r>
    <r>
      <rPr>
        <b/>
        <vertAlign val="subscript"/>
        <sz val="10"/>
        <rFont val="Arial"/>
        <family val="2"/>
      </rPr>
      <t>2</t>
    </r>
    <r>
      <rPr>
        <b/>
        <sz val="10"/>
        <rFont val="Arial"/>
        <family val="2"/>
      </rPr>
      <t>-Emissionen 2004 nach der Quellenbilanz - nach Energieträgern und Sektoren</t>
    </r>
  </si>
  <si>
    <t>Mineralöle 
und
Mineralöl-produkte</t>
  </si>
  <si>
    <r>
      <t>1.1.4 Effektive CO</t>
    </r>
    <r>
      <rPr>
        <b/>
        <vertAlign val="subscript"/>
        <sz val="10"/>
        <rFont val="Arial"/>
        <family val="2"/>
      </rPr>
      <t>2</t>
    </r>
    <r>
      <rPr>
        <b/>
        <sz val="10"/>
        <rFont val="Arial"/>
        <family val="2"/>
      </rPr>
      <t>-Emissionen aus dem Primärenergieverbrauch 2004 (Quellenbilanz)</t>
    </r>
  </si>
  <si>
    <r>
      <t>1.2 Kohlendioxid (CO</t>
    </r>
    <r>
      <rPr>
        <b/>
        <vertAlign val="subscript"/>
        <sz val="10"/>
        <rFont val="Arial"/>
        <family val="2"/>
      </rPr>
      <t>2</t>
    </r>
    <r>
      <rPr>
        <b/>
        <sz val="10"/>
        <rFont val="Arial"/>
        <family val="2"/>
      </rPr>
      <t xml:space="preserve">)-Emissionen 1990, 1995, 2003 und 2004 (Quellenbilanz)                                          </t>
    </r>
  </si>
  <si>
    <r>
      <t>Prozessbedingte Emissionen</t>
    </r>
    <r>
      <rPr>
        <b/>
        <vertAlign val="superscript"/>
        <sz val="9"/>
        <rFont val="Arial"/>
        <family val="2"/>
      </rPr>
      <t>1</t>
    </r>
  </si>
  <si>
    <t xml:space="preserve">  Gewinnung  Steine und Erden,  Sonst. Bergbau, 
  Verarbeitendes Gewerbe</t>
  </si>
  <si>
    <t xml:space="preserve">    Gewerbe, Handel, Dienstleistungen und übrige Verbraucher</t>
  </si>
  <si>
    <t>Energiebedingte Emissionen temperaturbereinigt</t>
  </si>
  <si>
    <r>
      <rPr>
        <vertAlign val="superscript"/>
        <sz val="8"/>
        <rFont val="Arial"/>
        <family val="2"/>
      </rPr>
      <t>1</t>
    </r>
    <r>
      <rPr>
        <sz val="8"/>
        <rFont val="Arial"/>
        <family val="2"/>
      </rPr>
      <t xml:space="preserve">  Emissionen aus Prozessen des Sektors Gewinnung von Steinen und Erden, sonst. Bergbau u.Verarb. Gewerbe insgesamt </t>
    </r>
  </si>
  <si>
    <t>1 000 t</t>
  </si>
  <si>
    <r>
      <t>1990</t>
    </r>
    <r>
      <rPr>
        <vertAlign val="superscript"/>
        <sz val="9"/>
        <rFont val="Arial"/>
        <family val="2"/>
      </rPr>
      <t>a</t>
    </r>
  </si>
  <si>
    <r>
      <t>1.3 Ausgewählte Kennzahlen zu Bevölkerung, BIP und energiebedingten 
CO</t>
    </r>
    <r>
      <rPr>
        <b/>
        <vertAlign val="subscript"/>
        <sz val="10"/>
        <rFont val="Arial"/>
        <family val="2"/>
      </rPr>
      <t>2</t>
    </r>
    <r>
      <rPr>
        <b/>
        <sz val="10"/>
        <rFont val="Arial"/>
        <family val="2"/>
      </rPr>
      <t>-Emissionen 1990, 1995, 2003 und 2004 für Deutschland und Hamburg</t>
    </r>
  </si>
  <si>
    <t xml:space="preserve">Emissionen in Mio. t  </t>
  </si>
  <si>
    <r>
      <t>Kohlendioxid (CO</t>
    </r>
    <r>
      <rPr>
        <b/>
        <vertAlign val="subscript"/>
        <sz val="10"/>
        <rFont val="Arial"/>
        <family val="2"/>
      </rPr>
      <t>2</t>
    </r>
    <r>
      <rPr>
        <b/>
        <sz val="10"/>
        <rFont val="Arial"/>
        <family val="2"/>
      </rPr>
      <t>)-Emissionen 1990 nach der Verursacherbilanz - nach Energieträgern und Sektoren</t>
    </r>
  </si>
  <si>
    <t>Generalfaktor Strom 
(Emissionen Strommix)</t>
  </si>
  <si>
    <t>Haushalte, GHD, 
übrige Verbraucher</t>
  </si>
  <si>
    <t>Fernwärmefaktor 
(Emissionen Fernwärmemix)</t>
  </si>
  <si>
    <t>Erdöl 
(roh)</t>
  </si>
  <si>
    <t>Kohle 
(roh)</t>
  </si>
  <si>
    <r>
      <rPr>
        <sz val="10"/>
        <rFont val="Arial"/>
        <family val="2"/>
      </rPr>
      <t>Noch:</t>
    </r>
    <r>
      <rPr>
        <b/>
        <sz val="10"/>
        <rFont val="Arial"/>
        <family val="2"/>
      </rPr>
      <t xml:space="preserve"> 2. CO</t>
    </r>
    <r>
      <rPr>
        <b/>
        <vertAlign val="subscript"/>
        <sz val="10"/>
        <rFont val="Arial"/>
        <family val="2"/>
      </rPr>
      <t>2</t>
    </r>
    <r>
      <rPr>
        <b/>
        <sz val="10"/>
        <rFont val="Arial"/>
        <family val="2"/>
      </rPr>
      <t>-Verursacherbilanz</t>
    </r>
  </si>
  <si>
    <r>
      <rPr>
        <sz val="10"/>
        <rFont val="Arial"/>
        <family val="2"/>
      </rPr>
      <t>noch:</t>
    </r>
    <r>
      <rPr>
        <b/>
        <sz val="10"/>
        <rFont val="Arial"/>
        <family val="2"/>
      </rPr>
      <t xml:space="preserve"> 2.1 Effektive CO</t>
    </r>
    <r>
      <rPr>
        <b/>
        <vertAlign val="subscript"/>
        <sz val="10"/>
        <rFont val="Arial"/>
        <family val="2"/>
      </rPr>
      <t>2</t>
    </r>
    <r>
      <rPr>
        <b/>
        <sz val="10"/>
        <rFont val="Arial"/>
        <family val="2"/>
      </rPr>
      <t>-Emissionen aus dem Endenergieverbrauch (Verursacherbilanz)</t>
    </r>
  </si>
  <si>
    <t>Gew. Steine und Erden, Bergbau, 
verarb. Gewerbe insg. (Industrie)</t>
  </si>
  <si>
    <t>Diesel-
kraft-
stoffe</t>
  </si>
  <si>
    <t>Otto-
kraft-
stoffe</t>
  </si>
  <si>
    <t>Heizöl 
schwer</t>
  </si>
  <si>
    <t>Petrol-
koks</t>
  </si>
  <si>
    <t>Flüssig-
gas</t>
  </si>
  <si>
    <t>Raffi-
nerie-
gas</t>
  </si>
  <si>
    <t>Fern-
wärme</t>
  </si>
  <si>
    <t>Noch: Mineralöle und  Mineralölprodukte</t>
  </si>
  <si>
    <t>Flug-
turbinen-
kraftstoffe</t>
  </si>
  <si>
    <t>Erdgas, Erdöl-
gas</t>
  </si>
  <si>
    <t>Elektrischer Strom und 
andere Energieträger</t>
  </si>
  <si>
    <r>
      <t>Kohlendioxid (CO</t>
    </r>
    <r>
      <rPr>
        <b/>
        <vertAlign val="subscript"/>
        <sz val="10"/>
        <rFont val="Arial"/>
        <family val="2"/>
      </rPr>
      <t>2</t>
    </r>
    <r>
      <rPr>
        <b/>
        <sz val="10"/>
        <rFont val="Arial"/>
        <family val="2"/>
      </rPr>
      <t>)-Emissionen 1995 nach der Verursacherbilanz - nach Energieträgern und Sektoren</t>
    </r>
  </si>
  <si>
    <r>
      <t>2.1.2 Effektive CO</t>
    </r>
    <r>
      <rPr>
        <b/>
        <vertAlign val="subscript"/>
        <sz val="10"/>
        <rFont val="Arial"/>
        <family val="2"/>
      </rPr>
      <t>2</t>
    </r>
    <r>
      <rPr>
        <b/>
        <sz val="10"/>
        <rFont val="Arial"/>
        <family val="2"/>
      </rPr>
      <t>-Emissionen aus dem Endenergieverbrauch 1995 (Verursacherbilanz)</t>
    </r>
  </si>
  <si>
    <r>
      <rPr>
        <sz val="10"/>
        <rFont val="Arial"/>
        <family val="2"/>
      </rPr>
      <t>noch:</t>
    </r>
    <r>
      <rPr>
        <b/>
        <sz val="10"/>
        <rFont val="Arial"/>
        <family val="2"/>
      </rPr>
      <t xml:space="preserve"> 2.1.2 Effektive CO</t>
    </r>
    <r>
      <rPr>
        <b/>
        <vertAlign val="subscript"/>
        <sz val="10"/>
        <rFont val="Arial"/>
        <family val="2"/>
      </rPr>
      <t>2</t>
    </r>
    <r>
      <rPr>
        <b/>
        <sz val="10"/>
        <rFont val="Arial"/>
        <family val="2"/>
      </rPr>
      <t>-Emissionen aus dem Endenergieverbrauch 1995 (Verursacherbilanz)</t>
    </r>
  </si>
  <si>
    <r>
      <t>Kohlendioxid (CO</t>
    </r>
    <r>
      <rPr>
        <b/>
        <vertAlign val="subscript"/>
        <sz val="10"/>
        <rFont val="Arial"/>
        <family val="2"/>
      </rPr>
      <t>2</t>
    </r>
    <r>
      <rPr>
        <b/>
        <sz val="10"/>
        <rFont val="Arial"/>
        <family val="2"/>
      </rPr>
      <t>)-Emissionen 2003 nach der Verursacherbilanz - nach Energieträgern und Sektoren</t>
    </r>
  </si>
  <si>
    <r>
      <t>2.1.3 Effektive CO</t>
    </r>
    <r>
      <rPr>
        <b/>
        <vertAlign val="subscript"/>
        <sz val="10"/>
        <rFont val="Arial"/>
        <family val="2"/>
      </rPr>
      <t>2</t>
    </r>
    <r>
      <rPr>
        <b/>
        <sz val="10"/>
        <rFont val="Arial"/>
        <family val="2"/>
      </rPr>
      <t>-Emissionen aus dem Endenergieverbrauch 2003 (Verursacherbilanz)</t>
    </r>
  </si>
  <si>
    <r>
      <rPr>
        <sz val="10"/>
        <rFont val="Arial"/>
        <family val="2"/>
      </rPr>
      <t>noch:</t>
    </r>
    <r>
      <rPr>
        <b/>
        <sz val="10"/>
        <rFont val="Arial"/>
        <family val="2"/>
      </rPr>
      <t xml:space="preserve"> 2.1.3 Effektive CO</t>
    </r>
    <r>
      <rPr>
        <b/>
        <vertAlign val="subscript"/>
        <sz val="10"/>
        <rFont val="Arial"/>
        <family val="2"/>
      </rPr>
      <t>2</t>
    </r>
    <r>
      <rPr>
        <b/>
        <sz val="10"/>
        <rFont val="Arial"/>
        <family val="2"/>
      </rPr>
      <t>-Emissionen aus dem Endenergieverbrauch 2003 (Verursacherbilanz)</t>
    </r>
  </si>
  <si>
    <r>
      <t>2.1.4 Effektive CO</t>
    </r>
    <r>
      <rPr>
        <b/>
        <vertAlign val="subscript"/>
        <sz val="10"/>
        <rFont val="Arial"/>
        <family val="2"/>
      </rPr>
      <t>2</t>
    </r>
    <r>
      <rPr>
        <b/>
        <sz val="10"/>
        <rFont val="Arial"/>
        <family val="2"/>
      </rPr>
      <t>-Emissionen aus dem Endenergieverbrauch 2004 (Verursacherbilanz)</t>
    </r>
  </si>
  <si>
    <r>
      <rPr>
        <sz val="10"/>
        <rFont val="Arial"/>
        <family val="2"/>
      </rPr>
      <t>noch:</t>
    </r>
    <r>
      <rPr>
        <b/>
        <sz val="10"/>
        <rFont val="Arial"/>
        <family val="2"/>
      </rPr>
      <t xml:space="preserve"> 2.1.4 Effektive CO</t>
    </r>
    <r>
      <rPr>
        <b/>
        <vertAlign val="subscript"/>
        <sz val="10"/>
        <rFont val="Arial"/>
        <family val="2"/>
      </rPr>
      <t>2</t>
    </r>
    <r>
      <rPr>
        <b/>
        <sz val="10"/>
        <rFont val="Arial"/>
        <family val="2"/>
      </rPr>
      <t>-Emissionen aus dem Endenergieverbrauch 2004 (Verursacherbilanz)</t>
    </r>
  </si>
  <si>
    <r>
      <t>2.2 Kohlendioxid (CO</t>
    </r>
    <r>
      <rPr>
        <b/>
        <vertAlign val="subscript"/>
        <sz val="10"/>
        <rFont val="Arial"/>
        <family val="2"/>
      </rPr>
      <t>2</t>
    </r>
    <r>
      <rPr>
        <b/>
        <sz val="10"/>
        <rFont val="Arial"/>
        <family val="2"/>
      </rPr>
      <t xml:space="preserve">)-Emissionen 1990, 1995, 2003 und 2004 (Verursacherbilanz)                 </t>
    </r>
  </si>
  <si>
    <r>
      <t>Kohlendioxid (CO</t>
    </r>
    <r>
      <rPr>
        <b/>
        <vertAlign val="subscript"/>
        <sz val="10"/>
        <rFont val="Arial"/>
        <family val="2"/>
      </rPr>
      <t>2</t>
    </r>
    <r>
      <rPr>
        <b/>
        <sz val="10"/>
        <rFont val="Arial"/>
        <family val="2"/>
      </rPr>
      <t>)-Emissionen 2004 nach der Verursacherbilanz - nach Energieträgern und Sektoren</t>
    </r>
  </si>
  <si>
    <r>
      <t>3.1 Methan (CH</t>
    </r>
    <r>
      <rPr>
        <b/>
        <vertAlign val="subscript"/>
        <sz val="10"/>
        <rFont val="Arial"/>
        <family val="2"/>
      </rPr>
      <t>4</t>
    </r>
    <r>
      <rPr>
        <b/>
        <sz val="10"/>
        <rFont val="Arial"/>
        <family val="2"/>
      </rPr>
      <t>)-Emissionen 1990, 1995, 2003 bis 2013 nach Sektoren</t>
    </r>
    <r>
      <rPr>
        <b/>
        <vertAlign val="superscript"/>
        <sz val="10"/>
        <rFont val="Arial"/>
        <family val="2"/>
      </rPr>
      <t>1</t>
    </r>
    <r>
      <rPr>
        <b/>
        <sz val="10"/>
        <rFont val="Arial"/>
        <family val="2"/>
      </rPr>
      <t xml:space="preserve">                                                         </t>
    </r>
  </si>
  <si>
    <t>3. Methan und Distickstoffoxid</t>
  </si>
  <si>
    <t>Abfallwirtschaft, Abwasser-
beseitigung</t>
  </si>
  <si>
    <t>Energie-
gewinnung, 
-verteilung</t>
  </si>
  <si>
    <t>Davon</t>
  </si>
  <si>
    <r>
      <t>3.2 Distickstoffoxid (N</t>
    </r>
    <r>
      <rPr>
        <b/>
        <vertAlign val="subscript"/>
        <sz val="10"/>
        <rFont val="Arial"/>
        <family val="2"/>
      </rPr>
      <t>2</t>
    </r>
    <r>
      <rPr>
        <b/>
        <sz val="10"/>
        <rFont val="Arial"/>
        <family val="2"/>
      </rPr>
      <t>O)-Emissionen 1990,1995, 2003 bis 2013 nach Sektoren</t>
    </r>
    <r>
      <rPr>
        <b/>
        <vertAlign val="superscript"/>
        <sz val="10"/>
        <rFont val="Arial"/>
        <family val="2"/>
      </rPr>
      <t>1</t>
    </r>
    <r>
      <rPr>
        <b/>
        <sz val="10"/>
        <rFont val="Arial"/>
        <family val="2"/>
      </rPr>
      <t xml:space="preserve">               </t>
    </r>
  </si>
  <si>
    <r>
      <rPr>
        <sz val="10"/>
        <rFont val="Arial"/>
        <family val="2"/>
      </rPr>
      <t>Noch:</t>
    </r>
    <r>
      <rPr>
        <b/>
        <sz val="10"/>
        <rFont val="Arial"/>
        <family val="2"/>
      </rPr>
      <t xml:space="preserve"> 3. Methan und Distickstoffoxid</t>
    </r>
  </si>
  <si>
    <t>Treibhaus-
gase 
insgesamt</t>
  </si>
  <si>
    <r>
      <t>4.1 Treibhausgas-Emissionen 1990, 1995, 2003 bis 2013 in CO</t>
    </r>
    <r>
      <rPr>
        <b/>
        <vertAlign val="subscript"/>
        <sz val="10"/>
        <rFont val="Arial"/>
        <family val="2"/>
      </rPr>
      <t>2</t>
    </r>
    <r>
      <rPr>
        <b/>
        <sz val="10"/>
        <rFont val="Arial"/>
        <family val="2"/>
      </rPr>
      <t>-Äquivalenten</t>
    </r>
  </si>
  <si>
    <t>4. Treibhausgase</t>
  </si>
  <si>
    <t>4.2 Treibhausgas-Emissionen 1990, 1995, 2003 bis 2013 je Einwohner</t>
  </si>
  <si>
    <t>Darunter</t>
  </si>
  <si>
    <t>Treibhausgase 
insgesamt</t>
  </si>
  <si>
    <r>
      <rPr>
        <vertAlign val="superscript"/>
        <sz val="8"/>
        <rFont val="Arial"/>
        <family val="2"/>
      </rPr>
      <t>1</t>
    </r>
    <r>
      <rPr>
        <sz val="8"/>
        <rFont val="Arial"/>
        <family val="2"/>
      </rPr>
      <t xml:space="preserve">  einschl. prozessbedingte Emissionen</t>
    </r>
  </si>
  <si>
    <t xml:space="preserve">·  </t>
  </si>
  <si>
    <t>2.1.2</t>
  </si>
  <si>
    <t>2.1.3</t>
  </si>
  <si>
    <t>2.1.4</t>
  </si>
  <si>
    <t>andere Braun-kohlen-
produkte</t>
  </si>
  <si>
    <r>
      <rPr>
        <vertAlign val="superscript"/>
        <sz val="8"/>
        <rFont val="Arial"/>
        <family val="2"/>
      </rPr>
      <t>1</t>
    </r>
    <r>
      <rPr>
        <sz val="8"/>
        <rFont val="Arial"/>
        <family val="2"/>
      </rPr>
      <t xml:space="preserve">  entspricht Industrie</t>
    </r>
  </si>
  <si>
    <r>
      <t xml:space="preserve">Quellen: UBA "Nationale Trendtabellen für die deutsche Berichterstattung atmosphärischer Emissionen 1990 - 2013" Stand April 2015, VGRdL, Statistisches Amt für Hamburg und Schleswig-Holstein </t>
    </r>
    <r>
      <rPr>
        <i/>
        <sz val="8"/>
        <rFont val="Arial"/>
        <family val="2"/>
      </rPr>
      <t/>
    </r>
  </si>
  <si>
    <r>
      <t>1 000 Tonnen CO</t>
    </r>
    <r>
      <rPr>
        <vertAlign val="subscript"/>
        <sz val="9"/>
        <rFont val="Arial"/>
        <family val="2"/>
      </rPr>
      <t>2</t>
    </r>
  </si>
  <si>
    <t>Generalfaktor Strom (Emissionen Strommix)</t>
  </si>
  <si>
    <t>Gewerbe, Handel, Dienstl. und übrige Verbraucher</t>
  </si>
  <si>
    <r>
      <t>Verkehr</t>
    </r>
    <r>
      <rPr>
        <vertAlign val="superscript"/>
        <sz val="9"/>
        <rFont val="Arial"/>
        <family val="2"/>
      </rPr>
      <t>2</t>
    </r>
  </si>
  <si>
    <r>
      <t>Feuerungs-
anlagen</t>
    </r>
    <r>
      <rPr>
        <vertAlign val="superscript"/>
        <sz val="9"/>
        <rFont val="Arial"/>
        <family val="2"/>
      </rPr>
      <t>3</t>
    </r>
  </si>
  <si>
    <r>
      <t>Landwirtschaft</t>
    </r>
    <r>
      <rPr>
        <vertAlign val="superscript"/>
        <sz val="9"/>
        <rFont val="Arial"/>
        <family val="2"/>
      </rPr>
      <t>2</t>
    </r>
  </si>
  <si>
    <r>
      <t>Verkehr</t>
    </r>
    <r>
      <rPr>
        <vertAlign val="superscript"/>
        <sz val="9"/>
        <rFont val="Arial"/>
        <family val="2"/>
      </rPr>
      <t>3</t>
    </r>
  </si>
  <si>
    <r>
      <t>Feuerungsanlagen</t>
    </r>
    <r>
      <rPr>
        <vertAlign val="superscript"/>
        <sz val="9"/>
        <rFont val="Arial"/>
        <family val="2"/>
      </rPr>
      <t>3</t>
    </r>
  </si>
  <si>
    <t>Abwasser-beseitigung, 
Kompostierung</t>
  </si>
  <si>
    <r>
      <t>CO</t>
    </r>
    <r>
      <rPr>
        <vertAlign val="subscript"/>
        <sz val="9"/>
        <rFont val="Arial"/>
        <family val="2"/>
      </rPr>
      <t>2</t>
    </r>
    <r>
      <rPr>
        <sz val="9"/>
        <rFont val="Arial"/>
        <family val="2"/>
      </rPr>
      <t>-Emissionen</t>
    </r>
    <r>
      <rPr>
        <vertAlign val="superscript"/>
        <sz val="9"/>
        <rFont val="Arial"/>
        <family val="2"/>
      </rPr>
      <t>1</t>
    </r>
  </si>
  <si>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</si>
  <si>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</si>
  <si>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GWP</t>
    </r>
    <r>
      <rPr>
        <vertAlign val="superscript"/>
        <sz val="9"/>
        <rFont val="Arial"/>
        <family val="2"/>
      </rPr>
      <t>1</t>
    </r>
    <r>
      <rPr>
        <sz val="9"/>
        <rFont val="Arial"/>
        <family val="2"/>
      </rPr>
      <t xml:space="preserve"> = 1</t>
    </r>
  </si>
  <si>
    <r>
      <t>GWP</t>
    </r>
    <r>
      <rPr>
        <vertAlign val="superscript"/>
        <sz val="9"/>
        <rFont val="Arial"/>
        <family val="2"/>
      </rPr>
      <t>1</t>
    </r>
    <r>
      <rPr>
        <sz val="9"/>
        <rFont val="Arial"/>
        <family val="2"/>
      </rPr>
      <t xml:space="preserve"> = 25</t>
    </r>
  </si>
  <si>
    <r>
      <t>GWP</t>
    </r>
    <r>
      <rPr>
        <vertAlign val="superscript"/>
        <sz val="9"/>
        <rFont val="Arial"/>
        <family val="2"/>
      </rPr>
      <t>1</t>
    </r>
    <r>
      <rPr>
        <sz val="9"/>
        <rFont val="Arial"/>
        <family val="2"/>
      </rPr>
      <t xml:space="preserve"> = 298</t>
    </r>
  </si>
  <si>
    <r>
      <t>1 000 t 
CO</t>
    </r>
    <r>
      <rPr>
        <vertAlign val="subscript"/>
        <sz val="9"/>
        <rFont val="Arial"/>
        <family val="2"/>
      </rPr>
      <t>2</t>
    </r>
    <r>
      <rPr>
        <sz val="9"/>
        <rFont val="Arial"/>
        <family val="2"/>
      </rPr>
      <t>-Äquivalente</t>
    </r>
  </si>
  <si>
    <r>
      <t>1 000 t
CO</t>
    </r>
    <r>
      <rPr>
        <vertAlign val="subscript"/>
        <sz val="9"/>
        <rFont val="Arial"/>
        <family val="2"/>
      </rPr>
      <t>2</t>
    </r>
    <r>
      <rPr>
        <sz val="9"/>
        <rFont val="Arial"/>
        <family val="2"/>
      </rPr>
      <t>-Äquival.</t>
    </r>
  </si>
  <si>
    <r>
      <t>CO</t>
    </r>
    <r>
      <rPr>
        <vertAlign val="subscript"/>
        <sz val="9"/>
        <rFont val="Arial"/>
        <family val="2"/>
      </rPr>
      <t>2</t>
    </r>
    <r>
      <rPr>
        <sz val="9"/>
        <rFont val="Arial"/>
        <family val="2"/>
      </rPr>
      <t>-Emissionen</t>
    </r>
    <r>
      <rPr>
        <vertAlign val="superscript"/>
        <sz val="9"/>
        <rFont val="Arial"/>
        <family val="2"/>
      </rPr>
      <t>2</t>
    </r>
    <r>
      <rPr>
        <sz val="11"/>
        <color theme="1"/>
        <rFont val="Calibri"/>
        <family val="2"/>
        <scheme val="minor"/>
      </rPr>
      <t/>
    </r>
  </si>
  <si>
    <r>
      <t>1 000 t
CO</t>
    </r>
    <r>
      <rPr>
        <vertAlign val="subscript"/>
        <sz val="9"/>
        <rFont val="Arial"/>
        <family val="2"/>
      </rPr>
      <t>2</t>
    </r>
    <r>
      <rPr>
        <sz val="9"/>
        <rFont val="Arial"/>
        <family val="2"/>
      </rPr>
      <t>-Äquivalente</t>
    </r>
  </si>
  <si>
    <r>
      <rPr>
        <vertAlign val="superscript"/>
        <sz val="8"/>
        <rFont val="Arial"/>
        <family val="2"/>
      </rPr>
      <t>a</t>
    </r>
    <r>
      <rPr>
        <sz val="8"/>
        <rFont val="Arial"/>
        <family val="2"/>
      </rPr>
      <t xml:space="preserve">  zur Zeit keine Berechnung vorhanden</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</si>
  <si>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</si>
  <si>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</si>
  <si>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</si>
  <si>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</si>
  <si>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</si>
  <si>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rPr>
        <vertAlign val="superscript"/>
        <sz val="8"/>
        <rFont val="Arial"/>
        <family val="2"/>
      </rPr>
      <t>1</t>
    </r>
    <r>
      <rPr>
        <sz val="8"/>
        <rFont val="Arial"/>
        <family val="2"/>
      </rPr>
      <t xml:space="preserve">  rückwirkende Neuberechnung auf Basis des Nationalen Inventarberichtes 2015 des UBA, Landwirtschaft auf Basis der Berechnungen des Johann Heinrich von Thünen Institutes 2015</t>
    </r>
  </si>
  <si>
    <r>
      <rPr>
        <vertAlign val="superscript"/>
        <sz val="8"/>
        <rFont val="Arial"/>
        <family val="2"/>
      </rPr>
      <t xml:space="preserve">1  </t>
    </r>
    <r>
      <rPr>
        <sz val="8"/>
        <rFont val="Arial"/>
        <family val="2"/>
      </rPr>
      <t>GWP = Global Warming Potential: Faktoren zur Berechnung der CO</t>
    </r>
    <r>
      <rPr>
        <vertAlign val="subscript"/>
        <sz val="8"/>
        <rFont val="Arial"/>
        <family val="2"/>
      </rPr>
      <t>2</t>
    </r>
    <r>
      <rPr>
        <sz val="8"/>
        <rFont val="Arial"/>
        <family val="2"/>
      </rPr>
      <t>-Äquivalente</t>
    </r>
  </si>
  <si>
    <r>
      <t xml:space="preserve">  Sonst. Bergbau, Gewinnung von Steinen und Erden, 
  Verarbeitendes Gewerbe</t>
    </r>
    <r>
      <rPr>
        <vertAlign val="superscript"/>
        <sz val="9"/>
        <rFont val="Arial"/>
        <family val="2"/>
      </rPr>
      <t>1</t>
    </r>
  </si>
  <si>
    <r>
      <rPr>
        <vertAlign val="superscript"/>
        <sz val="8"/>
        <rFont val="Arial"/>
        <family val="2"/>
      </rPr>
      <t>a)</t>
    </r>
    <r>
      <rPr>
        <sz val="8"/>
        <rFont val="Arial"/>
        <family val="2"/>
      </rPr>
      <t xml:space="preserve">  für  BIP gilt: 1991 statt 1990</t>
    </r>
  </si>
  <si>
    <t>Prozesse,
Produkt-anwendungen</t>
  </si>
  <si>
    <t>andere 
Mineralöl-
produkte</t>
  </si>
  <si>
    <r>
      <rPr>
        <sz val="10"/>
        <rFont val="Arial"/>
        <family val="2"/>
      </rPr>
      <t xml:space="preserve">Noch: </t>
    </r>
    <r>
      <rPr>
        <b/>
        <sz val="10"/>
        <rFont val="Arial"/>
        <family val="2"/>
      </rPr>
      <t>4. Treibhausgase</t>
    </r>
  </si>
  <si>
    <r>
      <t>Kohlendioxid (CO</t>
    </r>
    <r>
      <rPr>
        <vertAlign val="subscript"/>
        <sz val="9"/>
        <rFont val="Arial"/>
        <family val="2"/>
      </rPr>
      <t>2</t>
    </r>
    <r>
      <rPr>
        <sz val="9"/>
        <rFont val="Arial"/>
        <family val="2"/>
      </rPr>
      <t xml:space="preserve">)-Emissionen 1990, 1995, 2003 und 2004 (Quellenbilanz)                                       </t>
    </r>
  </si>
  <si>
    <r>
      <t>Kohlendioxid (CO</t>
    </r>
    <r>
      <rPr>
        <b/>
        <vertAlign val="subscript"/>
        <sz val="10"/>
        <rFont val="Arial"/>
        <family val="2"/>
      </rPr>
      <t>2</t>
    </r>
    <r>
      <rPr>
        <b/>
        <sz val="10"/>
        <rFont val="Arial"/>
        <family val="2"/>
      </rPr>
      <t>)-Emissionen in Deutschland und in Hamburg 1990 bis 1997, 2003 und 2004</t>
    </r>
  </si>
  <si>
    <r>
      <t>2. CO</t>
    </r>
    <r>
      <rPr>
        <b/>
        <vertAlign val="subscript"/>
        <sz val="10"/>
        <rFont val="Arial"/>
        <family val="2"/>
      </rPr>
      <t>2</t>
    </r>
    <r>
      <rPr>
        <b/>
        <sz val="10"/>
        <rFont val="Arial"/>
        <family val="2"/>
      </rPr>
      <t>-Verursacherbilanz</t>
    </r>
  </si>
  <si>
    <r>
      <t>2.1 Effektive CO</t>
    </r>
    <r>
      <rPr>
        <b/>
        <vertAlign val="subscript"/>
        <sz val="10"/>
        <rFont val="Arial"/>
        <family val="2"/>
      </rPr>
      <t>2</t>
    </r>
    <r>
      <rPr>
        <b/>
        <sz val="10"/>
        <rFont val="Arial"/>
        <family val="2"/>
      </rPr>
      <t>-Emissionen aus dem Endenergieverbrauch (Verursacherbilanz)</t>
    </r>
  </si>
  <si>
    <r>
      <t>2.1.1 Effektive CO</t>
    </r>
    <r>
      <rPr>
        <b/>
        <vertAlign val="subscript"/>
        <sz val="10"/>
        <rFont val="Arial"/>
        <family val="2"/>
      </rPr>
      <t>2</t>
    </r>
    <r>
      <rPr>
        <b/>
        <sz val="10"/>
        <rFont val="Arial"/>
        <family val="2"/>
      </rPr>
      <t>-Emissionen aus dem Endenergieverbrauch 1990 (Verursacherbilanz)</t>
    </r>
  </si>
  <si>
    <r>
      <rPr>
        <sz val="10"/>
        <rFont val="Arial"/>
        <family val="2"/>
      </rPr>
      <t>noch:</t>
    </r>
    <r>
      <rPr>
        <b/>
        <sz val="10"/>
        <rFont val="Arial"/>
        <family val="2"/>
      </rPr>
      <t xml:space="preserve"> 2.1.1 Effektive CO</t>
    </r>
    <r>
      <rPr>
        <b/>
        <vertAlign val="subscript"/>
        <sz val="10"/>
        <rFont val="Arial"/>
        <family val="2"/>
      </rPr>
      <t>2</t>
    </r>
    <r>
      <rPr>
        <b/>
        <sz val="10"/>
        <rFont val="Arial"/>
        <family val="2"/>
      </rPr>
      <t>-Emissionen aus dem Endenergieverbrauch 1990 (Verursacherbilanz)</t>
    </r>
  </si>
  <si>
    <t>BIP (preisbereinigt und verkettet, Stand August 2015/Februar 2016) 2010 ≙ 100</t>
  </si>
  <si>
    <t>Veränderung Emissionen je Einheit BIP (preisbereinigt und verkettet)</t>
  </si>
  <si>
    <t>Herausgegeben am: 22.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</si>
</sst>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7">
    <numFmt numFmtId="44" formatCode="_-* #,##0.00\ &quot;€&quot;_-;\-* #,##0.00\ &quot;€&quot;_-;_-* &quot;-&quot;??\ &quot;€&quot;_-;_-@_-"/>
    <numFmt numFmtId="43" formatCode="_-* #,##0.00\ _€_-;\-* #,##0.00\ _€_-;_-* &quot;-&quot;??\ _€_-;_-@_-"/>
    <numFmt numFmtId="164" formatCode="#,##0;\-#,##0;\-"/>
    <numFmt numFmtId="165" formatCode="\ \ 0.0\ \ "/>
    <numFmt numFmtId="166" formatCode="###\ ###\ ##0;\-###\ ###\ ##0;"/>
    <numFmt numFmtId="167" formatCode="#,##0.0000"/>
    <numFmt numFmtId="168" formatCode="###\ ###\ ##0\ ;\-###\ ###\ ##0\ ;"/>
    <numFmt numFmtId="169" formatCode="@\ *."/>
    <numFmt numFmtId="170" formatCode="\ \ \ \ \ \ \ \ \ \ @\ *."/>
    <numFmt numFmtId="171" formatCode="\ \ \ \ \ \ \ \ \ \ \ \ @\ *."/>
    <numFmt numFmtId="172" formatCode="\ \ \ \ \ \ \ \ \ \ \ \ @"/>
    <numFmt numFmtId="173" formatCode="\ \ \ \ \ \ \ \ \ \ \ \ \ @\ *."/>
    <numFmt numFmtId="174" formatCode="\ @\ *."/>
    <numFmt numFmtId="175" formatCode="\ @"/>
    <numFmt numFmtId="176" formatCode="\ \ @\ *."/>
    <numFmt numFmtId="177" formatCode="\ \ @"/>
    <numFmt numFmtId="178" formatCode="\ \ \ @\ *."/>
    <numFmt numFmtId="179" formatCode="\ \ \ @"/>
    <numFmt numFmtId="180" formatCode="\ \ \ \ @\ *."/>
    <numFmt numFmtId="181" formatCode="\ \ \ \ @"/>
    <numFmt numFmtId="182" formatCode="\ \ \ \ \ \ @\ *."/>
    <numFmt numFmtId="183" formatCode="\ \ \ \ \ \ @"/>
    <numFmt numFmtId="184" formatCode="\ \ \ \ \ \ \ @\ *."/>
    <numFmt numFmtId="185" formatCode="\ \ \ \ \ \ \ \ \ @\ *."/>
    <numFmt numFmtId="186" formatCode="\ \ \ \ \ \ \ \ \ @"/>
    <numFmt numFmtId="187" formatCode="#,##0.00\ &quot;Gg&quot;"/>
    <numFmt numFmtId="188" formatCode="#,##0.00\ &quot;kg&quot;"/>
    <numFmt numFmtId="189" formatCode="#,##0.00\ &quot;kt&quot;"/>
    <numFmt numFmtId="190" formatCode="#,##0.00\ &quot;Stck&quot;"/>
    <numFmt numFmtId="191" formatCode="#,##0.00\ &quot;Stk&quot;"/>
    <numFmt numFmtId="192" formatCode="#,##0.00\ &quot;T.Stk&quot;"/>
    <numFmt numFmtId="193" formatCode="#,##0.00\ &quot;TJ&quot;"/>
    <numFmt numFmtId="194" formatCode="#,##0.00\ &quot;TStk&quot;"/>
    <numFmt numFmtId="195" formatCode="yyyy"/>
    <numFmt numFmtId="196" formatCode="\ #\ ###\ ###\ ##0\ \ ;\ \–###\ ###\ ##0\ \ ;\ * \–\ \ ;\ * @\ \ "/>
    <numFmt numFmtId="197" formatCode="_-* #,##0.00\ [$€]_-;\-* #,##0.00\ [$€]_-;_-* &quot;-&quot;??\ [$€]_-;_-@_-"/>
    <numFmt numFmtId="198" formatCode="\ ####0.0\ \ ;\ * \–####0.0\ \ ;\ * \X\ \ ;\ * @\ \ "/>
    <numFmt numFmtId="199" formatCode="#\ ##0;\-#\ ##0;0"/>
    <numFmt numFmtId="200" formatCode="0.0%"/>
    <numFmt numFmtId="201" formatCode="#\ ###\ ##0"/>
    <numFmt numFmtId="202" formatCode="0.0"/>
    <numFmt numFmtId="203" formatCode="0.00_ ;\-0.00\ "/>
    <numFmt numFmtId="204" formatCode="0_ ;\-0\ "/>
    <numFmt numFmtId="205" formatCode="#\ ##0\ \ ;;\–\ \ "/>
    <numFmt numFmtId="206" formatCode="0.00_ ;\-\ "/>
    <numFmt numFmtId="207" formatCode="0.0_ ;\-\ 0.0\ "/>
    <numFmt numFmtId="208" formatCode="###\ ###\ ##0\ ;\-###\ ###\ ##0\ \ ;"/>
    <numFmt numFmtId="209" formatCode="###\ ###\ ##0\ ;\-###\ ###\ ##0\ ;\–\ "/>
    <numFmt numFmtId="210" formatCode="\ #\ ###\ ##0.000\ \ ;\ \–###\ ##0.000\ \ ;\ * \–\ \ ;\ * @\ \ "/>
    <numFmt numFmtId="211" formatCode="\ ##\ ###\ ##0.0\ \ ;\ \–#\ ###\ ##0.0\ \ ;\ * \–\ \ ;\ * @\ \ "/>
    <numFmt numFmtId="212" formatCode="\ #\ ###\ ##0.00\ \ ;\ \–###\ ##0.00\ \ ;\ * \–\ \ ;\ * @\ \ "/>
    <numFmt numFmtId="213" formatCode="_(* #,##0_);_(* \(#,##0\);_(* &quot;-&quot;_);_(@_)"/>
    <numFmt numFmtId="214" formatCode="_(&quot;$&quot;* #,##0_);_(&quot;$&quot;* \(#,##0\);_(&quot;$&quot;* &quot;-&quot;_);_(@_)"/>
    <numFmt numFmtId="215" formatCode="###\ ##0.0;[Red]\-###\ ##0.0;\-"/>
    <numFmt numFmtId="216" formatCode="\ ##0\ \ ;\ * \x\ \ ;\ * @\ \ "/>
    <numFmt numFmtId="217" formatCode="###\ ###\ ##0;[Red]\-###\ ###\ ##0;\-"/>
    <numFmt numFmtId="218" formatCode="\ ??0.0\ \ ;\ * \–??0.0\ \ ;\ * \–\ \ ;\ * @\ \ "/>
  </numFmts>
  <fonts count="79">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b/>
      <sz val="10"/>
      <name val="Arial"/>
      <family val="2"/>
    </font>
    <font>
      <sz val="10"/>
      <name val="Arial"/>
      <family val="2"/>
    </font>
    <font>
      <b/>
      <sz val="6"/>
      <name val="Arial"/>
      <family val="2"/>
    </font>
    <font>
      <b/>
      <sz val="12"/>
      <name val="Arial"/>
      <family val="2"/>
    </font>
    <font>
      <sz val="6"/>
      <name val="Arial"/>
      <family val="2"/>
    </font>
    <font>
      <sz val="8"/>
      <name val="Arial"/>
      <family val="2"/>
    </font>
    <font>
      <u/>
      <sz val="10"/>
      <color indexed="12"/>
      <name val="Arial"/>
      <family val="2"/>
    </font>
    <font>
      <sz val="7"/>
      <name val="Arial"/>
      <family val="2"/>
    </font>
    <font>
      <sz val="6.5"/>
      <name val="MS Sans Serif"/>
      <family val="2"/>
    </font>
    <font>
      <b/>
      <sz val="8"/>
      <name val="Arial"/>
      <family val="2"/>
    </font>
    <font>
      <b/>
      <sz val="10"/>
      <color theme="1"/>
      <name val="Arial"/>
      <family val="2"/>
    </font>
    <font>
      <sz val="11"/>
      <color theme="1"/>
      <name val="Calibri"/>
      <family val="2"/>
      <scheme val="minor"/>
    </font>
    <font>
      <sz val="16"/>
      <color theme="1"/>
      <name val="Arial"/>
      <family val="2"/>
    </font>
    <font>
      <sz val="12"/>
      <color theme="1"/>
      <name val="Arial"/>
      <family val="2"/>
    </font>
    <font>
      <sz val="7"/>
      <name val="Letter Gothic CE"/>
      <family val="3"/>
      <charset val="238"/>
    </font>
    <font>
      <sz val="9"/>
      <name val="Times New Roman"/>
      <family val="1"/>
    </font>
    <font>
      <b/>
      <sz val="9"/>
      <name val="Times New Roman"/>
      <family val="1"/>
    </font>
    <font>
      <b/>
      <sz val="12"/>
      <name val="Times New Roman"/>
      <family val="1"/>
    </font>
    <font>
      <sz val="8"/>
      <name val="Helvetica"/>
      <family val="2"/>
    </font>
    <font>
      <b/>
      <sz val="12"/>
      <color theme="1"/>
      <name val="Arial"/>
      <family val="2"/>
    </font>
    <font>
      <u/>
      <sz val="10"/>
      <color theme="10"/>
      <name val="Arial"/>
      <family val="2"/>
    </font>
    <font>
      <sz val="8"/>
      <name val="Helv"/>
    </font>
    <font>
      <sz val="11"/>
      <color indexed="8"/>
      <name val="Calibri"/>
      <family val="2"/>
    </font>
    <font>
      <sz val="11"/>
      <color indexed="9"/>
      <name val="Calibri"/>
      <family val="2"/>
    </font>
    <font>
      <sz val="9"/>
      <name val="Arial"/>
      <family val="2"/>
    </font>
    <font>
      <sz val="10"/>
      <color theme="1"/>
      <name val="Arial"/>
      <family val="2"/>
    </font>
    <font>
      <sz val="10"/>
      <color rgb="FFFF0000"/>
      <name val="Arial"/>
      <family val="2"/>
    </font>
    <font>
      <sz val="8"/>
      <color theme="1"/>
      <name val="Arial"/>
      <family val="2"/>
    </font>
    <font>
      <sz val="10"/>
      <color indexed="8"/>
      <name val="MS Sans Serif"/>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b/>
      <sz val="11"/>
      <color indexed="9"/>
      <name val="Calibri"/>
      <family val="2"/>
    </font>
    <font>
      <sz val="8"/>
      <color rgb="FFFF0000"/>
      <name val="Arial"/>
      <family val="2"/>
    </font>
    <font>
      <vertAlign val="superscript"/>
      <sz val="8"/>
      <name val="Arial"/>
      <family val="2"/>
    </font>
    <font>
      <sz val="12"/>
      <name val="Arial"/>
      <family val="2"/>
    </font>
    <font>
      <sz val="18"/>
      <color theme="1"/>
      <name val="Arial"/>
      <family val="2"/>
    </font>
    <font>
      <sz val="24"/>
      <color theme="1"/>
      <name val="Arial"/>
      <family val="2"/>
    </font>
    <font>
      <b/>
      <sz val="13"/>
      <name val="Arial"/>
      <family val="2"/>
    </font>
    <font>
      <sz val="13"/>
      <name val="Arial"/>
      <family val="2"/>
    </font>
    <font>
      <sz val="8"/>
      <name val="Arial Narrow"/>
      <family val="2"/>
    </font>
    <font>
      <i/>
      <sz val="8"/>
      <name val="Arial"/>
      <family val="2"/>
    </font>
    <font>
      <b/>
      <sz val="11"/>
      <name val="Arial"/>
      <family val="2"/>
    </font>
    <font>
      <b/>
      <sz val="10"/>
      <color rgb="FFFF0000"/>
      <name val="Arial"/>
      <family val="2"/>
    </font>
    <font>
      <b/>
      <sz val="9"/>
      <color theme="1"/>
      <name val="Arial"/>
      <family val="2"/>
    </font>
    <font>
      <b/>
      <sz val="9"/>
      <name val="Arial"/>
      <family val="2"/>
    </font>
    <font>
      <vertAlign val="subscript"/>
      <sz val="9"/>
      <name val="Arial"/>
      <family val="2"/>
    </font>
    <font>
      <u/>
      <sz val="9"/>
      <color indexed="12"/>
      <name val="Arial"/>
      <family val="2"/>
    </font>
    <font>
      <vertAlign val="superscript"/>
      <sz val="9"/>
      <name val="Arial"/>
      <family val="2"/>
    </font>
    <font>
      <b/>
      <vertAlign val="subscript"/>
      <sz val="10"/>
      <name val="Arial"/>
      <family val="2"/>
    </font>
    <font>
      <sz val="9"/>
      <color rgb="FFFF0000"/>
      <name val="Arial"/>
      <family val="2"/>
    </font>
    <font>
      <b/>
      <vertAlign val="superscript"/>
      <sz val="9"/>
      <name val="Arial"/>
      <family val="2"/>
    </font>
    <font>
      <sz val="9"/>
      <name val="Arial Narrow"/>
      <family val="2"/>
    </font>
    <font>
      <b/>
      <vertAlign val="superscript"/>
      <sz val="10"/>
      <name val="Arial"/>
      <family val="2"/>
    </font>
    <font>
      <sz val="8"/>
      <color indexed="23"/>
      <name val="Arial"/>
      <family val="2"/>
    </font>
    <font>
      <vertAlign val="subscript"/>
      <sz val="8"/>
      <name val="Arial"/>
      <family val="2"/>
    </font>
    <font>
      <u/>
      <sz val="8"/>
      <color indexed="12"/>
      <name val="Arial"/>
      <family val="2"/>
    </font>
    <font>
      <b/>
      <sz val="7"/>
      <name val="Arial"/>
      <family val="2"/>
    </font>
    <font>
      <sz val="9"/>
      <name val="MetaNormalLF-Roman"/>
      <family val="2"/>
    </font>
    <font>
      <b/>
      <u/>
      <sz val="8"/>
      <color indexed="12"/>
      <name val="Arial"/>
      <family val="2"/>
    </font>
    <font>
      <sz val="10"/>
      <name val="MetaNormalLF-Roman"/>
      <family val="2"/>
    </font>
  </fonts>
  <fills count="29">
    <fill>
      <patternFill patternType="none"/>
    </fill>
    <fill>
      <patternFill patternType="gray125"/>
    </fill>
    <fill>
      <patternFill patternType="solid">
        <fgColor indexed="22"/>
        <bgColor indexed="64"/>
      </patternFill>
    </fill>
    <fill>
      <patternFill patternType="solid">
        <fgColor rgb="FFD9D9D9"/>
        <bgColor indexed="64"/>
      </patternFill>
    </fill>
    <fill>
      <patternFill patternType="darkTrellis"/>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65"/>
        <bgColor indexed="64"/>
      </patternFill>
    </fill>
    <fill>
      <patternFill patternType="solid">
        <fgColor indexed="31"/>
      </patternFill>
    </fill>
    <fill>
      <patternFill patternType="solid">
        <fgColor indexed="42"/>
      </patternFill>
    </fill>
    <fill>
      <patternFill patternType="solid">
        <fgColor indexed="46"/>
      </patternFill>
    </fill>
    <fill>
      <patternFill patternType="solid">
        <fgColor indexed="1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0" tint="-0.14999847407452621"/>
        <bgColor indexed="64"/>
      </patternFill>
    </fill>
  </fills>
  <borders count="33">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rgb="FF1E4B7D"/>
      </bottom>
      <diagonal/>
    </border>
    <border>
      <left/>
      <right/>
      <top style="thin">
        <color indexed="64"/>
      </top>
      <bottom/>
      <diagonal/>
    </border>
  </borders>
  <cellStyleXfs count="188">
    <xf numFmtId="0" fontId="0" fillId="0" borderId="0"/>
    <xf numFmtId="0" fontId="13" fillId="0" borderId="0" applyNumberFormat="0" applyFill="0" applyBorder="0" applyAlignment="0" applyProtection="0">
      <alignment vertical="top"/>
      <protection locked="0"/>
    </xf>
    <xf numFmtId="0" fontId="9" fillId="0" borderId="0">
      <alignment horizontal="center"/>
    </xf>
    <xf numFmtId="0" fontId="8" fillId="0" borderId="0"/>
    <xf numFmtId="165" fontId="15" fillId="0" borderId="2">
      <alignment horizontal="left"/>
    </xf>
    <xf numFmtId="44" fontId="8" fillId="0" borderId="0" applyFont="0" applyFill="0" applyBorder="0" applyAlignment="0" applyProtection="0"/>
    <xf numFmtId="0" fontId="18" fillId="0" borderId="0"/>
    <xf numFmtId="169" fontId="12" fillId="0" borderId="0"/>
    <xf numFmtId="49" fontId="12" fillId="0" borderId="0"/>
    <xf numFmtId="170" fontId="12" fillId="0" borderId="0">
      <alignment horizontal="center"/>
    </xf>
    <xf numFmtId="171" fontId="12" fillId="0" borderId="0"/>
    <xf numFmtId="172" fontId="12" fillId="0" borderId="0"/>
    <xf numFmtId="173" fontId="12" fillId="0" borderId="0"/>
    <xf numFmtId="174" fontId="12" fillId="0" borderId="0"/>
    <xf numFmtId="175" fontId="21" fillId="0" borderId="0"/>
    <xf numFmtId="176" fontId="14" fillId="0" borderId="0"/>
    <xf numFmtId="177" fontId="21" fillId="0" borderId="0"/>
    <xf numFmtId="49" fontId="22" fillId="0" borderId="4" applyNumberFormat="0" applyFont="0" applyFill="0" applyBorder="0" applyProtection="0">
      <alignment horizontal="left" vertical="center" indent="2"/>
    </xf>
    <xf numFmtId="178" fontId="12" fillId="0" borderId="0"/>
    <xf numFmtId="179" fontId="12" fillId="0" borderId="0"/>
    <xf numFmtId="180" fontId="12" fillId="0" borderId="0"/>
    <xf numFmtId="181" fontId="21" fillId="0" borderId="0"/>
    <xf numFmtId="49" fontId="22" fillId="0" borderId="20" applyNumberFormat="0" applyFont="0" applyFill="0" applyBorder="0" applyProtection="0">
      <alignment horizontal="left" vertical="center" indent="5"/>
    </xf>
    <xf numFmtId="182" fontId="12" fillId="0" borderId="0">
      <alignment horizontal="center"/>
    </xf>
    <xf numFmtId="183" fontId="12" fillId="0" borderId="0">
      <alignment horizontal="center"/>
    </xf>
    <xf numFmtId="184" fontId="12" fillId="0" borderId="0">
      <alignment horizontal="center"/>
    </xf>
    <xf numFmtId="185" fontId="12" fillId="0" borderId="0">
      <alignment horizontal="center"/>
    </xf>
    <xf numFmtId="186" fontId="12" fillId="0" borderId="0">
      <alignment horizontal="center"/>
    </xf>
    <xf numFmtId="0" fontId="8" fillId="0" borderId="0" applyFont="0" applyFill="0" applyBorder="0" applyAlignment="0" applyProtection="0"/>
    <xf numFmtId="0" fontId="8" fillId="0" borderId="0" applyFont="0" applyFill="0" applyBorder="0" applyAlignment="0" applyProtection="0"/>
    <xf numFmtId="187" fontId="8" fillId="0" borderId="21" applyFont="0" applyFill="0" applyBorder="0" applyAlignment="0" applyProtection="0">
      <alignment horizontal="left"/>
    </xf>
    <xf numFmtId="188" fontId="8" fillId="0" borderId="21" applyFont="0" applyFill="0" applyBorder="0" applyAlignment="0" applyProtection="0">
      <alignment horizontal="left"/>
    </xf>
    <xf numFmtId="189" fontId="8" fillId="0" borderId="21" applyFont="0" applyFill="0" applyBorder="0" applyAlignment="0" applyProtection="0">
      <alignment horizontal="left"/>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alignment horizontal="left"/>
    </xf>
    <xf numFmtId="0" fontId="8" fillId="0" borderId="0" applyFont="0" applyFill="0" applyBorder="0" applyAlignment="0" applyProtection="0">
      <alignment horizontal="left"/>
    </xf>
    <xf numFmtId="190" fontId="8" fillId="0" borderId="21" applyFont="0" applyFill="0" applyBorder="0" applyAlignment="0" applyProtection="0">
      <alignment horizontal="left"/>
    </xf>
    <xf numFmtId="191" fontId="8" fillId="0" borderId="21" applyFont="0" applyFill="0" applyBorder="0" applyAlignment="0" applyProtection="0">
      <alignment horizontal="left"/>
    </xf>
    <xf numFmtId="192" fontId="8" fillId="0" borderId="21" applyFont="0" applyFill="0" applyBorder="0" applyAlignment="0" applyProtection="0">
      <alignment horizontal="left"/>
    </xf>
    <xf numFmtId="193" fontId="8" fillId="0" borderId="21" applyFont="0" applyFill="0" applyBorder="0" applyAlignment="0" applyProtection="0">
      <alignment horizontal="left"/>
    </xf>
    <xf numFmtId="194" fontId="8" fillId="0" borderId="21" applyFont="0" applyFill="0" applyBorder="0" applyAlignment="0" applyProtection="0">
      <alignment horizontal="left"/>
    </xf>
    <xf numFmtId="195" fontId="8" fillId="0" borderId="21" applyFont="0" applyFill="0" applyBorder="0" applyAlignment="0" applyProtection="0">
      <alignment horizontal="left"/>
    </xf>
    <xf numFmtId="196" fontId="14" fillId="0" borderId="0">
      <alignment horizontal="right"/>
    </xf>
    <xf numFmtId="4" fontId="23" fillId="0" borderId="3" applyFill="0" applyBorder="0" applyProtection="0">
      <alignment horizontal="right" vertical="center"/>
    </xf>
    <xf numFmtId="197" fontId="8" fillId="0" borderId="0" applyFont="0" applyFill="0" applyBorder="0" applyAlignment="0" applyProtection="0"/>
    <xf numFmtId="197" fontId="8" fillId="0" borderId="0" applyFont="0" applyFill="0" applyBorder="0" applyAlignment="0" applyProtection="0"/>
    <xf numFmtId="0" fontId="24" fillId="0" borderId="0" applyNumberFormat="0" applyFill="0" applyBorder="0" applyAlignment="0" applyProtection="0"/>
    <xf numFmtId="1" fontId="14" fillId="0" borderId="1">
      <alignment horizontal="center"/>
    </xf>
    <xf numFmtId="43" fontId="8" fillId="0" borderId="0" applyFont="0" applyFill="0" applyBorder="0" applyAlignment="0" applyProtection="0"/>
    <xf numFmtId="198" fontId="14" fillId="0" borderId="0">
      <alignment horizontal="right"/>
    </xf>
    <xf numFmtId="169" fontId="21" fillId="0" borderId="0"/>
    <xf numFmtId="4" fontId="22" fillId="0" borderId="4" applyFill="0" applyBorder="0" applyProtection="0">
      <alignment horizontal="right" vertical="center"/>
    </xf>
    <xf numFmtId="49" fontId="23" fillId="0" borderId="4" applyNumberFormat="0" applyFill="0" applyBorder="0" applyProtection="0">
      <alignment horizontal="left" vertical="center"/>
    </xf>
    <xf numFmtId="0" fontId="22" fillId="0" borderId="4" applyNumberFormat="0" applyFill="0" applyAlignment="0" applyProtection="0"/>
    <xf numFmtId="0" fontId="25" fillId="2" borderId="0" applyNumberFormat="0" applyFont="0" applyBorder="0" applyAlignment="0" applyProtection="0"/>
    <xf numFmtId="0" fontId="8" fillId="0" borderId="0"/>
    <xf numFmtId="49" fontId="21" fillId="0" borderId="0"/>
    <xf numFmtId="167" fontId="22" fillId="4" borderId="4" applyNumberFormat="0" applyFont="0" applyBorder="0" applyAlignment="0" applyProtection="0">
      <alignment horizontal="right" vertical="center"/>
    </xf>
    <xf numFmtId="9" fontId="8" fillId="0" borderId="0" applyFont="0" applyFill="0" applyBorder="0" applyAlignment="0" applyProtection="0"/>
    <xf numFmtId="9" fontId="8"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0" fontId="18" fillId="0" borderId="0"/>
    <xf numFmtId="0" fontId="8" fillId="0" borderId="0"/>
    <xf numFmtId="0" fontId="22" fillId="0" borderId="0"/>
    <xf numFmtId="0" fontId="27" fillId="0" borderId="0" applyNumberFormat="0" applyFill="0" applyBorder="0" applyAlignment="0" applyProtection="0"/>
    <xf numFmtId="0" fontId="28" fillId="0" borderId="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29" fillId="9" borderId="0" applyNumberFormat="0" applyBorder="0" applyAlignment="0" applyProtection="0"/>
    <xf numFmtId="0" fontId="29" fillId="6"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1" borderId="0" applyNumberFormat="0" applyBorder="0" applyAlignment="0" applyProtection="0"/>
    <xf numFmtId="0" fontId="30" fillId="9" borderId="0" applyNumberFormat="0" applyBorder="0" applyAlignment="0" applyProtection="0"/>
    <xf numFmtId="0" fontId="30" fillId="6" borderId="0" applyNumberFormat="0" applyBorder="0" applyAlignment="0" applyProtection="0"/>
    <xf numFmtId="0" fontId="6" fillId="0" borderId="0"/>
    <xf numFmtId="0" fontId="6" fillId="0" borderId="0"/>
    <xf numFmtId="0" fontId="32" fillId="0" borderId="0"/>
    <xf numFmtId="0" fontId="34" fillId="0" borderId="0" applyFill="0" applyBorder="0" applyAlignment="0"/>
    <xf numFmtId="0" fontId="31" fillId="0" borderId="0" applyFill="0" applyBorder="0" applyAlignment="0"/>
    <xf numFmtId="0" fontId="32" fillId="0" borderId="0" applyFill="0" applyAlignment="0"/>
    <xf numFmtId="0" fontId="35" fillId="0" borderId="0"/>
    <xf numFmtId="0" fontId="29" fillId="15" borderId="0" applyNumberFormat="0" applyBorder="0" applyAlignment="0" applyProtection="0"/>
    <xf numFmtId="0" fontId="29" fillId="11"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8" borderId="0" applyNumberFormat="0" applyBorder="0" applyAlignment="0" applyProtection="0"/>
    <xf numFmtId="0" fontId="29" fillId="5" borderId="0" applyNumberFormat="0" applyBorder="0" applyAlignment="0" applyProtection="0"/>
    <xf numFmtId="0" fontId="29" fillId="18" borderId="0" applyNumberFormat="0" applyBorder="0" applyAlignment="0" applyProtection="0"/>
    <xf numFmtId="0" fontId="29" fillId="17" borderId="0" applyNumberFormat="0" applyBorder="0" applyAlignment="0" applyProtection="0"/>
    <xf numFmtId="0" fontId="29" fillId="5" borderId="0" applyNumberFormat="0" applyBorder="0" applyAlignment="0" applyProtection="0"/>
    <xf numFmtId="0" fontId="29" fillId="13" borderId="0" applyNumberFormat="0" applyBorder="0" applyAlignment="0" applyProtection="0"/>
    <xf numFmtId="0" fontId="30" fillId="19" borderId="0" applyNumberFormat="0" applyBorder="0" applyAlignment="0" applyProtection="0"/>
    <xf numFmtId="0" fontId="30" fillId="6" borderId="0" applyNumberFormat="0" applyBorder="0" applyAlignment="0" applyProtection="0"/>
    <xf numFmtId="0" fontId="30" fillId="18"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12" borderId="0" applyNumberFormat="0" applyBorder="0" applyAlignment="0" applyProtection="0"/>
    <xf numFmtId="0" fontId="36" fillId="26" borderId="22" applyNumberFormat="0" applyAlignment="0" applyProtection="0"/>
    <xf numFmtId="0" fontId="37" fillId="26" borderId="23" applyNumberFormat="0" applyAlignment="0" applyProtection="0"/>
    <xf numFmtId="0" fontId="38" fillId="8" borderId="23" applyNumberFormat="0" applyAlignment="0" applyProtection="0"/>
    <xf numFmtId="0" fontId="39" fillId="0" borderId="24" applyNumberFormat="0" applyFill="0" applyAlignment="0" applyProtection="0"/>
    <xf numFmtId="0" fontId="40" fillId="0" borderId="0" applyNumberFormat="0" applyFill="0" applyBorder="0" applyAlignment="0" applyProtection="0"/>
    <xf numFmtId="0" fontId="41" fillId="16" borderId="0" applyNumberFormat="0" applyBorder="0" applyAlignment="0" applyProtection="0"/>
    <xf numFmtId="0" fontId="12" fillId="0" borderId="0">
      <alignment horizontal="left"/>
    </xf>
    <xf numFmtId="0" fontId="14" fillId="0" borderId="0">
      <alignment horizontal="right"/>
    </xf>
    <xf numFmtId="0" fontId="14" fillId="0" borderId="0">
      <alignment horizontal="right"/>
    </xf>
    <xf numFmtId="0" fontId="42" fillId="10" borderId="0" applyNumberFormat="0" applyBorder="0" applyAlignment="0" applyProtection="0"/>
    <xf numFmtId="0" fontId="8" fillId="7" borderId="25" applyNumberFormat="0" applyFont="0" applyAlignment="0" applyProtection="0"/>
    <xf numFmtId="0" fontId="43" fillId="11" borderId="0" applyNumberFormat="0" applyBorder="0" applyAlignment="0" applyProtection="0"/>
    <xf numFmtId="0" fontId="44" fillId="0" borderId="26" applyNumberFormat="0" applyFill="0" applyAlignment="0" applyProtection="0"/>
    <xf numFmtId="0" fontId="45" fillId="0" borderId="27" applyNumberFormat="0" applyFill="0" applyAlignment="0" applyProtection="0"/>
    <xf numFmtId="0" fontId="46" fillId="0" borderId="28"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29" applyNumberFormat="0" applyFill="0" applyAlignment="0" applyProtection="0"/>
    <xf numFmtId="0" fontId="49" fillId="0" borderId="0" applyNumberFormat="0" applyFill="0" applyBorder="0" applyAlignment="0" applyProtection="0"/>
    <xf numFmtId="0" fontId="15" fillId="0" borderId="2">
      <alignment horizontal="left"/>
    </xf>
    <xf numFmtId="0" fontId="15" fillId="0" borderId="2">
      <alignment horizontal="left"/>
    </xf>
    <xf numFmtId="0" fontId="50" fillId="27" borderId="30" applyNumberFormat="0" applyAlignment="0" applyProtection="0"/>
    <xf numFmtId="0" fontId="5" fillId="0" borderId="0"/>
    <xf numFmtId="0" fontId="5" fillId="0" borderId="0"/>
    <xf numFmtId="0" fontId="4" fillId="0" borderId="0"/>
    <xf numFmtId="0" fontId="3" fillId="0" borderId="0"/>
    <xf numFmtId="210" fontId="14" fillId="0" borderId="0">
      <alignment horizontal="right"/>
    </xf>
    <xf numFmtId="210" fontId="14" fillId="0" borderId="0">
      <alignment horizontal="right"/>
    </xf>
    <xf numFmtId="211" fontId="14" fillId="0" borderId="0">
      <alignment horizontal="right"/>
    </xf>
    <xf numFmtId="211" fontId="14" fillId="0" borderId="0">
      <alignment horizontal="right"/>
    </xf>
    <xf numFmtId="0" fontId="14" fillId="0" borderId="0">
      <alignment horizontal="right"/>
    </xf>
    <xf numFmtId="0" fontId="14" fillId="0" borderId="0">
      <alignment horizontal="right"/>
    </xf>
    <xf numFmtId="212" fontId="14" fillId="0" borderId="0">
      <alignment horizontal="right"/>
    </xf>
    <xf numFmtId="212" fontId="14" fillId="0" borderId="0">
      <alignment horizontal="right"/>
    </xf>
    <xf numFmtId="213" fontId="8" fillId="0" borderId="0" applyFont="0" applyFill="0" applyBorder="0" applyAlignment="0" applyProtection="0"/>
    <xf numFmtId="214" fontId="8" fillId="0" borderId="0" applyFont="0" applyFill="0" applyBorder="0" applyAlignment="0" applyProtection="0"/>
    <xf numFmtId="215" fontId="76" fillId="0" borderId="2" applyFill="0" applyBorder="0">
      <alignment horizontal="right" indent="1"/>
    </xf>
    <xf numFmtId="0" fontId="12" fillId="0" borderId="32"/>
    <xf numFmtId="49" fontId="16" fillId="0" borderId="0">
      <alignment horizontal="left"/>
    </xf>
    <xf numFmtId="49" fontId="16" fillId="0" borderId="0">
      <alignment horizontal="left"/>
    </xf>
    <xf numFmtId="49" fontId="16" fillId="0" borderId="0">
      <alignment horizontal="left"/>
    </xf>
    <xf numFmtId="0" fontId="7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1" fontId="14" fillId="0" borderId="1">
      <alignment horizontal="center"/>
    </xf>
    <xf numFmtId="1" fontId="14" fillId="0" borderId="1">
      <alignment horizontal="center"/>
    </xf>
    <xf numFmtId="1" fontId="14" fillId="0" borderId="1">
      <alignment horizontal="center"/>
    </xf>
    <xf numFmtId="0" fontId="74" fillId="0" borderId="0">
      <alignment horizontal="left"/>
      <protection locked="0"/>
    </xf>
    <xf numFmtId="0" fontId="74" fillId="0" borderId="0">
      <alignment horizontal="left"/>
      <protection locked="0"/>
    </xf>
    <xf numFmtId="49" fontId="74" fillId="0" borderId="0">
      <alignment horizontal="left"/>
      <protection locked="0"/>
    </xf>
    <xf numFmtId="0" fontId="77" fillId="0" borderId="0">
      <alignment horizontal="left"/>
      <protection locked="0"/>
    </xf>
    <xf numFmtId="198" fontId="14" fillId="0" borderId="0">
      <alignment horizontal="right"/>
    </xf>
    <xf numFmtId="0"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49" fontId="12" fillId="0" borderId="0">
      <alignment horizontal="left"/>
    </xf>
    <xf numFmtId="49" fontId="12" fillId="0" borderId="0">
      <alignment horizontal="left"/>
    </xf>
    <xf numFmtId="217" fontId="78" fillId="0" borderId="0">
      <alignment horizontal="right" indent="1"/>
    </xf>
    <xf numFmtId="218" fontId="14" fillId="0" borderId="0">
      <alignment horizontal="right"/>
    </xf>
    <xf numFmtId="218" fontId="14" fillId="0" borderId="0">
      <alignment horizontal="right"/>
    </xf>
    <xf numFmtId="218" fontId="14" fillId="0" borderId="0">
      <alignment horizontal="right"/>
    </xf>
    <xf numFmtId="218" fontId="14" fillId="0" borderId="0">
      <alignment horizontal="right"/>
    </xf>
    <xf numFmtId="0" fontId="8" fillId="0" borderId="0"/>
    <xf numFmtId="49" fontId="12" fillId="0" borderId="0">
      <alignment horizontal="left" vertical="top"/>
    </xf>
    <xf numFmtId="49" fontId="12" fillId="0" borderId="0">
      <alignment horizontal="left" vertical="top"/>
    </xf>
    <xf numFmtId="0" fontId="15" fillId="0" borderId="2">
      <alignment horizontal="left"/>
    </xf>
    <xf numFmtId="0" fontId="15" fillId="0" borderId="2">
      <alignment horizontal="left"/>
    </xf>
    <xf numFmtId="0" fontId="75" fillId="0" borderId="0">
      <alignment horizontal="center" vertical="center"/>
    </xf>
    <xf numFmtId="0" fontId="75" fillId="0" borderId="0">
      <alignment horizontal="center" vertical="center"/>
    </xf>
    <xf numFmtId="0" fontId="75" fillId="0" borderId="0">
      <alignment horizontal="center" vertical="center"/>
    </xf>
  </cellStyleXfs>
  <cellXfs count="391">
    <xf numFmtId="0" fontId="0" fillId="0" borderId="0" xfId="0"/>
    <xf numFmtId="166" fontId="9" fillId="0" borderId="0" xfId="2" applyNumberFormat="1" applyFont="1" applyFill="1">
      <alignment horizontal="center"/>
    </xf>
    <xf numFmtId="166" fontId="9" fillId="0" borderId="0" xfId="2" applyNumberFormat="1" applyFill="1">
      <alignment horizontal="center"/>
    </xf>
    <xf numFmtId="166" fontId="9" fillId="0" borderId="0" xfId="2" applyNumberFormat="1" applyFill="1" applyBorder="1">
      <alignment horizontal="center"/>
    </xf>
    <xf numFmtId="0" fontId="0" fillId="0" borderId="0" xfId="0"/>
    <xf numFmtId="0" fontId="8" fillId="0" borderId="0" xfId="0" applyFont="1"/>
    <xf numFmtId="166" fontId="11" fillId="0" borderId="0" xfId="2" applyNumberFormat="1" applyFont="1" applyFill="1" applyBorder="1" applyAlignment="1">
      <alignment horizontal="center" vertical="center"/>
    </xf>
    <xf numFmtId="166" fontId="16" fillId="0" borderId="0" xfId="2" applyNumberFormat="1" applyFont="1" applyFill="1">
      <alignment horizontal="center"/>
    </xf>
    <xf numFmtId="166" fontId="12" fillId="0" borderId="0" xfId="2" applyNumberFormat="1" applyFont="1" applyFill="1">
      <alignment horizontal="center"/>
    </xf>
    <xf numFmtId="166" fontId="9" fillId="0" borderId="0" xfId="2" applyNumberFormat="1" applyFill="1" applyBorder="1" applyAlignment="1">
      <alignment horizontal="center" vertical="center"/>
    </xf>
    <xf numFmtId="0" fontId="12" fillId="0" borderId="0" xfId="67" applyFont="1" applyFill="1"/>
    <xf numFmtId="0" fontId="14" fillId="0" borderId="0" xfId="67" applyFont="1" applyFill="1"/>
    <xf numFmtId="3" fontId="10" fillId="0" borderId="0" xfId="67" applyNumberFormat="1" applyFont="1" applyFill="1" applyBorder="1"/>
    <xf numFmtId="199" fontId="7" fillId="0" borderId="0" xfId="67" applyNumberFormat="1" applyFont="1" applyFill="1" applyBorder="1" applyAlignment="1">
      <alignment vertical="center"/>
    </xf>
    <xf numFmtId="2" fontId="7" fillId="0" borderId="0" xfId="67" applyNumberFormat="1" applyFont="1" applyFill="1" applyBorder="1" applyAlignment="1">
      <alignment horizontal="right" vertical="center"/>
    </xf>
    <xf numFmtId="164" fontId="8" fillId="0" borderId="0" xfId="67" applyNumberFormat="1" applyFont="1" applyFill="1" applyBorder="1" applyAlignment="1">
      <alignment horizontal="right" vertical="center"/>
    </xf>
    <xf numFmtId="2" fontId="8" fillId="0" borderId="0" xfId="67" applyNumberFormat="1" applyFont="1" applyFill="1" applyBorder="1" applyAlignment="1">
      <alignment horizontal="right" vertical="center"/>
    </xf>
    <xf numFmtId="2" fontId="12" fillId="0" borderId="0" xfId="67" applyNumberFormat="1" applyFont="1" applyFill="1"/>
    <xf numFmtId="0" fontId="12" fillId="0" borderId="0" xfId="67" applyFont="1" applyFill="1" applyBorder="1" applyAlignment="1">
      <alignment horizontal="center" vertical="center" wrapText="1"/>
    </xf>
    <xf numFmtId="0" fontId="12" fillId="0" borderId="0" xfId="67" applyFont="1" applyFill="1" applyBorder="1" applyAlignment="1">
      <alignment horizontal="center" vertical="center"/>
    </xf>
    <xf numFmtId="0" fontId="8" fillId="0" borderId="0" xfId="67" applyFont="1"/>
    <xf numFmtId="0" fontId="8" fillId="0" borderId="0" xfId="67" applyFont="1" applyAlignment="1">
      <alignment vertical="center"/>
    </xf>
    <xf numFmtId="3" fontId="8" fillId="0" borderId="0" xfId="67" applyNumberFormat="1" applyFont="1"/>
    <xf numFmtId="3" fontId="8" fillId="0" borderId="0" xfId="67" applyNumberFormat="1" applyFont="1" applyProtection="1"/>
    <xf numFmtId="168" fontId="8" fillId="0" borderId="0" xfId="2" applyNumberFormat="1" applyFont="1" applyFill="1" applyBorder="1" applyAlignment="1">
      <alignment horizontal="right" vertical="center"/>
    </xf>
    <xf numFmtId="0" fontId="12" fillId="0" borderId="0" xfId="67" applyFont="1" applyFill="1" applyAlignment="1">
      <alignment vertical="center"/>
    </xf>
    <xf numFmtId="2" fontId="12" fillId="0" borderId="0" xfId="67" applyNumberFormat="1" applyFont="1" applyFill="1" applyAlignment="1">
      <alignment vertical="center"/>
    </xf>
    <xf numFmtId="166" fontId="8" fillId="0" borderId="0" xfId="2" applyNumberFormat="1" applyFont="1" applyFill="1" applyBorder="1" applyAlignment="1">
      <alignment horizontal="center" vertical="center"/>
    </xf>
    <xf numFmtId="3" fontId="8" fillId="0" borderId="0" xfId="67" applyNumberFormat="1" applyFont="1" applyAlignment="1"/>
    <xf numFmtId="0" fontId="8" fillId="0" borderId="0" xfId="3" applyFont="1"/>
    <xf numFmtId="0" fontId="51" fillId="0" borderId="0" xfId="67" applyFont="1" applyFill="1"/>
    <xf numFmtId="0" fontId="8" fillId="0" borderId="0" xfId="3" applyFont="1" applyAlignment="1"/>
    <xf numFmtId="0" fontId="12" fillId="0" borderId="0" xfId="3" applyFont="1"/>
    <xf numFmtId="205" fontId="7" fillId="0" borderId="0" xfId="67" applyNumberFormat="1" applyFont="1" applyFill="1" applyBorder="1" applyAlignment="1">
      <alignment horizontal="right" vertical="center"/>
    </xf>
    <xf numFmtId="0" fontId="10" fillId="0" borderId="0" xfId="67" applyFont="1" applyFill="1" applyAlignment="1"/>
    <xf numFmtId="0" fontId="31" fillId="0" borderId="0" xfId="3" applyFont="1"/>
    <xf numFmtId="0" fontId="58" fillId="0" borderId="0" xfId="3" applyFont="1" applyBorder="1" applyAlignment="1">
      <alignment horizontal="left" wrapText="1"/>
    </xf>
    <xf numFmtId="0" fontId="61" fillId="0" borderId="0" xfId="67" applyFont="1" applyFill="1"/>
    <xf numFmtId="0" fontId="58" fillId="0" borderId="0" xfId="3" applyFont="1" applyFill="1" applyBorder="1" applyAlignment="1">
      <alignment horizontal="left" wrapText="1"/>
    </xf>
    <xf numFmtId="0" fontId="12" fillId="0" borderId="0" xfId="67" applyFont="1" applyFill="1" applyBorder="1" applyAlignment="1"/>
    <xf numFmtId="0" fontId="12" fillId="0" borderId="0" xfId="3" applyFont="1" applyFill="1" applyAlignment="1">
      <alignment horizontal="left"/>
    </xf>
    <xf numFmtId="0" fontId="12" fillId="0" borderId="0" xfId="3" applyFont="1" applyAlignment="1">
      <alignment horizontal="left"/>
    </xf>
    <xf numFmtId="0" fontId="10" fillId="0" borderId="0" xfId="63" applyFont="1" applyAlignment="1"/>
    <xf numFmtId="0" fontId="12" fillId="0" borderId="0" xfId="3" applyFont="1" applyAlignment="1">
      <alignment wrapText="1"/>
    </xf>
    <xf numFmtId="0" fontId="8" fillId="0" borderId="0" xfId="3"/>
    <xf numFmtId="0" fontId="8" fillId="0" borderId="0" xfId="3" applyAlignment="1"/>
    <xf numFmtId="200" fontId="51" fillId="0" borderId="0" xfId="67" applyNumberFormat="1" applyFont="1" applyFill="1"/>
    <xf numFmtId="0" fontId="33" fillId="0" borderId="0" xfId="67" applyFont="1"/>
    <xf numFmtId="200" fontId="33" fillId="0" borderId="0" xfId="67" applyNumberFormat="1" applyFont="1" applyAlignment="1">
      <alignment vertical="center"/>
    </xf>
    <xf numFmtId="3" fontId="33" fillId="0" borderId="0" xfId="67" applyNumberFormat="1" applyFont="1" applyAlignment="1"/>
    <xf numFmtId="168" fontId="8" fillId="0" borderId="0" xfId="67" applyNumberFormat="1" applyFont="1" applyBorder="1" applyAlignment="1" applyProtection="1">
      <alignment horizontal="right" vertical="center"/>
      <protection locked="0"/>
    </xf>
    <xf numFmtId="168" fontId="8" fillId="0" borderId="0" xfId="3" applyNumberFormat="1"/>
    <xf numFmtId="200" fontId="8" fillId="0" borderId="0" xfId="3" applyNumberFormat="1"/>
    <xf numFmtId="0" fontId="8" fillId="28" borderId="4" xfId="3" applyFill="1" applyBorder="1" applyAlignment="1">
      <alignment horizontal="center" vertical="center" wrapText="1"/>
    </xf>
    <xf numFmtId="0" fontId="8" fillId="28" borderId="4" xfId="3" applyFont="1" applyFill="1" applyBorder="1" applyAlignment="1">
      <alignment horizontal="center" vertical="center" wrapText="1"/>
    </xf>
    <xf numFmtId="0" fontId="8" fillId="0" borderId="0" xfId="3" applyAlignment="1">
      <alignment horizontal="center" vertical="center" wrapText="1"/>
    </xf>
    <xf numFmtId="0" fontId="8" fillId="0" borderId="0" xfId="3" applyAlignment="1">
      <alignment vertical="center"/>
    </xf>
    <xf numFmtId="1" fontId="8" fillId="0" borderId="0" xfId="0" applyNumberFormat="1" applyFont="1"/>
    <xf numFmtId="0" fontId="4" fillId="0" borderId="0" xfId="139"/>
    <xf numFmtId="0" fontId="56" fillId="0" borderId="0" xfId="139" applyFont="1" applyAlignment="1">
      <alignment horizontal="center"/>
    </xf>
    <xf numFmtId="0" fontId="8" fillId="0" borderId="0" xfId="139" applyFont="1"/>
    <xf numFmtId="0" fontId="53" fillId="0" borderId="0" xfId="139" applyFont="1" applyAlignment="1">
      <alignment horizontal="right"/>
    </xf>
    <xf numFmtId="0" fontId="20" fillId="0" borderId="0" xfId="139" applyFont="1"/>
    <xf numFmtId="0" fontId="53" fillId="0" borderId="0" xfId="139" applyFont="1"/>
    <xf numFmtId="0" fontId="3" fillId="0" borderId="0" xfId="140"/>
    <xf numFmtId="0" fontId="3" fillId="0" borderId="0" xfId="140" applyAlignment="1"/>
    <xf numFmtId="0" fontId="8" fillId="0" borderId="0" xfId="140" applyFont="1" applyAlignment="1">
      <alignment horizontal="left"/>
    </xf>
    <xf numFmtId="0" fontId="3" fillId="0" borderId="0" xfId="140" applyAlignment="1">
      <alignment horizontal="left"/>
    </xf>
    <xf numFmtId="0" fontId="7" fillId="0" borderId="0" xfId="140" applyFont="1" applyAlignment="1">
      <alignment horizontal="left"/>
    </xf>
    <xf numFmtId="0" fontId="8" fillId="0" borderId="0" xfId="140" quotePrefix="1" applyFont="1" applyAlignment="1">
      <alignment horizontal="left"/>
    </xf>
    <xf numFmtId="0" fontId="3" fillId="0" borderId="0" xfId="140" applyFont="1" applyAlignment="1">
      <alignment horizontal="left"/>
    </xf>
    <xf numFmtId="0" fontId="3" fillId="0" borderId="0" xfId="140" applyAlignment="1">
      <alignment horizontal="left" wrapText="1"/>
    </xf>
    <xf numFmtId="0" fontId="3" fillId="0" borderId="0" xfId="140" applyFont="1"/>
    <xf numFmtId="0" fontId="3" fillId="0" borderId="0" xfId="140" applyFont="1" applyAlignment="1">
      <alignment horizontal="left" wrapText="1"/>
    </xf>
    <xf numFmtId="0" fontId="17" fillId="0" borderId="0" xfId="140" applyFont="1" applyAlignment="1">
      <alignment horizontal="left" wrapText="1"/>
    </xf>
    <xf numFmtId="0" fontId="17" fillId="0" borderId="0" xfId="140" applyFont="1" applyAlignment="1">
      <alignment horizontal="left"/>
    </xf>
    <xf numFmtId="0" fontId="10" fillId="0" borderId="0" xfId="140" applyFont="1" applyAlignment="1">
      <alignment horizontal="left"/>
    </xf>
    <xf numFmtId="49" fontId="62" fillId="0" borderId="0" xfId="63" applyNumberFormat="1" applyFont="1" applyAlignment="1">
      <alignment horizontal="left"/>
    </xf>
    <xf numFmtId="168" fontId="31" fillId="0" borderId="0" xfId="2" applyNumberFormat="1" applyFont="1" applyFill="1" applyBorder="1" applyAlignment="1">
      <alignment horizontal="right" vertical="center"/>
    </xf>
    <xf numFmtId="166" fontId="63" fillId="0" borderId="0" xfId="2" applyNumberFormat="1" applyFont="1" applyFill="1" applyAlignment="1">
      <alignment horizontal="right"/>
    </xf>
    <xf numFmtId="166" fontId="63" fillId="0" borderId="0" xfId="2" applyNumberFormat="1" applyFont="1" applyFill="1">
      <alignment horizontal="center"/>
    </xf>
    <xf numFmtId="0" fontId="31" fillId="0" borderId="0" xfId="0" applyFont="1" applyAlignment="1">
      <alignment horizontal="left" vertical="top"/>
    </xf>
    <xf numFmtId="166" fontId="31" fillId="0" borderId="0" xfId="1" applyNumberFormat="1" applyFont="1" applyFill="1" applyBorder="1" applyAlignment="1" applyProtection="1">
      <alignment horizontal="left" vertical="center"/>
    </xf>
    <xf numFmtId="0" fontId="31" fillId="0" borderId="0" xfId="0" applyFont="1" applyAlignment="1">
      <alignment vertical="center"/>
    </xf>
    <xf numFmtId="166" fontId="31" fillId="0" borderId="0" xfId="2" applyNumberFormat="1" applyFont="1" applyFill="1" applyAlignment="1">
      <alignment horizontal="right"/>
    </xf>
    <xf numFmtId="0" fontId="65" fillId="0" borderId="0" xfId="1" applyFont="1" applyAlignment="1" applyProtection="1"/>
    <xf numFmtId="166" fontId="31" fillId="0" borderId="0" xfId="2" applyNumberFormat="1" applyFont="1" applyFill="1" applyBorder="1" applyAlignment="1">
      <alignment horizontal="center" vertical="center"/>
    </xf>
    <xf numFmtId="168" fontId="63" fillId="0" borderId="0" xfId="2" applyNumberFormat="1" applyFont="1" applyFill="1" applyBorder="1" applyAlignment="1">
      <alignment horizontal="right" vertical="center"/>
    </xf>
    <xf numFmtId="49" fontId="65" fillId="0" borderId="0" xfId="1" applyNumberFormat="1" applyFont="1" applyFill="1" applyBorder="1" applyAlignment="1" applyProtection="1">
      <alignment horizontal="left" vertical="center"/>
    </xf>
    <xf numFmtId="168" fontId="31" fillId="0" borderId="0" xfId="2" applyNumberFormat="1" applyFont="1" applyFill="1" applyBorder="1" applyAlignment="1">
      <alignment horizontal="left" vertical="center"/>
    </xf>
    <xf numFmtId="166" fontId="31" fillId="0" borderId="0" xfId="2" applyNumberFormat="1" applyFont="1" applyFill="1" applyAlignment="1">
      <alignment horizontal="right" vertical="center"/>
    </xf>
    <xf numFmtId="0" fontId="7" fillId="0" borderId="0" xfId="63" applyFont="1" applyAlignment="1"/>
    <xf numFmtId="166" fontId="31" fillId="0" borderId="0" xfId="2" applyNumberFormat="1" applyFont="1" applyFill="1">
      <alignment horizontal="center"/>
    </xf>
    <xf numFmtId="0" fontId="31" fillId="0" borderId="5" xfId="67" applyFont="1" applyFill="1" applyBorder="1" applyAlignment="1">
      <alignment horizontal="center" vertical="center" wrapText="1"/>
    </xf>
    <xf numFmtId="0" fontId="31" fillId="0" borderId="6" xfId="67" applyFont="1" applyFill="1" applyBorder="1" applyAlignment="1">
      <alignment horizontal="center" vertical="center" wrapText="1"/>
    </xf>
    <xf numFmtId="205" fontId="31" fillId="0" borderId="13" xfId="67" applyNumberFormat="1" applyFont="1" applyFill="1" applyBorder="1" applyAlignment="1">
      <alignment horizontal="right"/>
    </xf>
    <xf numFmtId="205" fontId="31" fillId="0" borderId="0" xfId="67" applyNumberFormat="1" applyFont="1" applyFill="1" applyBorder="1" applyAlignment="1">
      <alignment horizontal="right"/>
    </xf>
    <xf numFmtId="205" fontId="63" fillId="0" borderId="13" xfId="67" applyNumberFormat="1" applyFont="1" applyFill="1" applyBorder="1" applyAlignment="1">
      <alignment horizontal="right"/>
    </xf>
    <xf numFmtId="205" fontId="63" fillId="0" borderId="0" xfId="67" applyNumberFormat="1" applyFont="1" applyFill="1" applyBorder="1" applyAlignment="1">
      <alignment horizontal="right"/>
    </xf>
    <xf numFmtId="0" fontId="63" fillId="0" borderId="0" xfId="67" applyFont="1" applyFill="1" applyBorder="1" applyAlignment="1"/>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31" fillId="3" borderId="11" xfId="67" applyFont="1" applyFill="1" applyBorder="1" applyAlignment="1">
      <alignment horizontal="center" vertical="center" wrapText="1"/>
    </xf>
    <xf numFmtId="0" fontId="12" fillId="0" borderId="0" xfId="3" applyFont="1" applyBorder="1" applyAlignment="1">
      <alignment horizontal="left" wrapText="1"/>
    </xf>
    <xf numFmtId="0" fontId="7" fillId="0" borderId="17" xfId="0" applyFont="1" applyBorder="1" applyAlignment="1">
      <alignment vertical="center"/>
    </xf>
    <xf numFmtId="0" fontId="10" fillId="0" borderId="17" xfId="0" applyFont="1" applyBorder="1" applyAlignment="1">
      <alignment vertical="center"/>
    </xf>
    <xf numFmtId="205" fontId="63" fillId="0" borderId="0" xfId="67" applyNumberFormat="1" applyFont="1" applyFill="1" applyBorder="1" applyAlignment="1">
      <alignment horizontal="right" vertical="center"/>
    </xf>
    <xf numFmtId="0" fontId="31" fillId="0" borderId="7" xfId="67" applyFont="1" applyFill="1" applyBorder="1" applyAlignment="1">
      <alignment horizontal="center" vertical="center" wrapText="1"/>
    </xf>
    <xf numFmtId="0" fontId="31" fillId="3" borderId="17" xfId="67" applyFont="1" applyFill="1" applyBorder="1" applyAlignment="1">
      <alignment horizontal="center" vertical="center" wrapText="1"/>
    </xf>
    <xf numFmtId="3" fontId="31" fillId="0" borderId="14" xfId="67" applyNumberFormat="1" applyFont="1" applyFill="1" applyBorder="1" applyAlignment="1">
      <alignment horizontal="left" wrapText="1"/>
    </xf>
    <xf numFmtId="0" fontId="31" fillId="0" borderId="14" xfId="67" applyFont="1" applyFill="1" applyBorder="1" applyAlignment="1">
      <alignment horizontal="left" wrapText="1"/>
    </xf>
    <xf numFmtId="0" fontId="63" fillId="0" borderId="14" xfId="67" applyFont="1" applyFill="1" applyBorder="1" applyAlignment="1">
      <alignment wrapText="1"/>
    </xf>
    <xf numFmtId="0" fontId="31" fillId="0" borderId="14" xfId="67" applyFont="1" applyFill="1" applyBorder="1" applyAlignment="1">
      <alignment horizontal="left"/>
    </xf>
    <xf numFmtId="0" fontId="63" fillId="0" borderId="18" xfId="67" applyFont="1" applyFill="1" applyBorder="1" applyAlignment="1"/>
    <xf numFmtId="0" fontId="63" fillId="0" borderId="0" xfId="67" applyFont="1" applyFill="1" applyBorder="1" applyAlignment="1">
      <alignment vertical="center"/>
    </xf>
    <xf numFmtId="0" fontId="31" fillId="0" borderId="14" xfId="67" applyFont="1" applyFill="1" applyBorder="1" applyAlignment="1">
      <alignment horizontal="left" indent="1"/>
    </xf>
    <xf numFmtId="0" fontId="31" fillId="0" borderId="14" xfId="67" applyFont="1" applyFill="1" applyBorder="1" applyAlignment="1">
      <alignment horizontal="left" wrapText="1" indent="1"/>
    </xf>
    <xf numFmtId="0" fontId="7" fillId="0" borderId="0" xfId="67" applyFont="1" applyFill="1" applyBorder="1" applyAlignment="1">
      <alignment vertical="center"/>
    </xf>
    <xf numFmtId="0" fontId="31" fillId="0" borderId="14" xfId="67" applyFont="1" applyFill="1" applyBorder="1" applyAlignment="1">
      <alignment horizontal="left" vertical="center" wrapText="1"/>
    </xf>
    <xf numFmtId="0" fontId="63" fillId="0" borderId="14" xfId="67" applyFont="1" applyFill="1" applyBorder="1" applyAlignment="1">
      <alignment vertical="center" wrapText="1"/>
    </xf>
    <xf numFmtId="0" fontId="31" fillId="0" borderId="7" xfId="67" applyFont="1" applyFill="1" applyBorder="1" applyAlignment="1">
      <alignment horizontal="center" wrapText="1"/>
    </xf>
    <xf numFmtId="0" fontId="68" fillId="0" borderId="14" xfId="67" applyFont="1" applyFill="1" applyBorder="1" applyAlignment="1">
      <alignment horizontal="left" wrapText="1" indent="1"/>
    </xf>
    <xf numFmtId="0" fontId="10" fillId="0" borderId="17" xfId="67" applyFont="1" applyFill="1" applyBorder="1" applyAlignment="1">
      <alignment vertical="center"/>
    </xf>
    <xf numFmtId="0" fontId="7" fillId="0" borderId="6" xfId="3" applyFont="1" applyBorder="1" applyAlignment="1">
      <alignment vertical="center" wrapText="1"/>
    </xf>
    <xf numFmtId="205" fontId="7" fillId="0" borderId="6" xfId="67" applyNumberFormat="1" applyFont="1" applyFill="1" applyBorder="1" applyAlignment="1">
      <alignment horizontal="right" vertical="center"/>
    </xf>
    <xf numFmtId="168" fontId="7" fillId="0" borderId="6" xfId="67" applyNumberFormat="1" applyFont="1" applyFill="1" applyBorder="1" applyAlignment="1">
      <alignment horizontal="right" vertical="center"/>
    </xf>
    <xf numFmtId="0" fontId="31" fillId="3" borderId="12" xfId="67" applyFont="1" applyFill="1" applyBorder="1" applyAlignment="1">
      <alignment horizontal="center" vertical="center" wrapText="1"/>
    </xf>
    <xf numFmtId="168" fontId="31" fillId="0" borderId="0" xfId="67" applyNumberFormat="1" applyFont="1" applyFill="1" applyBorder="1" applyAlignment="1">
      <alignment horizontal="right" vertical="center"/>
    </xf>
    <xf numFmtId="0" fontId="63" fillId="0" borderId="14" xfId="3" applyFont="1" applyBorder="1" applyAlignment="1">
      <alignment vertical="center" wrapText="1"/>
    </xf>
    <xf numFmtId="168" fontId="31" fillId="0" borderId="0" xfId="67" applyNumberFormat="1" applyFont="1" applyFill="1" applyBorder="1" applyAlignment="1">
      <alignment horizontal="right"/>
    </xf>
    <xf numFmtId="168" fontId="63" fillId="0" borderId="0" xfId="67" applyNumberFormat="1" applyFont="1" applyFill="1" applyBorder="1" applyAlignment="1">
      <alignment horizontal="right"/>
    </xf>
    <xf numFmtId="168" fontId="63" fillId="0" borderId="17" xfId="67" applyNumberFormat="1" applyFont="1" applyFill="1" applyBorder="1" applyAlignment="1">
      <alignment horizontal="right"/>
    </xf>
    <xf numFmtId="0" fontId="31" fillId="0" borderId="14" xfId="3" applyFont="1" applyFill="1" applyBorder="1" applyAlignment="1">
      <alignment wrapText="1"/>
    </xf>
    <xf numFmtId="0" fontId="63" fillId="0" borderId="14" xfId="3" applyFont="1" applyBorder="1" applyAlignment="1">
      <alignment wrapText="1"/>
    </xf>
    <xf numFmtId="0" fontId="63" fillId="0" borderId="18" xfId="3" applyFont="1" applyBorder="1" applyAlignment="1">
      <alignment wrapText="1"/>
    </xf>
    <xf numFmtId="0" fontId="31" fillId="0" borderId="7" xfId="67" applyFont="1" applyFill="1" applyBorder="1" applyAlignment="1">
      <alignment wrapText="1"/>
    </xf>
    <xf numFmtId="168" fontId="31" fillId="0" borderId="14" xfId="67" applyNumberFormat="1" applyFont="1" applyFill="1" applyBorder="1" applyAlignment="1">
      <alignment wrapText="1"/>
    </xf>
    <xf numFmtId="0" fontId="31" fillId="0" borderId="14" xfId="3" applyFont="1" applyBorder="1" applyAlignment="1">
      <alignment wrapText="1"/>
    </xf>
    <xf numFmtId="0" fontId="31" fillId="0" borderId="14" xfId="3" applyFont="1" applyBorder="1" applyAlignment="1">
      <alignment horizontal="left" wrapText="1"/>
    </xf>
    <xf numFmtId="201" fontId="63" fillId="0" borderId="0" xfId="3"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202" fontId="31" fillId="0" borderId="0" xfId="67" applyNumberFormat="1" applyFont="1" applyFill="1" applyBorder="1" applyAlignment="1">
      <alignment horizontal="right" vertical="center"/>
    </xf>
    <xf numFmtId="168" fontId="31" fillId="0" borderId="13" xfId="67" applyNumberFormat="1" applyFont="1" applyFill="1" applyBorder="1" applyAlignment="1">
      <alignment horizontal="right" vertical="center"/>
    </xf>
    <xf numFmtId="0" fontId="31" fillId="3" borderId="10" xfId="67" applyFont="1" applyFill="1" applyBorder="1" applyAlignment="1">
      <alignment vertical="center" wrapText="1"/>
    </xf>
    <xf numFmtId="0" fontId="60" fillId="0" borderId="17" xfId="67" applyFont="1" applyFill="1" applyBorder="1" applyAlignment="1">
      <alignment vertical="center" wrapText="1"/>
    </xf>
    <xf numFmtId="0" fontId="31" fillId="0" borderId="14" xfId="67" applyFont="1" applyFill="1" applyBorder="1" applyAlignment="1">
      <alignment vertical="center" wrapText="1"/>
    </xf>
    <xf numFmtId="0" fontId="12" fillId="0" borderId="0" xfId="67" applyFont="1" applyFill="1" applyBorder="1"/>
    <xf numFmtId="203" fontId="31" fillId="0" borderId="0" xfId="67" applyNumberFormat="1" applyFont="1" applyFill="1" applyBorder="1" applyAlignment="1">
      <alignment horizontal="right"/>
    </xf>
    <xf numFmtId="168" fontId="31" fillId="0" borderId="13" xfId="67" applyNumberFormat="1" applyFont="1" applyFill="1" applyBorder="1" applyAlignment="1">
      <alignment horizontal="right"/>
    </xf>
    <xf numFmtId="1" fontId="63" fillId="0" borderId="13" xfId="67" applyNumberFormat="1" applyFont="1" applyFill="1" applyBorder="1" applyAlignment="1">
      <alignment horizontal="right"/>
    </xf>
    <xf numFmtId="1" fontId="63" fillId="0" borderId="0" xfId="67" applyNumberFormat="1" applyFont="1" applyFill="1" applyBorder="1" applyAlignment="1">
      <alignment horizontal="right"/>
    </xf>
    <xf numFmtId="200" fontId="31" fillId="0" borderId="0" xfId="67" applyNumberFormat="1" applyFont="1" applyFill="1" applyBorder="1" applyAlignment="1">
      <alignment horizontal="right"/>
    </xf>
    <xf numFmtId="0" fontId="31" fillId="0" borderId="0" xfId="3" applyFont="1" applyFill="1" applyBorder="1" applyAlignment="1">
      <alignment vertical="center" wrapText="1"/>
    </xf>
    <xf numFmtId="0" fontId="31" fillId="0" borderId="14" xfId="3" applyFont="1" applyBorder="1" applyAlignment="1">
      <alignment horizontal="left" wrapText="1" indent="1"/>
    </xf>
    <xf numFmtId="0" fontId="7" fillId="0" borderId="17" xfId="67" applyFont="1" applyBorder="1" applyAlignment="1">
      <alignment vertical="center"/>
    </xf>
    <xf numFmtId="3" fontId="12" fillId="0" borderId="0" xfId="67" applyNumberFormat="1" applyFont="1" applyBorder="1"/>
    <xf numFmtId="3" fontId="12" fillId="0" borderId="0" xfId="67" applyNumberFormat="1" applyFont="1" applyBorder="1" applyProtection="1"/>
    <xf numFmtId="3" fontId="16" fillId="14" borderId="0" xfId="67" applyNumberFormat="1" applyFont="1" applyFill="1" applyBorder="1" applyAlignment="1" applyProtection="1">
      <alignment vertical="center"/>
      <protection locked="0"/>
    </xf>
    <xf numFmtId="0" fontId="7" fillId="0" borderId="0" xfId="67" applyFont="1" applyBorder="1" applyAlignment="1">
      <alignment vertical="center"/>
    </xf>
    <xf numFmtId="168" fontId="63" fillId="0" borderId="16" xfId="67" applyNumberFormat="1" applyFont="1" applyFill="1" applyBorder="1" applyAlignment="1">
      <alignment horizontal="right"/>
    </xf>
    <xf numFmtId="0" fontId="31" fillId="3" borderId="11" xfId="67" applyFont="1" applyFill="1" applyBorder="1" applyAlignment="1">
      <alignment horizontal="center" vertical="center" wrapText="1"/>
    </xf>
    <xf numFmtId="0" fontId="12" fillId="0" borderId="0" xfId="67" applyFont="1" applyFill="1" applyAlignment="1"/>
    <xf numFmtId="2" fontId="12" fillId="0" borderId="0" xfId="67" applyNumberFormat="1" applyFont="1" applyFill="1" applyAlignment="1"/>
    <xf numFmtId="164" fontId="8" fillId="0" borderId="0" xfId="67" applyNumberFormat="1" applyFont="1" applyFill="1" applyBorder="1" applyAlignment="1">
      <alignment horizontal="right"/>
    </xf>
    <xf numFmtId="2" fontId="7" fillId="0" borderId="0" xfId="67" applyNumberFormat="1" applyFont="1" applyFill="1" applyBorder="1" applyAlignment="1">
      <alignment horizontal="right"/>
    </xf>
    <xf numFmtId="199" fontId="7" fillId="0" borderId="0" xfId="67" applyNumberFormat="1" applyFont="1" applyFill="1" applyBorder="1" applyAlignment="1"/>
    <xf numFmtId="2" fontId="8" fillId="0" borderId="0" xfId="67" applyNumberFormat="1" applyFont="1" applyFill="1" applyBorder="1" applyAlignment="1">
      <alignment horizontal="right"/>
    </xf>
    <xf numFmtId="168" fontId="70" fillId="0" borderId="0" xfId="67" applyNumberFormat="1" applyFont="1" applyFill="1" applyBorder="1" applyAlignment="1">
      <alignment horizontal="right"/>
    </xf>
    <xf numFmtId="203" fontId="70" fillId="0" borderId="0" xfId="67" applyNumberFormat="1" applyFont="1" applyFill="1" applyBorder="1" applyAlignment="1">
      <alignment horizontal="right"/>
    </xf>
    <xf numFmtId="1" fontId="70" fillId="0" borderId="0" xfId="67" applyNumberFormat="1" applyFont="1" applyFill="1" applyBorder="1" applyAlignment="1">
      <alignment horizontal="center" wrapText="1"/>
    </xf>
    <xf numFmtId="0" fontId="58" fillId="0" borderId="0" xfId="3" applyFont="1" applyAlignment="1">
      <alignment horizontal="left"/>
    </xf>
    <xf numFmtId="0" fontId="7" fillId="0" borderId="17" xfId="67" applyFont="1" applyFill="1" applyBorder="1" applyAlignment="1">
      <alignment vertical="center"/>
    </xf>
    <xf numFmtId="0" fontId="10" fillId="0" borderId="17" xfId="67" applyFont="1" applyFill="1" applyBorder="1" applyAlignment="1" applyProtection="1">
      <alignment vertical="center"/>
      <protection locked="0"/>
    </xf>
    <xf numFmtId="1" fontId="70" fillId="0" borderId="0" xfId="67" applyNumberFormat="1" applyFont="1" applyFill="1" applyBorder="1" applyAlignment="1">
      <alignment horizontal="center" vertical="center" wrapText="1"/>
    </xf>
    <xf numFmtId="1" fontId="58" fillId="0" borderId="0" xfId="67" applyNumberFormat="1" applyFont="1" applyFill="1" applyBorder="1" applyAlignment="1">
      <alignment horizontal="center" vertical="center" wrapText="1"/>
    </xf>
    <xf numFmtId="168" fontId="58" fillId="0" borderId="0" xfId="67" applyNumberFormat="1" applyFont="1" applyFill="1" applyBorder="1" applyAlignment="1">
      <alignment horizontal="right" vertical="center"/>
    </xf>
    <xf numFmtId="203" fontId="58" fillId="0" borderId="0" xfId="67" applyNumberFormat="1" applyFont="1" applyFill="1" applyBorder="1" applyAlignment="1">
      <alignment horizontal="right" vertical="center"/>
    </xf>
    <xf numFmtId="204" fontId="58" fillId="0" borderId="0" xfId="67" applyNumberFormat="1" applyFont="1" applyFill="1" applyBorder="1" applyAlignment="1">
      <alignment horizontal="right" vertical="center"/>
    </xf>
    <xf numFmtId="206" fontId="70" fillId="0" borderId="0" xfId="67" applyNumberFormat="1" applyFont="1" applyFill="1" applyBorder="1" applyAlignment="1">
      <alignment horizontal="right" vertical="center" indent="2"/>
    </xf>
    <xf numFmtId="205" fontId="70" fillId="0" borderId="0" xfId="67" applyNumberFormat="1" applyFont="1" applyFill="1" applyBorder="1" applyAlignment="1">
      <alignment horizontal="right" vertical="center" indent="2"/>
    </xf>
    <xf numFmtId="206" fontId="70" fillId="0" borderId="0" xfId="67" applyNumberFormat="1" applyFont="1" applyFill="1" applyBorder="1" applyAlignment="1">
      <alignment horizontal="left" vertical="center" indent="11"/>
    </xf>
    <xf numFmtId="0" fontId="10" fillId="0" borderId="17" xfId="67" applyFont="1" applyFill="1" applyBorder="1" applyAlignment="1" applyProtection="1">
      <alignment horizontal="center" vertical="center"/>
      <protection locked="0"/>
    </xf>
    <xf numFmtId="0" fontId="7" fillId="0" borderId="0" xfId="67" applyFont="1" applyFill="1" applyAlignment="1"/>
    <xf numFmtId="14" fontId="65" fillId="0" borderId="0" xfId="1" quotePrefix="1" applyNumberFormat="1" applyFont="1" applyAlignment="1" applyProtection="1"/>
    <xf numFmtId="49" fontId="65" fillId="0" borderId="0" xfId="1" quotePrefix="1" applyNumberFormat="1" applyFont="1" applyFill="1" applyBorder="1" applyAlignment="1" applyProtection="1">
      <alignment horizontal="left" vertical="center"/>
    </xf>
    <xf numFmtId="168" fontId="31" fillId="0" borderId="14" xfId="67" applyNumberFormat="1" applyFont="1" applyFill="1" applyBorder="1" applyAlignment="1">
      <alignment horizontal="left"/>
    </xf>
    <xf numFmtId="207" fontId="31" fillId="0" borderId="13" xfId="67" applyNumberFormat="1" applyFont="1" applyFill="1" applyBorder="1" applyAlignment="1">
      <alignment horizontal="right"/>
    </xf>
    <xf numFmtId="207" fontId="31" fillId="0" borderId="0" xfId="67" applyNumberFormat="1" applyFont="1" applyFill="1" applyBorder="1" applyAlignment="1">
      <alignment horizontal="right"/>
    </xf>
    <xf numFmtId="207" fontId="63" fillId="0" borderId="13" xfId="67" applyNumberFormat="1" applyFont="1" applyFill="1" applyBorder="1" applyAlignment="1">
      <alignment horizontal="right"/>
    </xf>
    <xf numFmtId="208" fontId="31" fillId="0" borderId="13" xfId="67" applyNumberFormat="1" applyFont="1" applyFill="1" applyBorder="1" applyAlignment="1">
      <alignment horizontal="right"/>
    </xf>
    <xf numFmtId="208" fontId="31" fillId="0" borderId="0" xfId="67" applyNumberFormat="1" applyFont="1" applyFill="1" applyBorder="1" applyAlignment="1">
      <alignment horizontal="right"/>
    </xf>
    <xf numFmtId="0" fontId="31" fillId="3" borderId="9" xfId="67" applyFont="1" applyFill="1" applyBorder="1" applyAlignment="1">
      <alignment horizontal="center" vertical="center" wrapText="1"/>
    </xf>
    <xf numFmtId="0" fontId="31" fillId="3" borderId="11" xfId="67" applyFont="1" applyFill="1" applyBorder="1" applyAlignment="1">
      <alignment horizontal="center" vertical="center" wrapText="1"/>
    </xf>
    <xf numFmtId="0" fontId="8" fillId="0" borderId="0" xfId="3" applyAlignment="1">
      <alignment horizontal="center" vertical="center"/>
    </xf>
    <xf numFmtId="3" fontId="31" fillId="3" borderId="12"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11" xfId="67" applyNumberFormat="1" applyFont="1" applyFill="1" applyBorder="1" applyAlignment="1" applyProtection="1">
      <alignment horizontal="center" vertical="center" wrapText="1"/>
    </xf>
    <xf numFmtId="3" fontId="31" fillId="3" borderId="10" xfId="67" applyNumberFormat="1" applyFont="1" applyFill="1" applyBorder="1" applyAlignment="1" applyProtection="1">
      <alignment horizontal="center" vertical="center" wrapText="1"/>
    </xf>
    <xf numFmtId="3" fontId="31" fillId="3" borderId="12" xfId="67" applyNumberFormat="1" applyFont="1" applyFill="1" applyBorder="1" applyAlignment="1" applyProtection="1">
      <alignment horizontal="center" vertical="center" wrapText="1"/>
    </xf>
    <xf numFmtId="3" fontId="31" fillId="0" borderId="7" xfId="67" applyNumberFormat="1" applyFont="1" applyFill="1" applyBorder="1" applyAlignment="1">
      <alignment horizontal="center" vertical="center"/>
    </xf>
    <xf numFmtId="3" fontId="31" fillId="0" borderId="6" xfId="67" applyNumberFormat="1" applyFont="1" applyFill="1" applyBorder="1" applyAlignment="1">
      <alignment horizontal="center" vertical="center"/>
    </xf>
    <xf numFmtId="3" fontId="63" fillId="0" borderId="14" xfId="67" applyNumberFormat="1" applyFont="1" applyFill="1" applyBorder="1" applyAlignment="1" applyProtection="1">
      <alignment wrapText="1"/>
      <protection locked="0"/>
    </xf>
    <xf numFmtId="3" fontId="31" fillId="0" borderId="14" xfId="67" applyNumberFormat="1" applyFont="1" applyBorder="1" applyAlignment="1" applyProtection="1">
      <alignment horizontal="left" indent="1"/>
      <protection locked="0"/>
    </xf>
    <xf numFmtId="3" fontId="63" fillId="0" borderId="14" xfId="67" applyNumberFormat="1" applyFont="1" applyBorder="1" applyAlignment="1" applyProtection="1">
      <protection locked="0"/>
    </xf>
    <xf numFmtId="168" fontId="63" fillId="0" borderId="13" xfId="67" applyNumberFormat="1" applyFont="1" applyBorder="1" applyAlignment="1" applyProtection="1">
      <alignment horizontal="right"/>
      <protection locked="0"/>
    </xf>
    <xf numFmtId="168" fontId="63" fillId="0" borderId="0" xfId="67" applyNumberFormat="1" applyFont="1" applyBorder="1" applyAlignment="1" applyProtection="1">
      <alignment horizontal="right"/>
      <protection locked="0"/>
    </xf>
    <xf numFmtId="3" fontId="31" fillId="0" borderId="14" xfId="67" applyNumberFormat="1" applyFont="1" applyBorder="1" applyAlignment="1" applyProtection="1">
      <alignment horizontal="left" wrapText="1" indent="1"/>
      <protection locked="0"/>
    </xf>
    <xf numFmtId="3" fontId="63" fillId="0" borderId="14" xfId="67" applyNumberFormat="1" applyFont="1" applyBorder="1" applyAlignment="1" applyProtection="1">
      <alignment wrapText="1"/>
      <protection locked="0"/>
    </xf>
    <xf numFmtId="3" fontId="63" fillId="14" borderId="14" xfId="67" applyNumberFormat="1" applyFont="1" applyFill="1" applyBorder="1" applyAlignment="1" applyProtection="1">
      <protection locked="0"/>
    </xf>
    <xf numFmtId="0" fontId="63" fillId="0" borderId="17" xfId="67" applyFont="1" applyBorder="1" applyAlignment="1">
      <alignment vertical="center"/>
    </xf>
    <xf numFmtId="3" fontId="63" fillId="0" borderId="14" xfId="0" applyNumberFormat="1" applyFont="1" applyBorder="1" applyAlignment="1">
      <alignment wrapText="1"/>
    </xf>
    <xf numFmtId="3" fontId="63" fillId="14" borderId="18" xfId="67" applyNumberFormat="1" applyFont="1" applyFill="1" applyBorder="1" applyAlignment="1" applyProtection="1">
      <alignment wrapText="1"/>
      <protection locked="0"/>
    </xf>
    <xf numFmtId="3" fontId="63" fillId="14" borderId="17" xfId="67" applyNumberFormat="1" applyFont="1" applyFill="1" applyBorder="1" applyAlignment="1" applyProtection="1">
      <alignment horizontal="center"/>
      <protection locked="0"/>
    </xf>
    <xf numFmtId="3" fontId="63" fillId="14" borderId="0" xfId="67" applyNumberFormat="1" applyFont="1" applyFill="1" applyBorder="1" applyAlignment="1" applyProtection="1">
      <protection locked="0"/>
    </xf>
    <xf numFmtId="2" fontId="63" fillId="0" borderId="0" xfId="0" applyNumberFormat="1" applyFont="1" applyBorder="1" applyAlignment="1">
      <alignment horizontal="right"/>
    </xf>
    <xf numFmtId="0" fontId="63" fillId="0" borderId="0" xfId="0" applyFont="1" applyBorder="1" applyAlignment="1">
      <alignment horizontal="center"/>
    </xf>
    <xf numFmtId="3" fontId="31" fillId="0" borderId="5" xfId="67" applyNumberFormat="1" applyFont="1" applyFill="1" applyBorder="1" applyAlignment="1">
      <alignment horizontal="center" vertical="center"/>
    </xf>
    <xf numFmtId="3" fontId="63" fillId="0" borderId="14" xfId="0" applyNumberFormat="1" applyFont="1" applyBorder="1" applyAlignment="1">
      <alignment horizontal="left" wrapText="1"/>
    </xf>
    <xf numFmtId="3" fontId="63" fillId="14" borderId="18" xfId="67" applyNumberFormat="1" applyFont="1" applyFill="1" applyBorder="1" applyAlignment="1" applyProtection="1">
      <alignment horizontal="left" wrapText="1"/>
      <protection locked="0"/>
    </xf>
    <xf numFmtId="0" fontId="8" fillId="0" borderId="17" xfId="67" applyFont="1" applyBorder="1"/>
    <xf numFmtId="3" fontId="31" fillId="0" borderId="17" xfId="67" applyNumberFormat="1" applyFont="1" applyBorder="1"/>
    <xf numFmtId="3" fontId="31" fillId="0" borderId="17" xfId="67" applyNumberFormat="1" applyFont="1" applyBorder="1" applyProtection="1"/>
    <xf numFmtId="0" fontId="12" fillId="0" borderId="0" xfId="0" applyFont="1" applyBorder="1" applyAlignment="1">
      <alignment vertical="center"/>
    </xf>
    <xf numFmtId="0" fontId="16" fillId="0" borderId="0" xfId="67" applyFont="1" applyFill="1" applyBorder="1" applyAlignment="1"/>
    <xf numFmtId="2" fontId="63" fillId="0" borderId="16" xfId="67" applyNumberFormat="1" applyFont="1" applyBorder="1" applyAlignment="1" applyProtection="1">
      <alignment horizontal="right"/>
      <protection locked="0"/>
    </xf>
    <xf numFmtId="3" fontId="16" fillId="14" borderId="17" xfId="67" applyNumberFormat="1" applyFont="1" applyFill="1" applyBorder="1" applyAlignment="1" applyProtection="1">
      <alignment vertical="center"/>
      <protection locked="0"/>
    </xf>
    <xf numFmtId="3" fontId="12" fillId="0" borderId="17" xfId="67" applyNumberFormat="1" applyFont="1" applyBorder="1"/>
    <xf numFmtId="3" fontId="12" fillId="0" borderId="17" xfId="67" applyNumberFormat="1" applyFont="1" applyBorder="1" applyProtection="1"/>
    <xf numFmtId="0" fontId="31" fillId="0" borderId="0" xfId="67" applyFont="1" applyFill="1" applyBorder="1" applyAlignment="1">
      <alignment horizontal="center" wrapText="1"/>
    </xf>
    <xf numFmtId="168" fontId="68" fillId="0" borderId="0" xfId="67" applyNumberFormat="1" applyFont="1" applyFill="1" applyBorder="1" applyAlignment="1">
      <alignment horizontal="right"/>
    </xf>
    <xf numFmtId="203" fontId="68" fillId="0" borderId="0" xfId="67" applyNumberFormat="1" applyFont="1" applyFill="1" applyBorder="1" applyAlignment="1">
      <alignment horizontal="right"/>
    </xf>
    <xf numFmtId="168" fontId="31" fillId="0" borderId="0" xfId="67" applyNumberFormat="1" applyFont="1" applyFill="1" applyBorder="1" applyAlignment="1">
      <alignment horizontal="right" indent="1"/>
    </xf>
    <xf numFmtId="203" fontId="31" fillId="0" borderId="0" xfId="67" applyNumberFormat="1" applyFont="1" applyFill="1" applyBorder="1" applyAlignment="1">
      <alignment horizontal="right" indent="1"/>
    </xf>
    <xf numFmtId="168"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xf>
    <xf numFmtId="1" fontId="31" fillId="0" borderId="14" xfId="67" applyNumberFormat="1" applyFont="1" applyFill="1" applyBorder="1" applyAlignment="1">
      <alignment horizontal="left" wrapText="1" indent="1"/>
    </xf>
    <xf numFmtId="1" fontId="31" fillId="0" borderId="18" xfId="67" applyNumberFormat="1" applyFont="1" applyFill="1" applyBorder="1" applyAlignment="1">
      <alignment horizontal="left" wrapText="1" indent="1"/>
    </xf>
    <xf numFmtId="1" fontId="31" fillId="0" borderId="0" xfId="67" applyNumberFormat="1" applyFont="1" applyFill="1" applyBorder="1" applyAlignment="1">
      <alignment horizontal="left" wrapText="1"/>
    </xf>
    <xf numFmtId="168" fontId="68" fillId="0" borderId="13" xfId="67" applyNumberFormat="1" applyFont="1" applyFill="1" applyBorder="1" applyAlignment="1">
      <alignment horizontal="right"/>
    </xf>
    <xf numFmtId="168" fontId="31" fillId="0" borderId="13" xfId="67" applyNumberFormat="1" applyFont="1" applyFill="1" applyBorder="1" applyAlignment="1">
      <alignment horizontal="right" indent="1"/>
    </xf>
    <xf numFmtId="168" fontId="31" fillId="0" borderId="16" xfId="67" applyNumberFormat="1" applyFont="1" applyFill="1" applyBorder="1" applyAlignment="1">
      <alignment horizontal="right" indent="1"/>
    </xf>
    <xf numFmtId="0" fontId="31" fillId="3" borderId="12" xfId="3" applyFont="1" applyFill="1" applyBorder="1" applyAlignment="1">
      <alignment horizontal="center" vertical="center"/>
    </xf>
    <xf numFmtId="0" fontId="31" fillId="3" borderId="11" xfId="3" applyFont="1" applyFill="1" applyBorder="1" applyAlignment="1">
      <alignment horizontal="center" vertical="center"/>
    </xf>
    <xf numFmtId="0" fontId="31" fillId="0" borderId="7" xfId="67" applyFont="1" applyFill="1" applyBorder="1" applyAlignment="1">
      <alignment horizontal="center" vertical="center"/>
    </xf>
    <xf numFmtId="0" fontId="31" fillId="0" borderId="6" xfId="67" applyFont="1" applyFill="1" applyBorder="1" applyAlignment="1">
      <alignment horizontal="center" vertical="center"/>
    </xf>
    <xf numFmtId="0" fontId="31" fillId="0" borderId="6" xfId="3" applyFont="1" applyFill="1" applyBorder="1" applyAlignment="1">
      <alignment horizontal="center" vertical="center"/>
    </xf>
    <xf numFmtId="204" fontId="31" fillId="0" borderId="0" xfId="67" applyNumberFormat="1" applyFont="1" applyFill="1" applyBorder="1" applyAlignment="1">
      <alignment horizontal="right" indent="1"/>
    </xf>
    <xf numFmtId="205" fontId="31" fillId="0" borderId="0" xfId="67" applyNumberFormat="1" applyFont="1" applyFill="1" applyBorder="1" applyAlignment="1">
      <alignment horizontal="right" indent="1"/>
    </xf>
    <xf numFmtId="204" fontId="31" fillId="0" borderId="17" xfId="67" applyNumberFormat="1" applyFont="1" applyFill="1" applyBorder="1" applyAlignment="1">
      <alignment horizontal="right" indent="1"/>
    </xf>
    <xf numFmtId="1" fontId="31" fillId="0" borderId="0" xfId="67" applyNumberFormat="1" applyFont="1" applyFill="1" applyBorder="1" applyAlignment="1">
      <alignment horizontal="left" wrapText="1" indent="1"/>
    </xf>
    <xf numFmtId="1" fontId="31" fillId="0" borderId="17" xfId="67" applyNumberFormat="1" applyFont="1" applyFill="1" applyBorder="1" applyAlignment="1">
      <alignment horizontal="left" wrapText="1" indent="1"/>
    </xf>
    <xf numFmtId="0" fontId="31" fillId="3" borderId="12" xfId="3" applyFont="1" applyFill="1" applyBorder="1" applyAlignment="1">
      <alignment horizontal="center" vertical="center" wrapText="1"/>
    </xf>
    <xf numFmtId="0" fontId="31" fillId="0" borderId="0" xfId="67" applyFont="1" applyFill="1" applyBorder="1" applyAlignment="1">
      <alignment horizontal="right" vertical="center" wrapText="1" indent="3"/>
    </xf>
    <xf numFmtId="0" fontId="31" fillId="0" borderId="0" xfId="3" applyFont="1" applyFill="1" applyBorder="1" applyAlignment="1">
      <alignment horizontal="center" vertical="center" wrapText="1"/>
    </xf>
    <xf numFmtId="0" fontId="31" fillId="0" borderId="0" xfId="67" applyFont="1" applyFill="1" applyBorder="1" applyAlignment="1">
      <alignment horizontal="center" vertical="center" wrapText="1"/>
    </xf>
    <xf numFmtId="205" fontId="31" fillId="0" borderId="0" xfId="67" applyNumberFormat="1" applyFont="1" applyFill="1" applyBorder="1" applyAlignment="1">
      <alignment horizontal="right" indent="4"/>
    </xf>
    <xf numFmtId="206" fontId="31" fillId="0" borderId="0" xfId="67" applyNumberFormat="1" applyFont="1" applyFill="1" applyBorder="1" applyAlignment="1">
      <alignment horizontal="right" indent="4"/>
    </xf>
    <xf numFmtId="206" fontId="63" fillId="0" borderId="0" xfId="67" applyNumberFormat="1" applyFont="1" applyFill="1" applyBorder="1" applyAlignment="1">
      <alignment horizontal="right" indent="4"/>
    </xf>
    <xf numFmtId="205" fontId="31" fillId="0" borderId="17" xfId="67" applyNumberFormat="1" applyFont="1" applyFill="1" applyBorder="1" applyAlignment="1">
      <alignment horizontal="right" indent="4"/>
    </xf>
    <xf numFmtId="206" fontId="31" fillId="0" borderId="17" xfId="67" applyNumberFormat="1" applyFont="1" applyFill="1" applyBorder="1" applyAlignment="1">
      <alignment horizontal="right" indent="4"/>
    </xf>
    <xf numFmtId="1" fontId="31" fillId="0" borderId="1" xfId="67" applyNumberFormat="1" applyFont="1" applyFill="1" applyBorder="1" applyAlignment="1">
      <alignment horizontal="left" wrapText="1" indent="1"/>
    </xf>
    <xf numFmtId="1" fontId="31" fillId="0" borderId="31" xfId="67" applyNumberFormat="1" applyFont="1" applyFill="1" applyBorder="1" applyAlignment="1">
      <alignment horizontal="left" wrapText="1" indent="1"/>
    </xf>
    <xf numFmtId="0" fontId="72" fillId="0" borderId="0" xfId="3" applyFont="1"/>
    <xf numFmtId="0" fontId="12" fillId="0" borderId="0" xfId="3" applyFont="1" applyAlignment="1"/>
    <xf numFmtId="4" fontId="12" fillId="0" borderId="0" xfId="3" applyNumberFormat="1" applyFont="1" applyBorder="1"/>
    <xf numFmtId="0" fontId="31" fillId="3" borderId="10" xfId="67" applyFont="1" applyFill="1" applyBorder="1" applyAlignment="1">
      <alignment horizontal="center" vertical="center"/>
    </xf>
    <xf numFmtId="2" fontId="63" fillId="0" borderId="0" xfId="67" applyNumberFormat="1" applyFont="1" applyBorder="1" applyAlignment="1" applyProtection="1">
      <alignment horizontal="right"/>
      <protection locked="0"/>
    </xf>
    <xf numFmtId="2" fontId="63" fillId="0" borderId="13" xfId="0" applyNumberFormat="1" applyFont="1" applyBorder="1" applyAlignment="1">
      <alignment horizontal="right"/>
    </xf>
    <xf numFmtId="204" fontId="31" fillId="0" borderId="13" xfId="67" applyNumberFormat="1" applyFont="1" applyFill="1" applyBorder="1" applyAlignment="1">
      <alignment horizontal="right"/>
    </xf>
    <xf numFmtId="204" fontId="31" fillId="0" borderId="0" xfId="67" applyNumberFormat="1" applyFont="1" applyFill="1" applyBorder="1" applyAlignment="1">
      <alignment horizontal="right"/>
    </xf>
    <xf numFmtId="204" fontId="31" fillId="0" borderId="16" xfId="67" applyNumberFormat="1" applyFont="1" applyFill="1" applyBorder="1" applyAlignment="1">
      <alignment horizontal="right"/>
    </xf>
    <xf numFmtId="204" fontId="31" fillId="0" borderId="17" xfId="67" applyNumberFormat="1" applyFont="1" applyFill="1" applyBorder="1" applyAlignment="1">
      <alignment horizontal="right"/>
    </xf>
    <xf numFmtId="0" fontId="0" fillId="0" borderId="13" xfId="0" applyBorder="1"/>
    <xf numFmtId="0" fontId="0" fillId="0" borderId="0" xfId="0" applyBorder="1"/>
    <xf numFmtId="3" fontId="8" fillId="0" borderId="17" xfId="67" applyNumberFormat="1" applyFont="1" applyBorder="1"/>
    <xf numFmtId="3" fontId="8" fillId="0" borderId="17" xfId="67" applyNumberFormat="1" applyFont="1" applyBorder="1" applyProtection="1"/>
    <xf numFmtId="200" fontId="8" fillId="0" borderId="0" xfId="67" applyNumberFormat="1" applyFont="1" applyFill="1" applyBorder="1"/>
    <xf numFmtId="200" fontId="12" fillId="0" borderId="0" xfId="67" applyNumberFormat="1" applyFont="1" applyFill="1" applyAlignment="1">
      <alignment vertical="center"/>
    </xf>
    <xf numFmtId="200" fontId="8" fillId="0" borderId="0" xfId="67" applyNumberFormat="1" applyFont="1" applyAlignment="1">
      <alignment vertical="center"/>
    </xf>
    <xf numFmtId="209" fontId="63" fillId="0" borderId="0" xfId="67" applyNumberFormat="1" applyFont="1" applyFill="1" applyBorder="1" applyAlignment="1" applyProtection="1">
      <alignment horizontal="right"/>
      <protection locked="0"/>
    </xf>
    <xf numFmtId="209" fontId="63" fillId="0" borderId="14" xfId="67" applyNumberFormat="1" applyFont="1" applyFill="1" applyBorder="1" applyAlignment="1" applyProtection="1">
      <alignment wrapText="1"/>
      <protection locked="0"/>
    </xf>
    <xf numFmtId="209" fontId="31" fillId="0" borderId="13" xfId="67" applyNumberFormat="1" applyFont="1" applyBorder="1" applyAlignment="1" applyProtection="1">
      <alignment horizontal="right"/>
      <protection locked="0"/>
    </xf>
    <xf numFmtId="209" fontId="31" fillId="0" borderId="0" xfId="67" applyNumberFormat="1" applyFont="1" applyBorder="1" applyAlignment="1" applyProtection="1">
      <alignment horizontal="right"/>
      <protection locked="0"/>
    </xf>
    <xf numFmtId="209" fontId="31" fillId="0" borderId="14" xfId="67" applyNumberFormat="1" applyFont="1" applyBorder="1" applyAlignment="1" applyProtection="1">
      <alignment horizontal="left" indent="1"/>
      <protection locked="0"/>
    </xf>
    <xf numFmtId="209" fontId="31" fillId="0" borderId="14" xfId="67" applyNumberFormat="1" applyFont="1" applyBorder="1" applyAlignment="1" applyProtection="1">
      <alignment horizontal="left" wrapText="1" indent="1"/>
      <protection locked="0"/>
    </xf>
    <xf numFmtId="209" fontId="63" fillId="0" borderId="13" xfId="67" applyNumberFormat="1" applyFont="1" applyBorder="1" applyAlignment="1" applyProtection="1">
      <alignment horizontal="right"/>
      <protection locked="0"/>
    </xf>
    <xf numFmtId="209" fontId="63" fillId="0" borderId="0" xfId="67" applyNumberFormat="1" applyFont="1" applyBorder="1" applyAlignment="1" applyProtection="1">
      <alignment horizontal="right"/>
      <protection locked="0"/>
    </xf>
    <xf numFmtId="209" fontId="63" fillId="0" borderId="14" xfId="67" applyNumberFormat="1" applyFont="1" applyBorder="1" applyAlignment="1" applyProtection="1">
      <protection locked="0"/>
    </xf>
    <xf numFmtId="209" fontId="63" fillId="0" borderId="14" xfId="67" applyNumberFormat="1" applyFont="1" applyBorder="1" applyAlignment="1" applyProtection="1">
      <alignment wrapText="1"/>
      <protection locked="0"/>
    </xf>
    <xf numFmtId="209" fontId="63" fillId="14" borderId="18" xfId="67" applyNumberFormat="1" applyFont="1" applyFill="1" applyBorder="1" applyAlignment="1" applyProtection="1">
      <protection locked="0"/>
    </xf>
    <xf numFmtId="209" fontId="63" fillId="0" borderId="17" xfId="67" applyNumberFormat="1" applyFont="1" applyBorder="1" applyAlignment="1" applyProtection="1">
      <alignment horizontal="right"/>
      <protection locked="0"/>
    </xf>
    <xf numFmtId="209" fontId="31" fillId="0" borderId="13" xfId="67" applyNumberFormat="1" applyFont="1" applyFill="1" applyBorder="1" applyAlignment="1">
      <alignment horizontal="right"/>
    </xf>
    <xf numFmtId="209" fontId="31" fillId="0" borderId="0" xfId="67" applyNumberFormat="1" applyFont="1" applyFill="1" applyBorder="1" applyAlignment="1">
      <alignment horizontal="right"/>
    </xf>
    <xf numFmtId="209" fontId="63" fillId="0" borderId="13" xfId="67" applyNumberFormat="1" applyFont="1" applyFill="1" applyBorder="1" applyAlignment="1">
      <alignment horizontal="right"/>
    </xf>
    <xf numFmtId="209" fontId="63" fillId="0" borderId="0" xfId="67" applyNumberFormat="1" applyFont="1" applyFill="1" applyBorder="1" applyAlignment="1">
      <alignment horizontal="right"/>
    </xf>
    <xf numFmtId="209" fontId="63" fillId="0" borderId="16" xfId="67" applyNumberFormat="1" applyFont="1" applyFill="1" applyBorder="1" applyAlignment="1">
      <alignment horizontal="right"/>
    </xf>
    <xf numFmtId="209" fontId="63" fillId="0" borderId="17" xfId="67" applyNumberFormat="1" applyFont="1" applyFill="1" applyBorder="1" applyAlignment="1">
      <alignment horizontal="right"/>
    </xf>
    <xf numFmtId="209" fontId="8" fillId="0" borderId="0" xfId="0" applyNumberFormat="1" applyFont="1" applyBorder="1"/>
    <xf numFmtId="209" fontId="63" fillId="0" borderId="13" xfId="67" applyNumberFormat="1" applyFont="1" applyFill="1" applyBorder="1" applyAlignment="1" applyProtection="1">
      <alignment horizontal="right"/>
      <protection locked="0"/>
    </xf>
    <xf numFmtId="209" fontId="8" fillId="0" borderId="13" xfId="0" applyNumberFormat="1" applyFont="1" applyBorder="1"/>
    <xf numFmtId="209" fontId="63" fillId="0" borderId="16" xfId="67" applyNumberFormat="1" applyFont="1" applyBorder="1" applyAlignment="1" applyProtection="1">
      <alignment horizontal="right"/>
      <protection locked="0"/>
    </xf>
    <xf numFmtId="209" fontId="63" fillId="0" borderId="17" xfId="67" applyNumberFormat="1" applyFont="1" applyFill="1" applyBorder="1" applyAlignment="1" applyProtection="1">
      <alignment horizontal="right"/>
      <protection locked="0"/>
    </xf>
    <xf numFmtId="209" fontId="8" fillId="0" borderId="0" xfId="0" applyNumberFormat="1" applyFont="1"/>
    <xf numFmtId="209" fontId="31" fillId="0" borderId="13" xfId="67" applyNumberFormat="1" applyFont="1" applyBorder="1" applyAlignment="1" applyProtection="1">
      <alignment horizontal="right" vertical="center"/>
      <protection locked="0"/>
    </xf>
    <xf numFmtId="209" fontId="31" fillId="0" borderId="0" xfId="67" applyNumberFormat="1" applyFont="1" applyBorder="1" applyAlignment="1" applyProtection="1">
      <alignment horizontal="right" vertical="center"/>
      <protection locked="0"/>
    </xf>
    <xf numFmtId="209" fontId="63" fillId="0" borderId="13" xfId="67" applyNumberFormat="1" applyFont="1" applyBorder="1" applyAlignment="1" applyProtection="1">
      <alignment horizontal="right" vertical="center"/>
      <protection locked="0"/>
    </xf>
    <xf numFmtId="0" fontId="31" fillId="0" borderId="18" xfId="3" applyFont="1" applyBorder="1" applyAlignment="1">
      <alignment horizontal="left" wrapText="1" indent="1"/>
    </xf>
    <xf numFmtId="0" fontId="20" fillId="0" borderId="0" xfId="139" applyFont="1" applyAlignment="1">
      <alignment horizontal="right"/>
    </xf>
    <xf numFmtId="0" fontId="57" fillId="0" borderId="0" xfId="139" applyFont="1" applyAlignment="1">
      <alignment horizontal="center" wrapText="1"/>
    </xf>
    <xf numFmtId="0" fontId="19" fillId="0" borderId="0" xfId="139" applyFont="1"/>
    <xf numFmtId="0" fontId="54" fillId="0" borderId="0" xfId="139" applyFont="1" applyAlignment="1">
      <alignment horizontal="right" vertical="center"/>
    </xf>
    <xf numFmtId="0" fontId="20" fillId="0" borderId="0" xfId="139" applyFont="1" applyAlignment="1">
      <alignment horizontal="right" vertical="center"/>
    </xf>
    <xf numFmtId="0" fontId="55" fillId="0" borderId="0" xfId="139" applyFont="1" applyAlignment="1">
      <alignment horizontal="right"/>
    </xf>
    <xf numFmtId="0" fontId="3" fillId="0" borderId="0" xfId="140" applyFont="1" applyAlignment="1">
      <alignment horizontal="left"/>
    </xf>
    <xf numFmtId="0" fontId="10" fillId="0" borderId="0" xfId="140" applyFont="1" applyAlignment="1">
      <alignment horizontal="left"/>
    </xf>
    <xf numFmtId="0" fontId="26" fillId="0" borderId="0" xfId="140" applyFont="1" applyAlignment="1">
      <alignment horizontal="left"/>
    </xf>
    <xf numFmtId="0" fontId="20" fillId="0" borderId="0" xfId="140" applyFont="1" applyAlignment="1">
      <alignment horizontal="left"/>
    </xf>
    <xf numFmtId="0" fontId="17" fillId="0" borderId="0" xfId="140" applyFont="1" applyAlignment="1">
      <alignment horizontal="left"/>
    </xf>
    <xf numFmtId="0" fontId="17" fillId="0" borderId="0" xfId="140" applyFont="1" applyAlignment="1">
      <alignment horizontal="left" wrapText="1"/>
    </xf>
    <xf numFmtId="0" fontId="3" fillId="0" borderId="0" xfId="140" applyAlignment="1">
      <alignment horizontal="left" wrapText="1"/>
    </xf>
    <xf numFmtId="0" fontId="3" fillId="0" borderId="0" xfId="140" applyFont="1" applyAlignment="1">
      <alignment horizontal="left" wrapText="1"/>
    </xf>
    <xf numFmtId="0" fontId="13" fillId="0" borderId="0" xfId="1" applyAlignment="1" applyProtection="1">
      <alignment horizontal="left" wrapText="1"/>
    </xf>
    <xf numFmtId="0" fontId="2" fillId="0" borderId="0" xfId="140" applyFont="1" applyAlignment="1">
      <alignment horizontal="left" wrapText="1"/>
    </xf>
    <xf numFmtId="168" fontId="31" fillId="0" borderId="0" xfId="2" applyNumberFormat="1" applyFont="1" applyFill="1" applyBorder="1" applyAlignment="1">
      <alignment horizontal="left" vertical="center" wrapText="1"/>
    </xf>
    <xf numFmtId="166" fontId="31" fillId="0" borderId="0" xfId="2" applyNumberFormat="1" applyFont="1" applyFill="1" applyAlignment="1">
      <alignment horizontal="left"/>
    </xf>
    <xf numFmtId="0" fontId="7" fillId="0" borderId="0" xfId="0" applyFont="1" applyBorder="1" applyAlignment="1">
      <alignment horizontal="center" vertical="center"/>
    </xf>
    <xf numFmtId="0" fontId="7" fillId="0" borderId="0" xfId="67" applyFont="1" applyFill="1" applyAlignment="1">
      <alignment horizontal="center"/>
    </xf>
    <xf numFmtId="0" fontId="7" fillId="0" borderId="0" xfId="0" applyFont="1" applyAlignment="1">
      <alignment horizontal="center"/>
    </xf>
    <xf numFmtId="0" fontId="31" fillId="3" borderId="7" xfId="67" applyFont="1" applyFill="1" applyBorder="1" applyAlignment="1">
      <alignment horizontal="center" vertical="center" wrapText="1"/>
    </xf>
    <xf numFmtId="0" fontId="31" fillId="3" borderId="14" xfId="67" applyFont="1" applyFill="1" applyBorder="1" applyAlignment="1">
      <alignment horizontal="center" vertical="center" wrapText="1"/>
    </xf>
    <xf numFmtId="0" fontId="31" fillId="3" borderId="18" xfId="67" applyFont="1" applyFill="1" applyBorder="1" applyAlignment="1">
      <alignment horizontal="center" vertical="center" wrapText="1"/>
    </xf>
    <xf numFmtId="0" fontId="31" fillId="3" borderId="9" xfId="67" applyFont="1" applyFill="1" applyBorder="1" applyAlignment="1">
      <alignment horizontal="center" vertical="center" wrapText="1"/>
    </xf>
    <xf numFmtId="0" fontId="31" fillId="3" borderId="8" xfId="67" applyFont="1" applyFill="1" applyBorder="1" applyAlignment="1">
      <alignment horizontal="center" vertical="center" wrapText="1"/>
    </xf>
    <xf numFmtId="0" fontId="31" fillId="3" borderId="19" xfId="67" applyFont="1" applyFill="1" applyBorder="1" applyAlignment="1">
      <alignment horizontal="center" vertical="center"/>
    </xf>
    <xf numFmtId="0" fontId="31" fillId="3" borderId="11" xfId="67" applyFont="1" applyFill="1" applyBorder="1" applyAlignment="1">
      <alignment horizontal="center" vertical="center" wrapText="1"/>
    </xf>
    <xf numFmtId="0" fontId="7" fillId="0" borderId="0" xfId="67" applyFont="1" applyFill="1" applyAlignment="1">
      <alignment horizontal="center" vertical="center"/>
    </xf>
    <xf numFmtId="0" fontId="12" fillId="0" borderId="0" xfId="3" applyFont="1" applyBorder="1" applyAlignment="1">
      <alignment horizontal="left" wrapText="1"/>
    </xf>
    <xf numFmtId="201" fontId="63" fillId="0" borderId="13" xfId="3" applyNumberFormat="1" applyFont="1" applyFill="1" applyBorder="1" applyAlignment="1">
      <alignment horizontal="center" vertical="center"/>
    </xf>
    <xf numFmtId="201" fontId="63" fillId="0" borderId="0" xfId="3" applyNumberFormat="1" applyFont="1" applyFill="1" applyBorder="1" applyAlignment="1">
      <alignment horizontal="center" vertical="center"/>
    </xf>
    <xf numFmtId="168" fontId="63" fillId="0" borderId="13" xfId="67"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0" fontId="7" fillId="0" borderId="0" xfId="67" applyFont="1" applyFill="1" applyBorder="1" applyAlignment="1">
      <alignment horizontal="center"/>
    </xf>
    <xf numFmtId="0" fontId="7" fillId="0" borderId="0" xfId="67" applyFont="1" applyFill="1" applyBorder="1" applyAlignment="1">
      <alignment horizontal="center" vertical="center" wrapText="1"/>
    </xf>
    <xf numFmtId="2" fontId="8" fillId="0" borderId="0" xfId="67" applyNumberFormat="1" applyFont="1" applyFill="1" applyAlignment="1">
      <alignment horizontal="center" vertical="center"/>
    </xf>
    <xf numFmtId="0" fontId="7" fillId="0" borderId="0" xfId="67" applyFont="1" applyBorder="1" applyAlignment="1">
      <alignment horizontal="center" vertical="center"/>
    </xf>
    <xf numFmtId="16" fontId="7" fillId="0" borderId="0" xfId="67" applyNumberFormat="1" applyFont="1" applyBorder="1" applyAlignment="1">
      <alignment horizontal="center" vertical="center"/>
    </xf>
    <xf numFmtId="3" fontId="31" fillId="3" borderId="10" xfId="67" applyNumberFormat="1" applyFont="1" applyFill="1" applyBorder="1" applyAlignment="1">
      <alignment horizontal="center" vertical="center"/>
    </xf>
    <xf numFmtId="0" fontId="31" fillId="3" borderId="12" xfId="67" applyFont="1" applyFill="1" applyBorder="1" applyAlignment="1">
      <alignment horizontal="center" vertical="center"/>
    </xf>
    <xf numFmtId="0" fontId="31" fillId="3" borderId="11" xfId="67" applyFont="1" applyFill="1" applyBorder="1" applyAlignment="1">
      <alignment horizontal="center" vertical="center"/>
    </xf>
    <xf numFmtId="0" fontId="31" fillId="3" borderId="9" xfId="67" applyFont="1" applyFill="1" applyBorder="1" applyAlignment="1">
      <alignment horizontal="center" vertical="center"/>
    </xf>
    <xf numFmtId="3" fontId="31" fillId="3" borderId="12" xfId="67" applyNumberFormat="1" applyFont="1" applyFill="1" applyBorder="1" applyAlignment="1">
      <alignment horizontal="center" vertical="center" wrapText="1"/>
    </xf>
    <xf numFmtId="3" fontId="63" fillId="3" borderId="11"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xf>
    <xf numFmtId="3" fontId="31" fillId="3" borderId="9" xfId="67" applyNumberFormat="1" applyFont="1" applyFill="1" applyBorder="1" applyAlignment="1">
      <alignment horizontal="center" vertical="center"/>
    </xf>
    <xf numFmtId="0" fontId="31" fillId="3" borderId="10" xfId="67" applyFont="1" applyFill="1" applyBorder="1" applyAlignment="1">
      <alignment horizontal="center" vertical="center"/>
    </xf>
    <xf numFmtId="3" fontId="31" fillId="3" borderId="7" xfId="67" applyNumberFormat="1" applyFont="1" applyFill="1" applyBorder="1" applyAlignment="1">
      <alignment horizontal="center" vertical="center"/>
    </xf>
    <xf numFmtId="3" fontId="31" fillId="3" borderId="14" xfId="67" applyNumberFormat="1" applyFont="1" applyFill="1" applyBorder="1" applyAlignment="1">
      <alignment horizontal="center" vertical="center"/>
    </xf>
    <xf numFmtId="3" fontId="31" fillId="3" borderId="18" xfId="67" applyNumberFormat="1" applyFont="1" applyFill="1" applyBorder="1" applyAlignment="1">
      <alignment horizontal="center" vertical="center"/>
    </xf>
    <xf numFmtId="3" fontId="31" fillId="3" borderId="11" xfId="67" applyNumberFormat="1" applyFont="1" applyFill="1" applyBorder="1" applyAlignment="1">
      <alignment horizontal="center" vertical="center" wrapText="1"/>
    </xf>
    <xf numFmtId="3" fontId="31" fillId="3" borderId="9"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63" fillId="3" borderId="5" xfId="67" applyNumberFormat="1" applyFont="1" applyFill="1" applyBorder="1" applyAlignment="1">
      <alignment horizontal="center" vertical="center" wrapText="1"/>
    </xf>
    <xf numFmtId="3" fontId="63" fillId="3" borderId="16" xfId="67" applyNumberFormat="1" applyFont="1" applyFill="1" applyBorder="1" applyAlignment="1">
      <alignment horizontal="center" vertical="center" wrapText="1"/>
    </xf>
    <xf numFmtId="0" fontId="7" fillId="0" borderId="0" xfId="0" applyFont="1" applyAlignment="1">
      <alignment horizontal="center" vertical="center"/>
    </xf>
    <xf numFmtId="0" fontId="8" fillId="0" borderId="0" xfId="3" applyAlignment="1">
      <alignment horizontal="center" vertical="center"/>
    </xf>
    <xf numFmtId="168" fontId="63" fillId="0" borderId="13" xfId="67" applyNumberFormat="1" applyFont="1" applyFill="1" applyBorder="1" applyAlignment="1">
      <alignment horizontal="center"/>
    </xf>
    <xf numFmtId="168" fontId="63" fillId="0" borderId="0" xfId="67" applyNumberFormat="1" applyFont="1" applyFill="1" applyBorder="1" applyAlignment="1">
      <alignment horizontal="center"/>
    </xf>
    <xf numFmtId="201" fontId="63" fillId="0" borderId="13" xfId="3" applyNumberFormat="1" applyFont="1" applyFill="1" applyBorder="1" applyAlignment="1">
      <alignment horizontal="center"/>
    </xf>
    <xf numFmtId="201" fontId="63" fillId="0" borderId="0" xfId="3" applyNumberFormat="1" applyFont="1" applyFill="1" applyBorder="1" applyAlignment="1">
      <alignment horizontal="center"/>
    </xf>
    <xf numFmtId="0" fontId="7" fillId="0" borderId="0" xfId="67" applyFont="1" applyFill="1" applyBorder="1" applyAlignment="1">
      <alignment horizontal="center" vertical="center"/>
    </xf>
    <xf numFmtId="0" fontId="10" fillId="0" borderId="0" xfId="67" applyFont="1" applyFill="1" applyAlignment="1">
      <alignment horizontal="center"/>
    </xf>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12" fillId="0" borderId="0" xfId="3" applyFont="1" applyAlignment="1">
      <alignment horizontal="left" wrapText="1"/>
    </xf>
    <xf numFmtId="0" fontId="12" fillId="0" borderId="0" xfId="3" applyFont="1" applyAlignment="1">
      <alignment horizontal="left"/>
    </xf>
    <xf numFmtId="0" fontId="7" fillId="0" borderId="0" xfId="67" applyFont="1" applyFill="1" applyBorder="1" applyAlignment="1" applyProtection="1">
      <alignment horizontal="center" vertical="center"/>
      <protection locked="0"/>
    </xf>
    <xf numFmtId="0" fontId="12" fillId="0" borderId="0" xfId="3" applyFont="1" applyAlignment="1">
      <alignment horizontal="left" vertical="center" wrapText="1"/>
    </xf>
    <xf numFmtId="0" fontId="31" fillId="3" borderId="7" xfId="67" applyFont="1" applyFill="1" applyBorder="1" applyAlignment="1">
      <alignment horizontal="center" vertical="center"/>
    </xf>
    <xf numFmtId="0" fontId="31" fillId="3" borderId="14" xfId="67" applyFont="1" applyFill="1" applyBorder="1" applyAlignment="1">
      <alignment horizontal="center" vertical="center"/>
    </xf>
    <xf numFmtId="0" fontId="31" fillId="3" borderId="18" xfId="67" applyFont="1" applyFill="1" applyBorder="1" applyAlignment="1">
      <alignment horizontal="center" vertical="center"/>
    </xf>
    <xf numFmtId="0" fontId="8" fillId="0" borderId="0" xfId="3" applyFont="1" applyAlignment="1">
      <alignment horizontal="left" wrapText="1"/>
    </xf>
    <xf numFmtId="0" fontId="31" fillId="3" borderId="15" xfId="67" applyFont="1" applyFill="1" applyBorder="1" applyAlignment="1">
      <alignment horizontal="center" vertical="center" wrapText="1"/>
    </xf>
    <xf numFmtId="0" fontId="31" fillId="3" borderId="16" xfId="67" applyFont="1" applyFill="1" applyBorder="1" applyAlignment="1">
      <alignment horizontal="center" vertical="center"/>
    </xf>
    <xf numFmtId="0" fontId="31" fillId="3" borderId="5" xfId="67" applyFont="1" applyFill="1" applyBorder="1" applyAlignment="1">
      <alignment horizontal="center" vertical="center"/>
    </xf>
    <xf numFmtId="0" fontId="31" fillId="3" borderId="6" xfId="67" applyFont="1" applyFill="1" applyBorder="1" applyAlignment="1">
      <alignment horizontal="center" vertical="center"/>
    </xf>
    <xf numFmtId="0" fontId="31" fillId="3" borderId="17" xfId="67" applyFont="1" applyFill="1" applyBorder="1" applyAlignment="1">
      <alignment horizontal="center" vertical="center"/>
    </xf>
    <xf numFmtId="0" fontId="31" fillId="3" borderId="6" xfId="67" applyFont="1" applyFill="1" applyBorder="1" applyAlignment="1">
      <alignment horizontal="center" vertical="center" wrapText="1"/>
    </xf>
    <xf numFmtId="0" fontId="31" fillId="3" borderId="0" xfId="67" applyFont="1" applyFill="1" applyBorder="1" applyAlignment="1">
      <alignment horizontal="center" vertical="center" wrapText="1"/>
    </xf>
    <xf numFmtId="0" fontId="31" fillId="3" borderId="17" xfId="67" applyFont="1" applyFill="1" applyBorder="1" applyAlignment="1">
      <alignment horizontal="center" vertical="center" wrapText="1"/>
    </xf>
  </cellXfs>
  <cellStyles count="188">
    <cellStyle name="0mitP" xfId="7"/>
    <cellStyle name="0ohneP" xfId="8"/>
    <cellStyle name="10mitP" xfId="9"/>
    <cellStyle name="12mitP" xfId="10"/>
    <cellStyle name="12ohneP" xfId="11"/>
    <cellStyle name="13mitP" xfId="12"/>
    <cellStyle name="1mitP" xfId="13"/>
    <cellStyle name="1ohneP" xfId="14"/>
    <cellStyle name="20% - Akzent1" xfId="68"/>
    <cellStyle name="20% - Akzent1 2" xfId="93"/>
    <cellStyle name="20% - Akzent2" xfId="69"/>
    <cellStyle name="20% - Akzent2 2" xfId="94"/>
    <cellStyle name="20% - Akzent3" xfId="70"/>
    <cellStyle name="20% - Akzent3 2" xfId="95"/>
    <cellStyle name="20% - Akzent4" xfId="71"/>
    <cellStyle name="20% - Akzent4 2" xfId="96"/>
    <cellStyle name="20% - Akzent5" xfId="72"/>
    <cellStyle name="20% - Akzent6" xfId="73"/>
    <cellStyle name="20% - Akzent6 2" xfId="97"/>
    <cellStyle name="2mitP" xfId="15"/>
    <cellStyle name="2ohneP" xfId="16"/>
    <cellStyle name="2x indented GHG Textfiels" xfId="17"/>
    <cellStyle name="3mitP" xfId="18"/>
    <cellStyle name="3ohneP" xfId="19"/>
    <cellStyle name="40% - Akzent1" xfId="74"/>
    <cellStyle name="40% - Akzent1 2" xfId="98"/>
    <cellStyle name="40% - Akzent2" xfId="75"/>
    <cellStyle name="40% - Akzent3" xfId="76"/>
    <cellStyle name="40% - Akzent3 2" xfId="99"/>
    <cellStyle name="40% - Akzent4" xfId="77"/>
    <cellStyle name="40% - Akzent4 2" xfId="100"/>
    <cellStyle name="40% - Akzent5" xfId="78"/>
    <cellStyle name="40% - Akzent5 2" xfId="101"/>
    <cellStyle name="40% - Akzent6" xfId="79"/>
    <cellStyle name="40% - Akzent6 2" xfId="102"/>
    <cellStyle name="4mitP" xfId="20"/>
    <cellStyle name="4ohneP" xfId="21"/>
    <cellStyle name="5x indented GHG Textfiels" xfId="22"/>
    <cellStyle name="60% - Akzent1" xfId="80"/>
    <cellStyle name="60% - Akzent1 2" xfId="103"/>
    <cellStyle name="60% - Akzent2" xfId="81"/>
    <cellStyle name="60% - Akzent2 2" xfId="104"/>
    <cellStyle name="60% - Akzent3" xfId="82"/>
    <cellStyle name="60% - Akzent3 2" xfId="105"/>
    <cellStyle name="60% - Akzent4" xfId="83"/>
    <cellStyle name="60% - Akzent4 2" xfId="106"/>
    <cellStyle name="60% - Akzent5" xfId="84"/>
    <cellStyle name="60% - Akzent5 2" xfId="107"/>
    <cellStyle name="60% - Akzent6" xfId="85"/>
    <cellStyle name="60% - Akzent6 2" xfId="108"/>
    <cellStyle name="6mitP" xfId="23"/>
    <cellStyle name="6ohneP" xfId="24"/>
    <cellStyle name="7mitP" xfId="25"/>
    <cellStyle name="9mitP" xfId="26"/>
    <cellStyle name="9ohneP" xfId="27"/>
    <cellStyle name="A4 Auto Format" xfId="28"/>
    <cellStyle name="A4 Auto Format 2" xfId="29"/>
    <cellStyle name="A4 Gg" xfId="30"/>
    <cellStyle name="A4 kg" xfId="31"/>
    <cellStyle name="A4 kt" xfId="32"/>
    <cellStyle name="A4 No Format" xfId="33"/>
    <cellStyle name="A4 No Format 2" xfId="34"/>
    <cellStyle name="A4 Normal" xfId="35"/>
    <cellStyle name="A4 Normal 2" xfId="36"/>
    <cellStyle name="A4 Stck" xfId="37"/>
    <cellStyle name="A4 Stk" xfId="38"/>
    <cellStyle name="A4 T.Stk" xfId="39"/>
    <cellStyle name="A4 TJ" xfId="40"/>
    <cellStyle name="A4 TStk" xfId="41"/>
    <cellStyle name="A4 Year" xfId="42"/>
    <cellStyle name="Akzent1 2" xfId="109"/>
    <cellStyle name="Akzent2 2" xfId="110"/>
    <cellStyle name="Akzent3 2" xfId="111"/>
    <cellStyle name="Akzent4 2" xfId="112"/>
    <cellStyle name="Akzent5 2" xfId="113"/>
    <cellStyle name="Akzent6 2" xfId="114"/>
    <cellStyle name="Arial, 10pt" xfId="91"/>
    <cellStyle name="Arial, 8pt" xfId="89"/>
    <cellStyle name="Arial, 9pt" xfId="90"/>
    <cellStyle name="Ausgabe 2" xfId="115"/>
    <cellStyle name="BasisDreiNK" xfId="141"/>
    <cellStyle name="BasisDreiNK 2" xfId="142"/>
    <cellStyle name="BasisEineNK" xfId="143"/>
    <cellStyle name="BasisEineNK 2" xfId="144"/>
    <cellStyle name="BasisOhneNK" xfId="43"/>
    <cellStyle name="BasisStandard" xfId="145"/>
    <cellStyle name="BasisStandard 2" xfId="146"/>
    <cellStyle name="BasisZweiNK" xfId="147"/>
    <cellStyle name="BasisZweiNK 2" xfId="148"/>
    <cellStyle name="Berechnung 2" xfId="116"/>
    <cellStyle name="Bold GHG Numbers (0.00)" xfId="44"/>
    <cellStyle name="Comma [0]" xfId="149"/>
    <cellStyle name="Currency [0]" xfId="150"/>
    <cellStyle name="Eine_Nachkommastelle" xfId="151"/>
    <cellStyle name="Eingabe 2" xfId="117"/>
    <cellStyle name="Ergebnis 2" xfId="118"/>
    <cellStyle name="Erklärender Text 2" xfId="119"/>
    <cellStyle name="Euro" xfId="45"/>
    <cellStyle name="Euro 2" xfId="46"/>
    <cellStyle name="Fuss" xfId="152"/>
    <cellStyle name="Gut 2" xfId="120"/>
    <cellStyle name="Haupttitel" xfId="153"/>
    <cellStyle name="Haupttitel 2" xfId="154"/>
    <cellStyle name="Haupttitel 2 2" xfId="155"/>
    <cellStyle name="Headline" xfId="47"/>
    <cellStyle name="Hyperlink" xfId="1" builtinId="8"/>
    <cellStyle name="Hyperlink 2" xfId="66"/>
    <cellStyle name="Hyperlink 2 2" xfId="156"/>
    <cellStyle name="Hyperlink 2 3" xfId="157"/>
    <cellStyle name="Hyperlink 3" xfId="158"/>
    <cellStyle name="Hyperlink 3 2" xfId="159"/>
    <cellStyle name="InhaltNormal" xfId="121"/>
    <cellStyle name="Jahr" xfId="48"/>
    <cellStyle name="Jahr 2" xfId="160"/>
    <cellStyle name="Jahr 3" xfId="161"/>
    <cellStyle name="Jahr 3 2" xfId="162"/>
    <cellStyle name="Komma 2" xfId="49"/>
    <cellStyle name="LinkGemVeroeff" xfId="163"/>
    <cellStyle name="LinkGemVeroeff 2" xfId="164"/>
    <cellStyle name="LinkGemVeroeff_1101" xfId="165"/>
    <cellStyle name="LinkGemVeroeffFett" xfId="166"/>
    <cellStyle name="Messziffer" xfId="50"/>
    <cellStyle name="Messziffer 2" xfId="123"/>
    <cellStyle name="Messziffer 3" xfId="122"/>
    <cellStyle name="Messziffer 3 2" xfId="167"/>
    <cellStyle name="Messziffer 4" xfId="168"/>
    <cellStyle name="MesszifferD" xfId="169"/>
    <cellStyle name="MesszifferD 2" xfId="170"/>
    <cellStyle name="MesszifferD 3" xfId="171"/>
    <cellStyle name="MesszifferD 3 2" xfId="172"/>
    <cellStyle name="mitP" xfId="51"/>
    <cellStyle name="Neutral 2" xfId="124"/>
    <cellStyle name="Noch" xfId="173"/>
    <cellStyle name="Noch 2" xfId="174"/>
    <cellStyle name="Normal GHG Numbers (0.00)" xfId="52"/>
    <cellStyle name="Normal GHG Textfiels Bold" xfId="53"/>
    <cellStyle name="Normal GHG whole table" xfId="54"/>
    <cellStyle name="Normal GHG-Shade" xfId="55"/>
    <cellStyle name="Normal_HELP" xfId="56"/>
    <cellStyle name="Notiz 2" xfId="125"/>
    <cellStyle name="Ohne_Nachkomma" xfId="175"/>
    <cellStyle name="ohneP" xfId="57"/>
    <cellStyle name="Pattern" xfId="58"/>
    <cellStyle name="Prozent 2" xfId="59"/>
    <cellStyle name="Prozent 2 2" xfId="60"/>
    <cellStyle name="Prozent 3" xfId="61"/>
    <cellStyle name="Prozent 4" xfId="62"/>
    <cellStyle name="ProzVeränderung" xfId="176"/>
    <cellStyle name="ProzVeränderung 2" xfId="177"/>
    <cellStyle name="ProzVeränderung 3" xfId="178"/>
    <cellStyle name="ProzVeränderung 3 2" xfId="179"/>
    <cellStyle name="Schlecht 2" xfId="126"/>
    <cellStyle name="Standard" xfId="0" builtinId="0"/>
    <cellStyle name="Standard 2" xfId="3"/>
    <cellStyle name="Standard 2 2" xfId="63"/>
    <cellStyle name="Standard 2 2 2" xfId="87"/>
    <cellStyle name="Standard 2 2 3" xfId="137"/>
    <cellStyle name="Standard 3" xfId="6"/>
    <cellStyle name="Standard 3 2" xfId="86"/>
    <cellStyle name="Standard 3 2 2" xfId="92"/>
    <cellStyle name="Standard 3 2 3" xfId="138"/>
    <cellStyle name="Standard 4" xfId="64"/>
    <cellStyle name="Standard 5" xfId="67"/>
    <cellStyle name="Standard 6" xfId="88"/>
    <cellStyle name="Standard 7" xfId="139"/>
    <cellStyle name="Standard 7 2" xfId="180"/>
    <cellStyle name="Standard 8" xfId="140"/>
    <cellStyle name="Standard_]JOULE" xfId="2"/>
    <cellStyle name="Überschrift 1 2" xfId="127"/>
    <cellStyle name="Überschrift 2 2" xfId="128"/>
    <cellStyle name="Überschrift 3 2" xfId="129"/>
    <cellStyle name="Überschrift 4 2" xfId="130"/>
    <cellStyle name="Überschrift 5" xfId="131"/>
    <cellStyle name="Untertitel" xfId="181"/>
    <cellStyle name="Untertitel 2" xfId="182"/>
    <cellStyle name="Verknüpfte Zelle 2" xfId="132"/>
    <cellStyle name="Währung 2" xfId="5"/>
    <cellStyle name="Warnender Text 2" xfId="133"/>
    <cellStyle name="Zelle mit Rand" xfId="4"/>
    <cellStyle name="Zelle mit Rand 2" xfId="135"/>
    <cellStyle name="Zelle mit Rand 3" xfId="134"/>
    <cellStyle name="Zelle mit Rand 4" xfId="183"/>
    <cellStyle name="Zelle mit Rand 5" xfId="184"/>
    <cellStyle name="Zelle überprüfen 2" xfId="136"/>
    <cellStyle name="Zwischentitel" xfId="185"/>
    <cellStyle name="Zwischentitel 2" xfId="186"/>
    <cellStyle name="Zwischentitel 2 2" xfId="187"/>
    <cellStyle name="Обычный_2++" xfId="65"/>
  </cellStyles>
  <dxfs count="38">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3300"/>
      <color rgb="FFFF3300"/>
      <color rgb="FFFF7C80"/>
      <color rgb="FFFF9999"/>
      <color rgb="FFFF3399"/>
      <color rgb="FFCC0000"/>
      <color rgb="FFFF0066"/>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183514573615272"/>
          <c:y val="0.20648749072636707"/>
          <c:w val="0.5156157673322771"/>
          <c:h val="0.6553583414899740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9,7 %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0,4 %</a:t>
                    </a:r>
                    <a:endParaRPr lang="en-US"/>
                  </a:p>
                </c:rich>
              </c:tx>
              <c:showLegendKey val="0"/>
              <c:showVal val="0"/>
              <c:showCatName val="1"/>
              <c:showSerName val="0"/>
              <c:showPercent val="1"/>
              <c:showBubbleSize val="0"/>
            </c:dLbl>
            <c:dLbl>
              <c:idx val="2"/>
              <c:layout>
                <c:manualLayout>
                  <c:x val="0.15337031714188082"/>
                  <c:y val="-4.1462750647855477E-2"/>
                </c:manualLayout>
              </c:layout>
              <c:tx>
                <c:rich>
                  <a:bodyPr/>
                  <a:lstStyle/>
                  <a:p>
                    <a:r>
                      <a:rPr lang="en-US"/>
                      <a:t>Mineralöle 
und 
Mineralöl-produkte
67,2 %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21,9 %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0,8 %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'1.1.1_CO2_1990_QB'!$C$7:$G$7</c:f>
              <c:strCache>
                <c:ptCount val="5"/>
                <c:pt idx="0">
                  <c:v>Stein-
kohle</c:v>
                </c:pt>
                <c:pt idx="1">
                  <c:v>Braun-
kohle</c:v>
                </c:pt>
                <c:pt idx="2">
                  <c:v>Mineralöle und Mineralöl-produkte</c:v>
                </c:pt>
                <c:pt idx="3">
                  <c:v>Gase</c:v>
                </c:pt>
                <c:pt idx="4">
                  <c:v>sonstige</c:v>
                </c:pt>
              </c:strCache>
            </c:strRef>
          </c:cat>
          <c:val>
            <c:numRef>
              <c:f>'1.1.1_CO2_1990_QB'!$C$26:$G$26</c:f>
              <c:numCache>
                <c:formatCode>###\ ###\ ##0\ ;\-###\ ###\ ##0\ ;\–\ </c:formatCode>
                <c:ptCount val="5"/>
                <c:pt idx="0">
                  <c:v>1235.3385259350002</c:v>
                </c:pt>
                <c:pt idx="1">
                  <c:v>55.392213866970167</c:v>
                </c:pt>
                <c:pt idx="2">
                  <c:v>8556.0263844873534</c:v>
                </c:pt>
                <c:pt idx="3">
                  <c:v>2783.0078926457686</c:v>
                </c:pt>
                <c:pt idx="4">
                  <c:v>100.264701402393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0,6 %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0,3 %</a:t>
                    </a:r>
                    <a:endParaRPr lang="en-US"/>
                  </a:p>
                </c:rich>
              </c:tx>
              <c:showLegendKey val="0"/>
              <c:showVal val="0"/>
              <c:showCatName val="1"/>
              <c:showSerName val="0"/>
              <c:showPercent val="1"/>
              <c:showBubbleSize val="0"/>
              <c:separator> </c:separator>
            </c:dLbl>
            <c:dLbl>
              <c:idx val="2"/>
              <c:layout>
                <c:manualLayout>
                  <c:x val="-6.9478082600633135E-5"/>
                  <c:y val="0.1937565890824012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39,3 %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11,8 %</a:t>
                    </a:r>
                    <a:endParaRPr lang="en-US"/>
                  </a:p>
                </c:rich>
              </c:tx>
              <c:showLegendKey val="0"/>
              <c:showVal val="0"/>
              <c:showCatName val="1"/>
              <c:showSerName val="0"/>
              <c:showPercent val="1"/>
              <c:showBubbleSize val="0"/>
              <c:separator> </c:separator>
            </c:dLbl>
            <c:dLbl>
              <c:idx val="4"/>
              <c:layout>
                <c:manualLayout>
                  <c:x val="-1.2381450982886528E-2"/>
                  <c:y val="0.11418289320333154"/>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40,3 %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7,7 %</a:t>
                    </a:r>
                    <a:endParaRPr lang="en-US"/>
                  </a:p>
                </c:rich>
              </c:tx>
              <c:showLegendKey val="0"/>
              <c:showVal val="0"/>
              <c:showCatName val="1"/>
              <c:showSerName val="0"/>
              <c:showPercent val="1"/>
              <c:showBubbleSize val="0"/>
              <c:separator> </c:separator>
            </c:dLbl>
            <c:dLbl>
              <c:idx val="6"/>
              <c:layout>
                <c:manualLayout>
                  <c:x val="-0.15001143790849672"/>
                  <c:y val="-1.7739936326208457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2.1.1 - 2.1.4'!$C$3:$I$3</c:f>
              <c:numCache>
                <c:formatCode>###\ ###\ ##0\ ;\-###\ ###\ ##0\ ;</c:formatCode>
                <c:ptCount val="7"/>
                <c:pt idx="0">
                  <c:v>130.6123440002288</c:v>
                </c:pt>
                <c:pt idx="1">
                  <c:v>55.392213866970167</c:v>
                </c:pt>
                <c:pt idx="2">
                  <c:v>8145.3364833658816</c:v>
                </c:pt>
                <c:pt idx="3">
                  <c:v>2438.3983472535988</c:v>
                </c:pt>
                <c:pt idx="4">
                  <c:v>8335.9527951054915</c:v>
                </c:pt>
                <c:pt idx="5">
                  <c:v>1599.2602513570846</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261682365769388"/>
          <c:y val="0.21241404202768663"/>
          <c:w val="0.56481988728175625"/>
          <c:h val="0.6589422154751363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4.0192156862745097E-2"/>
                  <c:y val="-6.5634012955761725E-2"/>
                </c:manualLayout>
              </c:layout>
              <c:tx>
                <c:rich>
                  <a:bodyPr/>
                  <a:lstStyle/>
                  <a:p>
                    <a:r>
                      <a:rPr lang="en-US" sz="900">
                        <a:latin typeface="Arial" panose="020B0604020202020204" pitchFamily="34" charset="0"/>
                        <a:cs typeface="Arial" panose="020B0604020202020204" pitchFamily="34" charset="0"/>
                      </a:rPr>
                      <a:t>Industrie</a:t>
                    </a:r>
                  </a:p>
                  <a:p>
                    <a:r>
                      <a:rPr lang="en-US" sz="900">
                        <a:latin typeface="Arial" panose="020B0604020202020204" pitchFamily="34" charset="0"/>
                        <a:cs typeface="Arial" panose="020B0604020202020204" pitchFamily="34" charset="0"/>
                      </a:rPr>
                      <a:t> 26,4 %</a:t>
                    </a:r>
                    <a:endParaRPr lang="en-US"/>
                  </a:p>
                </c:rich>
              </c:tx>
              <c:showLegendKey val="0"/>
              <c:showVal val="0"/>
              <c:showCatName val="1"/>
              <c:showSerName val="0"/>
              <c:showPercent val="1"/>
              <c:showBubbleSize val="0"/>
              <c:separator> </c:separator>
            </c:dLbl>
            <c:dLbl>
              <c:idx val="1"/>
              <c:layout>
                <c:manualLayout>
                  <c:x val="5.8961286089238847E-2"/>
                  <c:y val="-6.7796733741615628E-3"/>
                </c:manualLayout>
              </c:layout>
              <c:tx>
                <c:rich>
                  <a:bodyPr/>
                  <a:lstStyle/>
                  <a:p>
                    <a:r>
                      <a:rPr lang="en-US" sz="900">
                        <a:latin typeface="Arial" panose="020B0604020202020204" pitchFamily="34" charset="0"/>
                        <a:cs typeface="Arial" panose="020B0604020202020204" pitchFamily="34" charset="0"/>
                      </a:rPr>
                      <a:t>Verkehr </a:t>
                    </a:r>
                  </a:p>
                  <a:p>
                    <a:r>
                      <a:rPr lang="en-US" sz="900">
                        <a:latin typeface="Arial" panose="020B0604020202020204" pitchFamily="34" charset="0"/>
                        <a:cs typeface="Arial" panose="020B0604020202020204" pitchFamily="34" charset="0"/>
                      </a:rPr>
                      <a:t>28,4 %</a:t>
                    </a:r>
                    <a:endParaRPr lang="en-US"/>
                  </a:p>
                </c:rich>
              </c:tx>
              <c:showLegendKey val="0"/>
              <c:showVal val="0"/>
              <c:showCatName val="1"/>
              <c:showSerName val="0"/>
              <c:showPercent val="1"/>
              <c:showBubbleSize val="0"/>
              <c:separator> </c:separator>
            </c:dLbl>
            <c:dLbl>
              <c:idx val="2"/>
              <c:layout>
                <c:manualLayout>
                  <c:x val="3.7352941176470589E-2"/>
                  <c:y val="0.16644601619000948"/>
                </c:manualLayout>
              </c:layout>
              <c:tx>
                <c:rich>
                  <a:bodyPr/>
                  <a:lstStyle/>
                  <a:p>
                    <a:r>
                      <a:rPr lang="en-US" sz="900">
                        <a:latin typeface="Arial" panose="020B0604020202020204" pitchFamily="34" charset="0"/>
                        <a:cs typeface="Arial" panose="020B0604020202020204" pitchFamily="34" charset="0"/>
                      </a:rPr>
                      <a:t>Haushalte </a:t>
                    </a:r>
                  </a:p>
                  <a:p>
                    <a:r>
                      <a:rPr lang="en-US" sz="900">
                        <a:latin typeface="Arial" panose="020B0604020202020204" pitchFamily="34" charset="0"/>
                        <a:cs typeface="Arial" panose="020B0604020202020204" pitchFamily="34" charset="0"/>
                      </a:rPr>
                      <a:t>26,2 %</a:t>
                    </a:r>
                    <a:endParaRPr lang="en-US"/>
                  </a:p>
                </c:rich>
              </c:tx>
              <c:showLegendKey val="0"/>
              <c:showVal val="0"/>
              <c:showCatName val="1"/>
              <c:showSerName val="0"/>
              <c:showPercent val="1"/>
              <c:showBubbleSize val="0"/>
              <c:separator> </c:separator>
            </c:dLbl>
            <c:dLbl>
              <c:idx val="3"/>
              <c:layout>
                <c:manualLayout>
                  <c:x val="-8.2277749313574802E-2"/>
                  <c:y val="2.8293389165535539E-2"/>
                </c:manualLayout>
              </c:layout>
              <c:tx>
                <c:rich>
                  <a:bodyPr/>
                  <a:lstStyle/>
                  <a:p>
                    <a:r>
                      <a:rPr lang="en-US" sz="900"/>
                      <a:t>Gewerbe, Handel, Dienst-leistungen 19,0 %</a:t>
                    </a:r>
                    <a:endParaRPr lang="en-US"/>
                  </a:p>
                </c:rich>
              </c:tx>
              <c:showLegendKey val="0"/>
              <c:showVal val="0"/>
              <c:showCatName val="1"/>
              <c:showSerName val="0"/>
              <c:showPercent val="1"/>
              <c:showBubbleSize val="0"/>
              <c:separator> </c:separator>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Lit>
              <c:ptCount val="4"/>
              <c:pt idx="0">
                <c:v>Gew. Steine u. Erden, Bergbau, verarb. Gewerbe insg. (Industrie)</c:v>
              </c:pt>
              <c:pt idx="1">
                <c:v>Verkehr insgesamt</c:v>
              </c:pt>
              <c:pt idx="2">
                <c:v>Haushalte</c:v>
              </c:pt>
              <c:pt idx="3">
                <c:v>Gewerbe, Handel, Dienstl. u. übrige Verbraucher</c:v>
              </c:pt>
            </c:strLit>
          </c:cat>
          <c:val>
            <c:numRef>
              <c:f>('2.1.1 CO2_VB_1990'!$X$9,'2.1.1 CO2_VB_1990'!$X$15,'2.1.1 CO2_VB_1990'!$X$17,'2.1.1 CO2_VB_1990'!$X$18)</c:f>
              <c:numCache>
                <c:formatCode>###\ ###\ ##0\ ;\-###\ ###\ ##0\ ;\–\ </c:formatCode>
                <c:ptCount val="4"/>
                <c:pt idx="0">
                  <c:v>5472.7716407317548</c:v>
                </c:pt>
                <c:pt idx="1">
                  <c:v>5872.3565907291177</c:v>
                </c:pt>
                <c:pt idx="2">
                  <c:v>5427.9484017369632</c:v>
                </c:pt>
                <c:pt idx="3">
                  <c:v>3931.8758017514187</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64290625979556"/>
          <c:y val="0.1622148193014335"/>
          <c:w val="0.55972481385383688"/>
          <c:h val="0.6268679650337825"/>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4.1503267973856207E-2"/>
                  <c:y val="-7.6469823689129954E-2"/>
                </c:manualLayout>
              </c:layout>
              <c:tx>
                <c:rich>
                  <a:bodyPr/>
                  <a:lstStyle/>
                  <a:p>
                    <a:r>
                      <a:rPr lang="en-US" sz="900">
                        <a:latin typeface="Arial" panose="020B0604020202020204" pitchFamily="34" charset="0"/>
                        <a:cs typeface="Arial" panose="020B0604020202020204" pitchFamily="34" charset="0"/>
                      </a:rPr>
                      <a:t>Industrie</a:t>
                    </a:r>
                  </a:p>
                  <a:p>
                    <a:r>
                      <a:rPr lang="en-US" sz="900">
                        <a:latin typeface="Arial" panose="020B0604020202020204" pitchFamily="34" charset="0"/>
                        <a:cs typeface="Arial" panose="020B0604020202020204" pitchFamily="34" charset="0"/>
                      </a:rPr>
                      <a:t> 30,1 %</a:t>
                    </a:r>
                    <a:endParaRPr lang="en-US"/>
                  </a:p>
                </c:rich>
              </c:tx>
              <c:showLegendKey val="0"/>
              <c:showVal val="0"/>
              <c:showCatName val="1"/>
              <c:showSerName val="0"/>
              <c:showPercent val="1"/>
              <c:showBubbleSize val="0"/>
              <c:separator> </c:separator>
            </c:dLbl>
            <c:dLbl>
              <c:idx val="1"/>
              <c:layout>
                <c:manualLayout>
                  <c:x val="5.8961286089238847E-2"/>
                  <c:y val="-6.7796733741615628E-3"/>
                </c:manualLayout>
              </c:layout>
              <c:tx>
                <c:rich>
                  <a:bodyPr/>
                  <a:lstStyle/>
                  <a:p>
                    <a:r>
                      <a:rPr lang="en-US" sz="900">
                        <a:latin typeface="Arial" panose="020B0604020202020204" pitchFamily="34" charset="0"/>
                        <a:cs typeface="Arial" panose="020B0604020202020204" pitchFamily="34" charset="0"/>
                      </a:rPr>
                      <a:t>Verkehr </a:t>
                    </a:r>
                  </a:p>
                  <a:p>
                    <a:r>
                      <a:rPr lang="en-US" sz="900">
                        <a:latin typeface="Arial" panose="020B0604020202020204" pitchFamily="34" charset="0"/>
                        <a:cs typeface="Arial" panose="020B0604020202020204" pitchFamily="34" charset="0"/>
                      </a:rPr>
                      <a:t>23,4 %</a:t>
                    </a:r>
                    <a:endParaRPr lang="en-US"/>
                  </a:p>
                </c:rich>
              </c:tx>
              <c:showLegendKey val="0"/>
              <c:showVal val="0"/>
              <c:showCatName val="1"/>
              <c:showSerName val="0"/>
              <c:showPercent val="1"/>
              <c:showBubbleSize val="0"/>
              <c:separator> </c:separator>
            </c:dLbl>
            <c:dLbl>
              <c:idx val="2"/>
              <c:layout>
                <c:manualLayout>
                  <c:x val="4.9803921568627452E-2"/>
                  <c:y val="0.15561020545664125"/>
                </c:manualLayout>
              </c:layout>
              <c:tx>
                <c:rich>
                  <a:bodyPr/>
                  <a:lstStyle/>
                  <a:p>
                    <a:r>
                      <a:rPr lang="en-US" sz="900">
                        <a:latin typeface="Arial" panose="020B0604020202020204" pitchFamily="34" charset="0"/>
                        <a:cs typeface="Arial" panose="020B0604020202020204" pitchFamily="34" charset="0"/>
                      </a:rPr>
                      <a:t>Haushalte </a:t>
                    </a:r>
                  </a:p>
                  <a:p>
                    <a:r>
                      <a:rPr lang="en-US" sz="900">
                        <a:latin typeface="Arial" panose="020B0604020202020204" pitchFamily="34" charset="0"/>
                        <a:cs typeface="Arial" panose="020B0604020202020204" pitchFamily="34" charset="0"/>
                      </a:rPr>
                      <a:t>27,0 %</a:t>
                    </a:r>
                    <a:endParaRPr lang="en-US"/>
                  </a:p>
                </c:rich>
              </c:tx>
              <c:showLegendKey val="0"/>
              <c:showVal val="0"/>
              <c:showCatName val="1"/>
              <c:showSerName val="0"/>
              <c:showPercent val="1"/>
              <c:showBubbleSize val="0"/>
              <c:separator> </c:separator>
            </c:dLbl>
            <c:dLbl>
              <c:idx val="3"/>
              <c:layout>
                <c:manualLayout>
                  <c:x val="-1.6856535947712418E-2"/>
                  <c:y val="8.7408873249170457E-3"/>
                </c:manualLayout>
              </c:layout>
              <c:tx>
                <c:rich>
                  <a:bodyPr/>
                  <a:lstStyle/>
                  <a:p>
                    <a:r>
                      <a:rPr lang="en-US" sz="900"/>
                      <a:t>Gewerbe, Handel, Dienst-leistungen 19,4 %</a:t>
                    </a:r>
                    <a:endParaRPr lang="en-US"/>
                  </a:p>
                </c:rich>
              </c:tx>
              <c:showLegendKey val="0"/>
              <c:showVal val="0"/>
              <c:showCatName val="1"/>
              <c:showSerName val="0"/>
              <c:showPercent val="1"/>
              <c:showBubbleSize val="0"/>
              <c:separator> </c:separator>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Lit>
              <c:ptCount val="4"/>
              <c:pt idx="0">
                <c:v>Gew. Steine u. Erden, Bergbau, verarb. Gewerbe insg. (Industrie)</c:v>
              </c:pt>
              <c:pt idx="1">
                <c:v>Verkehr insgesamt</c:v>
              </c:pt>
              <c:pt idx="2">
                <c:v>Haushalte</c:v>
              </c:pt>
              <c:pt idx="3">
                <c:v>Gewerbe, Handel, Dienstl. u. übrige Verbraucher</c:v>
              </c:pt>
            </c:strLit>
          </c:cat>
          <c:val>
            <c:numRef>
              <c:f>('2.1.2 CO2_VB_1995'!$X$9,'2.1.2 CO2_VB_1995'!$X$15,'2.1.2 CO2_VB_1995'!$X$17,'2.1.2 CO2_VB_1995'!$X$18)</c:f>
              <c:numCache>
                <c:formatCode>###\ ###\ ##0\ ;\-###\ ###\ ##0\ ;\–\ </c:formatCode>
                <c:ptCount val="4"/>
                <c:pt idx="0">
                  <c:v>6336.046439383199</c:v>
                </c:pt>
                <c:pt idx="1">
                  <c:v>4933.8668623397589</c:v>
                </c:pt>
                <c:pt idx="2">
                  <c:v>5685.1642762766114</c:v>
                </c:pt>
                <c:pt idx="3">
                  <c:v>4093.3013148791506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0,2 %</a:t>
                    </a:r>
                    <a:endParaRPr lang="en-US"/>
                  </a:p>
                </c:rich>
              </c:tx>
              <c:showLegendKey val="0"/>
              <c:showVal val="0"/>
              <c:showCatName val="1"/>
              <c:showSerName val="0"/>
              <c:showPercent val="1"/>
              <c:showBubbleSize val="0"/>
              <c:separator> </c:separator>
            </c:dLbl>
            <c:dLbl>
              <c:idx val="2"/>
              <c:layout>
                <c:manualLayout>
                  <c:x val="-6.9478082600633135E-5"/>
                  <c:y val="0.1937565890824012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38,3 %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15,3 %</a:t>
                    </a:r>
                    <a:endParaRPr lang="en-US"/>
                  </a:p>
                </c:rich>
              </c:tx>
              <c:showLegendKey val="0"/>
              <c:showVal val="0"/>
              <c:showCatName val="1"/>
              <c:showSerName val="0"/>
              <c:showPercent val="1"/>
              <c:showBubbleSize val="0"/>
              <c:separator> </c:separator>
            </c:dLbl>
            <c:dLbl>
              <c:idx val="4"/>
              <c:layout>
                <c:manualLayout>
                  <c:x val="-8.2388610813464488E-3"/>
                  <c:y val="0.128623705430323"/>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41,0 %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5,1 %</a:t>
                    </a:r>
                    <a:endParaRPr lang="en-US"/>
                  </a:p>
                </c:rich>
              </c:tx>
              <c:showLegendKey val="0"/>
              <c:showVal val="0"/>
              <c:showCatName val="1"/>
              <c:showSerName val="0"/>
              <c:showPercent val="1"/>
              <c:showBubbleSize val="0"/>
              <c:separator> </c:separator>
            </c:dLbl>
            <c:dLbl>
              <c:idx val="6"/>
              <c:layout>
                <c:manualLayout>
                  <c:x val="-0.13758389152285846"/>
                  <c:y val="-7.0688005154590339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2.1.1 - 2.1.4'!$C$6:$I$6</c:f>
              <c:numCache>
                <c:formatCode>###\ ###\ ##0\ ;\-###\ ###\ ##0\ ;</c:formatCode>
                <c:ptCount val="7"/>
                <c:pt idx="0">
                  <c:v>23.166267048311862</c:v>
                </c:pt>
                <c:pt idx="1">
                  <c:v>38.212502363861077</c:v>
                </c:pt>
                <c:pt idx="2">
                  <c:v>8057.8498932822004</c:v>
                </c:pt>
                <c:pt idx="3">
                  <c:v>3211.7090557073179</c:v>
                </c:pt>
                <c:pt idx="4">
                  <c:v>8636.9672522778892</c:v>
                </c:pt>
                <c:pt idx="5">
                  <c:v>1080.4739221991413</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509780306220032"/>
          <c:y val="0.16955572159319501"/>
          <c:w val="0.55467538783410197"/>
          <c:h val="0.65115619671628633"/>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3.7352941176470589E-2"/>
                  <c:y val="-0.14148464785047157"/>
                </c:manualLayout>
              </c:layout>
              <c:tx>
                <c:rich>
                  <a:bodyPr/>
                  <a:lstStyle/>
                  <a:p>
                    <a:r>
                      <a:rPr lang="en-US" sz="900">
                        <a:latin typeface="Arial" panose="020B0604020202020204" pitchFamily="34" charset="0"/>
                        <a:cs typeface="Arial" panose="020B0604020202020204" pitchFamily="34" charset="0"/>
                      </a:rPr>
                      <a:t>Industrie</a:t>
                    </a:r>
                  </a:p>
                  <a:p>
                    <a:r>
                      <a:rPr lang="en-US" sz="900">
                        <a:latin typeface="Arial" panose="020B0604020202020204" pitchFamily="34" charset="0"/>
                        <a:cs typeface="Arial" panose="020B0604020202020204" pitchFamily="34" charset="0"/>
                      </a:rPr>
                      <a:t> 34,5 %</a:t>
                    </a:r>
                    <a:endParaRPr lang="en-US"/>
                  </a:p>
                </c:rich>
              </c:tx>
              <c:showLegendKey val="0"/>
              <c:showVal val="0"/>
              <c:showCatName val="1"/>
              <c:showSerName val="0"/>
              <c:showPercent val="1"/>
              <c:showBubbleSize val="0"/>
              <c:separator> </c:separator>
            </c:dLbl>
            <c:dLbl>
              <c:idx val="1"/>
              <c:layout>
                <c:manualLayout>
                  <c:x val="5.8961286089238847E-2"/>
                  <c:y val="-6.7796733741615628E-3"/>
                </c:manualLayout>
              </c:layout>
              <c:tx>
                <c:rich>
                  <a:bodyPr/>
                  <a:lstStyle/>
                  <a:p>
                    <a:r>
                      <a:rPr lang="en-US" sz="900">
                        <a:latin typeface="Arial" panose="020B0604020202020204" pitchFamily="34" charset="0"/>
                        <a:cs typeface="Arial" panose="020B0604020202020204" pitchFamily="34" charset="0"/>
                      </a:rPr>
                      <a:t>Verkehr </a:t>
                    </a:r>
                  </a:p>
                  <a:p>
                    <a:r>
                      <a:rPr lang="en-US" sz="900">
                        <a:latin typeface="Arial" panose="020B0604020202020204" pitchFamily="34" charset="0"/>
                        <a:cs typeface="Arial" panose="020B0604020202020204" pitchFamily="34" charset="0"/>
                      </a:rPr>
                      <a:t>23,6 %</a:t>
                    </a:r>
                    <a:endParaRPr lang="en-US"/>
                  </a:p>
                </c:rich>
              </c:tx>
              <c:showLegendKey val="0"/>
              <c:showVal val="0"/>
              <c:showCatName val="1"/>
              <c:showSerName val="0"/>
              <c:showPercent val="1"/>
              <c:showBubbleSize val="0"/>
              <c:separator> </c:separator>
            </c:dLbl>
            <c:dLbl>
              <c:idx val="2"/>
              <c:layout>
                <c:manualLayout>
                  <c:x val="4.1503267973856207E-2"/>
                  <c:y val="0.26035601742830167"/>
                </c:manualLayout>
              </c:layout>
              <c:tx>
                <c:rich>
                  <a:bodyPr/>
                  <a:lstStyle/>
                  <a:p>
                    <a:r>
                      <a:rPr lang="en-US" sz="900">
                        <a:latin typeface="Arial" panose="020B0604020202020204" pitchFamily="34" charset="0"/>
                        <a:cs typeface="Arial" panose="020B0604020202020204" pitchFamily="34" charset="0"/>
                      </a:rPr>
                      <a:t>Haushalte </a:t>
                    </a:r>
                  </a:p>
                  <a:p>
                    <a:r>
                      <a:rPr lang="en-US" sz="900">
                        <a:latin typeface="Arial" panose="020B0604020202020204" pitchFamily="34" charset="0"/>
                        <a:cs typeface="Arial" panose="020B0604020202020204" pitchFamily="34" charset="0"/>
                      </a:rPr>
                      <a:t>23,5 %</a:t>
                    </a:r>
                    <a:endParaRPr lang="en-US"/>
                  </a:p>
                </c:rich>
              </c:tx>
              <c:showLegendKey val="0"/>
              <c:showVal val="0"/>
              <c:showCatName val="1"/>
              <c:showSerName val="0"/>
              <c:showPercent val="1"/>
              <c:showBubbleSize val="0"/>
              <c:separator> </c:separator>
            </c:dLbl>
            <c:dLbl>
              <c:idx val="3"/>
              <c:layout>
                <c:manualLayout>
                  <c:x val="-4.6760406160956454E-2"/>
                  <c:y val="1.9426020652527923E-2"/>
                </c:manualLayout>
              </c:layout>
              <c:tx>
                <c:rich>
                  <a:bodyPr/>
                  <a:lstStyle/>
                  <a:p>
                    <a:r>
                      <a:rPr lang="en-US" sz="900"/>
                      <a:t>Gewerbe, Handel, Dienstleistungen 18,4 %</a:t>
                    </a:r>
                    <a:endParaRPr lang="en-US"/>
                  </a:p>
                </c:rich>
              </c:tx>
              <c:showLegendKey val="0"/>
              <c:showVal val="0"/>
              <c:showCatName val="1"/>
              <c:showSerName val="0"/>
              <c:showPercent val="1"/>
              <c:showBubbleSize val="0"/>
              <c:separator> </c:separator>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Lit>
              <c:ptCount val="4"/>
              <c:pt idx="0">
                <c:v>Gew. Steine u. Erden, Bergbau, verarb. Gewerbe insg. (Industrie)</c:v>
              </c:pt>
              <c:pt idx="1">
                <c:v>Verkehr insgesamt</c:v>
              </c:pt>
              <c:pt idx="2">
                <c:v>Haushalte</c:v>
              </c:pt>
              <c:pt idx="3">
                <c:v>Gewerbe, Handel, Dienstl. u. übrige Verbraucher</c:v>
              </c:pt>
            </c:strLit>
          </c:cat>
          <c:val>
            <c:numRef>
              <c:f>('2.1.3 CO2_VB_2003 '!$X$9,'2.1.3 CO2_VB_2003 '!$X$15,'2.1.3 CO2_VB_2003 '!$X$17,'2.1.3 CO2_VB_2003 '!$X$18)</c:f>
              <c:numCache>
                <c:formatCode>###\ ###\ ##0\ ;\-###\ ###\ ##0\ ;\–\ </c:formatCode>
                <c:ptCount val="4"/>
                <c:pt idx="0">
                  <c:v>7025.6370134245353</c:v>
                </c:pt>
                <c:pt idx="1">
                  <c:v>4793.6231587785933</c:v>
                </c:pt>
                <c:pt idx="2">
                  <c:v>4779.951462200821</c:v>
                </c:pt>
                <c:pt idx="3">
                  <c:v>3742.9421750061219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0,1 %</a:t>
                    </a:r>
                    <a:endParaRPr lang="en-US"/>
                  </a:p>
                </c:rich>
              </c:tx>
              <c:showLegendKey val="0"/>
              <c:showVal val="0"/>
              <c:showCatName val="1"/>
              <c:showSerName val="0"/>
              <c:showPercent val="1"/>
              <c:showBubbleSize val="0"/>
              <c:separator> </c:separator>
            </c:dLbl>
            <c:dLbl>
              <c:idx val="2"/>
              <c:layout>
                <c:manualLayout>
                  <c:x val="1.6500881523559757E-2"/>
                  <c:y val="0.1937565024588532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33,9 %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16,2 %</a:t>
                    </a:r>
                    <a:endParaRPr lang="en-US"/>
                  </a:p>
                </c:rich>
              </c:tx>
              <c:showLegendKey val="0"/>
              <c:showVal val="0"/>
              <c:showCatName val="1"/>
              <c:showSerName val="0"/>
              <c:showPercent val="1"/>
              <c:showBubbleSize val="0"/>
              <c:separator> </c:separator>
            </c:dLbl>
            <c:dLbl>
              <c:idx val="4"/>
              <c:layout>
                <c:manualLayout>
                  <c:x val="1.2474088426354047E-2"/>
                  <c:y val="0.11899674995499208"/>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41,9 %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7,8 %</a:t>
                    </a:r>
                    <a:endParaRPr lang="en-US"/>
                  </a:p>
                </c:rich>
              </c:tx>
              <c:showLegendKey val="0"/>
              <c:showVal val="0"/>
              <c:showCatName val="1"/>
              <c:showSerName val="0"/>
              <c:showPercent val="1"/>
              <c:showBubbleSize val="0"/>
              <c:separator> </c:separator>
            </c:dLbl>
            <c:dLbl>
              <c:idx val="6"/>
              <c:layout>
                <c:manualLayout>
                  <c:x val="-0.15001143790849672"/>
                  <c:y val="-1.7739936326208457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2.1.1 - 2.1.4'!$C$9:$I$9</c:f>
              <c:numCache>
                <c:formatCode>###\ ###\ ##0\ ;\-###\ ###\ ##0\ ;</c:formatCode>
                <c:ptCount val="7"/>
                <c:pt idx="0">
                  <c:v>24.166230064585498</c:v>
                </c:pt>
                <c:pt idx="1">
                  <c:v>18.751263195260218</c:v>
                </c:pt>
                <c:pt idx="2">
                  <c:v>6893.9754355648129</c:v>
                </c:pt>
                <c:pt idx="3">
                  <c:v>3285.6359692823753</c:v>
                </c:pt>
                <c:pt idx="4">
                  <c:v>8526.6795012126568</c:v>
                </c:pt>
                <c:pt idx="5">
                  <c:v>1592.9454100903797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174219606257936"/>
          <c:y val="0.15814796823280877"/>
          <c:w val="0.5591209571274347"/>
          <c:h val="0.64066245664772548"/>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6.640522875816994E-2"/>
                  <c:y val="-0.1053652890117516"/>
                </c:manualLayout>
              </c:layout>
              <c:tx>
                <c:rich>
                  <a:bodyPr/>
                  <a:lstStyle/>
                  <a:p>
                    <a:r>
                      <a:rPr lang="en-US" sz="900">
                        <a:latin typeface="Arial" panose="020B0604020202020204" pitchFamily="34" charset="0"/>
                        <a:cs typeface="Arial" panose="020B0604020202020204" pitchFamily="34" charset="0"/>
                      </a:rPr>
                      <a:t>Industrie</a:t>
                    </a:r>
                  </a:p>
                  <a:p>
                    <a:r>
                      <a:rPr lang="en-US" sz="900">
                        <a:latin typeface="Arial" panose="020B0604020202020204" pitchFamily="34" charset="0"/>
                        <a:cs typeface="Arial" panose="020B0604020202020204" pitchFamily="34" charset="0"/>
                      </a:rPr>
                      <a:t> 33,1 %</a:t>
                    </a:r>
                    <a:endParaRPr lang="en-US"/>
                  </a:p>
                </c:rich>
              </c:tx>
              <c:showLegendKey val="0"/>
              <c:showVal val="0"/>
              <c:showCatName val="1"/>
              <c:showSerName val="0"/>
              <c:showPercent val="1"/>
              <c:showBubbleSize val="0"/>
              <c:separator> </c:separator>
            </c:dLbl>
            <c:dLbl>
              <c:idx val="1"/>
              <c:layout>
                <c:manualLayout>
                  <c:x val="5.8961286089238847E-2"/>
                  <c:y val="-6.7796733741615628E-3"/>
                </c:manualLayout>
              </c:layout>
              <c:tx>
                <c:rich>
                  <a:bodyPr/>
                  <a:lstStyle/>
                  <a:p>
                    <a:r>
                      <a:rPr lang="en-US" sz="900">
                        <a:latin typeface="Arial" panose="020B0604020202020204" pitchFamily="34" charset="0"/>
                        <a:cs typeface="Arial" panose="020B0604020202020204" pitchFamily="34" charset="0"/>
                      </a:rPr>
                      <a:t>Verkehr </a:t>
                    </a:r>
                  </a:p>
                  <a:p>
                    <a:r>
                      <a:rPr lang="en-US" sz="900">
                        <a:latin typeface="Arial" panose="020B0604020202020204" pitchFamily="34" charset="0"/>
                        <a:cs typeface="Arial" panose="020B0604020202020204" pitchFamily="34" charset="0"/>
                      </a:rPr>
                      <a:t>23,1 %</a:t>
                    </a:r>
                    <a:endParaRPr lang="en-US"/>
                  </a:p>
                </c:rich>
              </c:tx>
              <c:showLegendKey val="0"/>
              <c:showVal val="0"/>
              <c:showCatName val="1"/>
              <c:showSerName val="0"/>
              <c:showPercent val="1"/>
              <c:showBubbleSize val="0"/>
              <c:separator> </c:separator>
            </c:dLbl>
            <c:dLbl>
              <c:idx val="2"/>
              <c:layout>
                <c:manualLayout>
                  <c:x val="5.8104575163398696E-2"/>
                  <c:y val="0.19534145592300603"/>
                </c:manualLayout>
              </c:layout>
              <c:tx>
                <c:rich>
                  <a:bodyPr/>
                  <a:lstStyle/>
                  <a:p>
                    <a:r>
                      <a:rPr lang="en-US" sz="900">
                        <a:latin typeface="Arial" panose="020B0604020202020204" pitchFamily="34" charset="0"/>
                        <a:cs typeface="Arial" panose="020B0604020202020204" pitchFamily="34" charset="0"/>
                      </a:rPr>
                      <a:t>Haushalte </a:t>
                    </a:r>
                  </a:p>
                  <a:p>
                    <a:r>
                      <a:rPr lang="en-US" sz="900">
                        <a:latin typeface="Arial" panose="020B0604020202020204" pitchFamily="34" charset="0"/>
                        <a:cs typeface="Arial" panose="020B0604020202020204" pitchFamily="34" charset="0"/>
                      </a:rPr>
                      <a:t>24,5 %</a:t>
                    </a:r>
                    <a:endParaRPr lang="en-US"/>
                  </a:p>
                </c:rich>
              </c:tx>
              <c:showLegendKey val="0"/>
              <c:showVal val="0"/>
              <c:showCatName val="1"/>
              <c:showSerName val="0"/>
              <c:showPercent val="1"/>
              <c:showBubbleSize val="0"/>
              <c:separator> </c:separator>
            </c:dLbl>
            <c:dLbl>
              <c:idx val="3"/>
              <c:layout>
                <c:manualLayout>
                  <c:x val="-4.1973409840429465E-2"/>
                  <c:y val="3.3842167731886579E-2"/>
                </c:manualLayout>
              </c:layout>
              <c:tx>
                <c:rich>
                  <a:bodyPr/>
                  <a:lstStyle/>
                  <a:p>
                    <a:r>
                      <a:rPr lang="en-US" sz="900"/>
                      <a:t>Gewerbe, Handel, Dienstleistungen 19,3 %</a:t>
                    </a:r>
                    <a:endParaRPr lang="en-US"/>
                  </a:p>
                </c:rich>
              </c:tx>
              <c:showLegendKey val="0"/>
              <c:showVal val="0"/>
              <c:showCatName val="1"/>
              <c:showSerName val="0"/>
              <c:showPercent val="1"/>
              <c:showBubbleSize val="0"/>
              <c:separator> </c:separator>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Lit>
              <c:ptCount val="4"/>
              <c:pt idx="0">
                <c:v>Gew. Steine u. Erden, Bergbau, verarb. Gewerbe insg. (Industrie)</c:v>
              </c:pt>
              <c:pt idx="1">
                <c:v>Verkehr insgesamt</c:v>
              </c:pt>
              <c:pt idx="2">
                <c:v>Haushalte</c:v>
              </c:pt>
              <c:pt idx="3">
                <c:v>Gewerbe, Handel, Dienstl. u. übrige Verbraucher</c:v>
              </c:pt>
            </c:strLit>
          </c:cat>
          <c:val>
            <c:numRef>
              <c:f>('2.1.4 CO2_VB_2004'!$X$9,'2.1.4 CO2_VB_2004'!$X$15,'2.1.4 CO2_VB_2004'!$X$17,'2.1.4 CO2_VB_2004'!$X$18)</c:f>
              <c:numCache>
                <c:formatCode>###\ ###\ ##0\ ;\-###\ ###\ ##0\ ;\–\ </c:formatCode>
                <c:ptCount val="4"/>
                <c:pt idx="0">
                  <c:v>6727.8970574752584</c:v>
                </c:pt>
                <c:pt idx="1">
                  <c:v>4694.1626059154596</c:v>
                </c:pt>
                <c:pt idx="2">
                  <c:v>4977.5777359728036</c:v>
                </c:pt>
                <c:pt idx="3">
                  <c:v>3910.6247540212635</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0,1 %</a:t>
                    </a:r>
                    <a:endParaRPr lang="en-US"/>
                  </a:p>
                </c:rich>
              </c:tx>
              <c:showLegendKey val="0"/>
              <c:showVal val="0"/>
              <c:showCatName val="1"/>
              <c:showSerName val="0"/>
              <c:showPercent val="1"/>
              <c:showBubbleSize val="0"/>
              <c:separator> </c:separator>
            </c:dLbl>
            <c:dLbl>
              <c:idx val="2"/>
              <c:layout>
                <c:manualLayout>
                  <c:x val="-6.9478082600633135E-5"/>
                  <c:y val="0.1937565890824012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34,5 %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15,0 %</a:t>
                    </a:r>
                    <a:endParaRPr lang="en-US"/>
                  </a:p>
                </c:rich>
              </c:tx>
              <c:showLegendKey val="0"/>
              <c:showVal val="0"/>
              <c:showCatName val="1"/>
              <c:showSerName val="0"/>
              <c:showPercent val="1"/>
              <c:showBubbleSize val="0"/>
              <c:separator> </c:separator>
            </c:dLbl>
            <c:dLbl>
              <c:idx val="4"/>
              <c:layout>
                <c:manualLayout>
                  <c:x val="-4.0962711798063515E-3"/>
                  <c:y val="0.13343718316798847"/>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42,1 %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8,1 %</a:t>
                    </a:r>
                    <a:endParaRPr lang="en-US"/>
                  </a:p>
                </c:rich>
              </c:tx>
              <c:showLegendKey val="0"/>
              <c:showVal val="0"/>
              <c:showCatName val="1"/>
              <c:showSerName val="0"/>
              <c:showPercent val="1"/>
              <c:showBubbleSize val="0"/>
              <c:separator> </c:separator>
            </c:dLbl>
            <c:dLbl>
              <c:idx val="6"/>
              <c:layout>
                <c:manualLayout>
                  <c:x val="-0.15001143790849672"/>
                  <c:y val="-1.7739936326208457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2.1.1 - 2.1.4'!$C$12:$I$12</c:f>
              <c:numCache>
                <c:formatCode>###\ ###\ ##0\ ;\-###\ ###\ ##0\ ;</c:formatCode>
                <c:ptCount val="7"/>
                <c:pt idx="0">
                  <c:v>25.331314583000985</c:v>
                </c:pt>
                <c:pt idx="1">
                  <c:v>20.525849010795984</c:v>
                </c:pt>
                <c:pt idx="2">
                  <c:v>7015.5085023399333</c:v>
                </c:pt>
                <c:pt idx="3">
                  <c:v>3053.9987808296646</c:v>
                </c:pt>
                <c:pt idx="4">
                  <c:v>8558.3934176013827</c:v>
                </c:pt>
                <c:pt idx="5">
                  <c:v>1636.5042890200061</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047400048445273"/>
          <c:y val="0.19919810891146492"/>
          <c:w val="0.52012237408377049"/>
          <c:h val="0.64892239416445185"/>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2"/>
            <c:bubble3D val="0"/>
            <c:spPr>
              <a:solidFill>
                <a:schemeClr val="accent2"/>
              </a:solidFill>
              <a:ln>
                <a:solidFill>
                  <a:schemeClr val="tx1"/>
                </a:solidFill>
              </a:ln>
            </c:spPr>
          </c:dPt>
          <c:dPt>
            <c:idx val="3"/>
            <c:bubble3D val="0"/>
            <c:spPr>
              <a:solidFill>
                <a:schemeClr val="accent1"/>
              </a:solidFill>
              <a:ln>
                <a:solidFill>
                  <a:schemeClr val="tx1"/>
                </a:solidFill>
              </a:ln>
            </c:spPr>
          </c:dPt>
          <c:dPt>
            <c:idx val="4"/>
            <c:bubble3D val="0"/>
            <c:spPr>
              <a:solidFill>
                <a:schemeClr val="accent3"/>
              </a:solidFill>
              <a:ln>
                <a:solidFill>
                  <a:schemeClr val="tx1"/>
                </a:solidFill>
              </a:ln>
            </c:spPr>
          </c:dPt>
          <c:dPt>
            <c:idx val="5"/>
            <c:bubble3D val="0"/>
            <c:spPr>
              <a:solidFill>
                <a:schemeClr val="accent4"/>
              </a:solidFill>
              <a:ln>
                <a:solidFill>
                  <a:schemeClr val="tx1"/>
                </a:solidFill>
              </a:ln>
            </c:spPr>
          </c:dPt>
          <c:dLbls>
            <c:dLbl>
              <c:idx val="0"/>
              <c:layout>
                <c:manualLayout>
                  <c:x val="3.3066386613177776E-2"/>
                  <c:y val="2.6288117770767614E-3"/>
                </c:manualLayout>
              </c:layout>
              <c:tx>
                <c:rich>
                  <a:bodyPr/>
                  <a:lstStyle/>
                  <a:p>
                    <a:r>
                      <a:rPr lang="en-US"/>
                      <a:t>Umwand-lungs-bereich 22,3 %</a:t>
                    </a:r>
                  </a:p>
                </c:rich>
              </c:tx>
              <c:showLegendKey val="0"/>
              <c:showVal val="0"/>
              <c:showCatName val="1"/>
              <c:showSerName val="0"/>
              <c:showPercent val="1"/>
              <c:showBubbleSize val="0"/>
            </c:dLbl>
            <c:dLbl>
              <c:idx val="2"/>
              <c:layout>
                <c:manualLayout>
                  <c:x val="2.1950851276333821E-2"/>
                  <c:y val="-8.247431216208384E-3"/>
                </c:manualLayout>
              </c:layout>
              <c:tx>
                <c:rich>
                  <a:bodyPr/>
                  <a:lstStyle/>
                  <a:p>
                    <a:r>
                      <a:rPr lang="en-US"/>
                      <a:t>  Industrie 6,6 %</a:t>
                    </a:r>
                  </a:p>
                </c:rich>
              </c:tx>
              <c:showLegendKey val="0"/>
              <c:showVal val="0"/>
              <c:showCatName val="1"/>
              <c:showSerName val="0"/>
              <c:showPercent val="1"/>
              <c:showBubbleSize val="0"/>
            </c:dLbl>
            <c:dLbl>
              <c:idx val="3"/>
              <c:layout>
                <c:manualLayout>
                  <c:x val="-0.17456606640984038"/>
                  <c:y val="-8.0487178850277789E-3"/>
                </c:manualLayout>
              </c:layout>
              <c:tx>
                <c:rich>
                  <a:bodyPr/>
                  <a:lstStyle/>
                  <a:p>
                    <a:r>
                      <a:rPr lang="en-US"/>
                      <a:t>  Verkehr
42,2 %</a:t>
                    </a:r>
                  </a:p>
                </c:rich>
              </c:tx>
              <c:showLegendKey val="0"/>
              <c:showVal val="0"/>
              <c:showCatName val="1"/>
              <c:showSerName val="0"/>
              <c:showPercent val="1"/>
              <c:showBubbleSize val="0"/>
            </c:dLbl>
            <c:dLbl>
              <c:idx val="4"/>
              <c:layout>
                <c:manualLayout>
                  <c:x val="-1.0969535887660061E-2"/>
                  <c:y val="0.12369201089611433"/>
                </c:manualLayout>
              </c:layout>
              <c:tx>
                <c:rich>
                  <a:bodyPr/>
                  <a:lstStyle/>
                  <a:p>
                    <a:r>
                      <a:rPr lang="en-US"/>
                      <a:t>  Haushalte
19,6</a:t>
                    </a:r>
                    <a:r>
                      <a:rPr lang="en-US" baseline="0"/>
                      <a:t> </a:t>
                    </a:r>
                    <a:r>
                      <a:rPr lang="en-US"/>
                      <a:t>%</a:t>
                    </a:r>
                  </a:p>
                </c:rich>
              </c:tx>
              <c:showLegendKey val="0"/>
              <c:showVal val="0"/>
              <c:showCatName val="1"/>
              <c:showSerName val="0"/>
              <c:showPercent val="1"/>
              <c:showBubbleSize val="0"/>
            </c:dLbl>
            <c:dLbl>
              <c:idx val="5"/>
              <c:layout/>
              <c:tx>
                <c:rich>
                  <a:bodyPr/>
                  <a:lstStyle/>
                  <a:p>
                    <a:r>
                      <a:rPr lang="en-US"/>
                      <a:t>  Gewerbe, Handel, Dienst-leistungen 9,3 %</a:t>
                    </a:r>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'1.1.1_CO2_1990_QB'!$A$17:$A$22</c:f>
              <c:strCache>
                <c:ptCount val="6"/>
                <c:pt idx="0">
                  <c:v>Umwandlungsbereich zusammen</c:v>
                </c:pt>
                <c:pt idx="2">
                  <c:v>  Sonst. Bergbau, Gewinnung von Steinen und Erden, 
  Verarbeitendes Gewerbe1</c:v>
                </c:pt>
                <c:pt idx="3">
                  <c:v>  Verkehr</c:v>
                </c:pt>
                <c:pt idx="4">
                  <c:v>  Haushalte</c:v>
                </c:pt>
                <c:pt idx="5">
                  <c:v>  Gewerbe, Handel, Dienstleistungen und 
  übrige Verbraucher</c:v>
                </c:pt>
              </c:strCache>
            </c:strRef>
          </c:cat>
          <c:val>
            <c:numRef>
              <c:f>'1.1.1_CO2_1990_QB'!$B$17:$B$22</c:f>
              <c:numCache>
                <c:formatCode>###\ ###\ ##0\ ;\-###\ ###\ ##0\ ;\–\ </c:formatCode>
                <c:ptCount val="6"/>
                <c:pt idx="0">
                  <c:v>2838.3120710411522</c:v>
                </c:pt>
                <c:pt idx="2">
                  <c:v>838.37619080064496</c:v>
                </c:pt>
                <c:pt idx="3">
                  <c:v>5375.8940281397327</c:v>
                </c:pt>
                <c:pt idx="4">
                  <c:v>2491.6699772864044</c:v>
                </c:pt>
                <c:pt idx="5">
                  <c:v>1185.7774510695504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183514573615272"/>
          <c:y val="0.20648749072636707"/>
          <c:w val="0.5156157673322771"/>
          <c:h val="0.6553583414899740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9,9 %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0,3 %</a:t>
                    </a:r>
                    <a:endParaRPr lang="en-US"/>
                  </a:p>
                </c:rich>
              </c:tx>
              <c:showLegendKey val="0"/>
              <c:showVal val="0"/>
              <c:showCatName val="1"/>
              <c:showSerName val="0"/>
              <c:showPercent val="1"/>
              <c:showBubbleSize val="0"/>
            </c:dLbl>
            <c:dLbl>
              <c:idx val="2"/>
              <c:layout>
                <c:manualLayout>
                  <c:x val="0.10353537087631352"/>
                  <c:y val="-4.146275064785538E-2"/>
                </c:manualLayout>
              </c:layout>
              <c:tx>
                <c:rich>
                  <a:bodyPr/>
                  <a:lstStyle/>
                  <a:p>
                    <a:r>
                      <a:rPr lang="en-US"/>
                      <a:t>Mineralöle 
und 
Mineralöl-produkte
62,7 %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26,3 %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0,9 %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'1.1.2_CO2_1995_QB'!$C$7:$G$7</c:f>
              <c:strCache>
                <c:ptCount val="5"/>
                <c:pt idx="0">
                  <c:v>Stein-
kohle</c:v>
                </c:pt>
                <c:pt idx="1">
                  <c:v>Braun-
kohle</c:v>
                </c:pt>
                <c:pt idx="2">
                  <c:v>Mineralöle 
und 
Mineralöl-produkte</c:v>
                </c:pt>
                <c:pt idx="3">
                  <c:v>Gase</c:v>
                </c:pt>
                <c:pt idx="4">
                  <c:v>sonstige</c:v>
                </c:pt>
              </c:strCache>
            </c:strRef>
          </c:cat>
          <c:val>
            <c:numRef>
              <c:f>'1.1.2_CO2_1995_QB'!$C$26:$G$26</c:f>
              <c:numCache>
                <c:formatCode>###\ ###\ ##0\ ;\-###\ ###\ ##0\ ;\–\ </c:formatCode>
                <c:ptCount val="5"/>
                <c:pt idx="0">
                  <c:v>1328.4223828564168</c:v>
                </c:pt>
                <c:pt idx="1">
                  <c:v>38.212502363861077</c:v>
                </c:pt>
                <c:pt idx="2">
                  <c:v>8434.733890474974</c:v>
                </c:pt>
                <c:pt idx="3">
                  <c:v>3539.0691922708188</c:v>
                </c:pt>
                <c:pt idx="4">
                  <c:v>119.07071999999999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047400048445273"/>
          <c:y val="0.19919810891146492"/>
          <c:w val="0.52012237408377049"/>
          <c:h val="0.64892239416445185"/>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2"/>
            <c:bubble3D val="0"/>
            <c:spPr>
              <a:solidFill>
                <a:schemeClr val="accent2"/>
              </a:solidFill>
              <a:ln>
                <a:solidFill>
                  <a:schemeClr val="tx1"/>
                </a:solidFill>
              </a:ln>
            </c:spPr>
          </c:dPt>
          <c:dPt>
            <c:idx val="3"/>
            <c:bubble3D val="0"/>
            <c:spPr>
              <a:solidFill>
                <a:schemeClr val="accent1"/>
              </a:solidFill>
              <a:ln>
                <a:solidFill>
                  <a:schemeClr val="tx1"/>
                </a:solidFill>
              </a:ln>
            </c:spPr>
          </c:dPt>
          <c:dPt>
            <c:idx val="4"/>
            <c:bubble3D val="0"/>
            <c:spPr>
              <a:solidFill>
                <a:schemeClr val="accent3"/>
              </a:solidFill>
              <a:ln>
                <a:solidFill>
                  <a:schemeClr val="tx1"/>
                </a:solidFill>
              </a:ln>
            </c:spPr>
          </c:dPt>
          <c:dPt>
            <c:idx val="5"/>
            <c:bubble3D val="0"/>
            <c:spPr>
              <a:solidFill>
                <a:schemeClr val="accent4"/>
              </a:solidFill>
              <a:ln>
                <a:solidFill>
                  <a:schemeClr val="tx1"/>
                </a:solidFill>
              </a:ln>
            </c:spPr>
          </c:dPt>
          <c:dLbls>
            <c:dLbl>
              <c:idx val="0"/>
              <c:layout>
                <c:manualLayout>
                  <c:x val="3.3066386613177776E-2"/>
                  <c:y val="2.6288117770767614E-3"/>
                </c:manualLayout>
              </c:layout>
              <c:tx>
                <c:rich>
                  <a:bodyPr/>
                  <a:lstStyle/>
                  <a:p>
                    <a:r>
                      <a:rPr lang="en-US"/>
                      <a:t>Umwand-lungs-bereich 27,7 %</a:t>
                    </a:r>
                  </a:p>
                </c:rich>
              </c:tx>
              <c:showLegendKey val="0"/>
              <c:showVal val="0"/>
              <c:showCatName val="1"/>
              <c:showSerName val="0"/>
              <c:showPercent val="1"/>
              <c:showBubbleSize val="0"/>
            </c:dLbl>
            <c:dLbl>
              <c:idx val="2"/>
              <c:layout>
                <c:manualLayout>
                  <c:x val="2.1950851276333821E-2"/>
                  <c:y val="-8.247431216208384E-3"/>
                </c:manualLayout>
              </c:layout>
              <c:tx>
                <c:rich>
                  <a:bodyPr/>
                  <a:lstStyle/>
                  <a:p>
                    <a:r>
                      <a:rPr lang="en-US"/>
                      <a:t>  Industrie 9,3 %</a:t>
                    </a:r>
                  </a:p>
                </c:rich>
              </c:tx>
              <c:showLegendKey val="0"/>
              <c:showVal val="0"/>
              <c:showCatName val="1"/>
              <c:showSerName val="0"/>
              <c:showPercent val="1"/>
              <c:showBubbleSize val="0"/>
            </c:dLbl>
            <c:dLbl>
              <c:idx val="3"/>
              <c:layout>
                <c:manualLayout>
                  <c:x val="-0.17456606640984038"/>
                  <c:y val="-8.0487178850277789E-3"/>
                </c:manualLayout>
              </c:layout>
              <c:tx>
                <c:rich>
                  <a:bodyPr/>
                  <a:lstStyle/>
                  <a:p>
                    <a:r>
                      <a:rPr lang="en-US"/>
                      <a:t>  Verkehr
32,6 %</a:t>
                    </a:r>
                  </a:p>
                </c:rich>
              </c:tx>
              <c:showLegendKey val="0"/>
              <c:showVal val="0"/>
              <c:showCatName val="1"/>
              <c:showSerName val="0"/>
              <c:showPercent val="1"/>
              <c:showBubbleSize val="0"/>
            </c:dLbl>
            <c:dLbl>
              <c:idx val="4"/>
              <c:layout>
                <c:manualLayout>
                  <c:x val="-1.0969535887660061E-2"/>
                  <c:y val="0.12369201089611433"/>
                </c:manualLayout>
              </c:layout>
              <c:tx>
                <c:rich>
                  <a:bodyPr/>
                  <a:lstStyle/>
                  <a:p>
                    <a:r>
                      <a:rPr lang="en-US"/>
                      <a:t>  Haushalte
20,5</a:t>
                    </a:r>
                    <a:r>
                      <a:rPr lang="en-US" baseline="0"/>
                      <a:t> </a:t>
                    </a:r>
                    <a:r>
                      <a:rPr lang="en-US"/>
                      <a:t>%</a:t>
                    </a:r>
                  </a:p>
                </c:rich>
              </c:tx>
              <c:showLegendKey val="0"/>
              <c:showVal val="0"/>
              <c:showCatName val="1"/>
              <c:showSerName val="0"/>
              <c:showPercent val="1"/>
              <c:showBubbleSize val="0"/>
            </c:dLbl>
            <c:dLbl>
              <c:idx val="5"/>
              <c:layout/>
              <c:tx>
                <c:rich>
                  <a:bodyPr/>
                  <a:lstStyle/>
                  <a:p>
                    <a:r>
                      <a:rPr lang="en-US"/>
                      <a:t>  Gewerbe, Handel, Dienst-leistungen 10,0 %</a:t>
                    </a:r>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'1.1.2_CO2_1995_QB'!$A$17:$A$22</c:f>
              <c:strCache>
                <c:ptCount val="6"/>
                <c:pt idx="0">
                  <c:v>Umwandlungsbereich zusammen</c:v>
                </c:pt>
                <c:pt idx="2">
                  <c:v>  Sonst. Bergbau, Gewinnung von Steinen und Erden, 
  Verarbeitendes Gewerbe1</c:v>
                </c:pt>
                <c:pt idx="3">
                  <c:v>  Verkehr</c:v>
                </c:pt>
                <c:pt idx="4">
                  <c:v>  Haushalte</c:v>
                </c:pt>
                <c:pt idx="5">
                  <c:v>  Gewerbe, Handel, Dienstleistungen und 
  übrige Verbraucher</c:v>
                </c:pt>
              </c:strCache>
            </c:strRef>
          </c:cat>
          <c:val>
            <c:numRef>
              <c:f>'1.1.2_CO2_1995_QB'!$B$17:$B$22</c:f>
              <c:numCache>
                <c:formatCode>###\ ###\ ##0\ ;\-###\ ###\ ##0\ ;\–\ </c:formatCode>
                <c:ptCount val="6"/>
                <c:pt idx="0">
                  <c:v>3726.5058366641042</c:v>
                </c:pt>
                <c:pt idx="2">
                  <c:v>1246.6554054912224</c:v>
                </c:pt>
                <c:pt idx="3">
                  <c:v>4384.7239047877656</c:v>
                </c:pt>
                <c:pt idx="4">
                  <c:v>2759.7400080242332</c:v>
                </c:pt>
                <c:pt idx="5">
                  <c:v>1341.8835329987448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276476041457182"/>
          <c:y val="0.18881652313654657"/>
          <c:w val="0.51561576733227721"/>
          <c:h val="0.64263787678714079"/>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10,0 %</a:t>
                    </a:r>
                    <a:endParaRPr lang="en-US"/>
                  </a:p>
                </c:rich>
              </c:tx>
              <c:showLegendKey val="0"/>
              <c:showVal val="0"/>
              <c:showCatName val="1"/>
              <c:showSerName val="0"/>
              <c:showPercent val="1"/>
              <c:showBubbleSize val="0"/>
            </c:dLbl>
            <c:dLbl>
              <c:idx val="1"/>
              <c:layout>
                <c:manualLayout>
                  <c:x val="0.15260225873227995"/>
                  <c:y val="3.0641017084890549E-2"/>
                </c:manualLayout>
              </c:layout>
              <c:tx>
                <c:rich>
                  <a:bodyPr/>
                  <a:lstStyle/>
                  <a:p>
                    <a:r>
                      <a:rPr lang="en-US" sz="900"/>
                      <a:t>Braun-</a:t>
                    </a:r>
                  </a:p>
                  <a:p>
                    <a:r>
                      <a:rPr lang="en-US" sz="900"/>
                      <a:t>kohlen
0,1 %</a:t>
                    </a:r>
                    <a:endParaRPr lang="en-US"/>
                  </a:p>
                </c:rich>
              </c:tx>
              <c:showLegendKey val="0"/>
              <c:showVal val="0"/>
              <c:showCatName val="1"/>
              <c:showSerName val="0"/>
              <c:showPercent val="1"/>
              <c:showBubbleSize val="0"/>
            </c:dLbl>
            <c:dLbl>
              <c:idx val="2"/>
              <c:layout>
                <c:manualLayout>
                  <c:x val="0.10876444322364086"/>
                  <c:y val="-4.2208879786634006E-2"/>
                </c:manualLayout>
              </c:layout>
              <c:tx>
                <c:rich>
                  <a:bodyPr/>
                  <a:lstStyle/>
                  <a:p>
                    <a:r>
                      <a:rPr lang="en-US"/>
                      <a:t>Mineralöle 
und 
Mineralöl-produkte
56,1 %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31,1 %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2,6 %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'1.1.3_CO2_2003_QB'!$C$7:$G$7</c:f>
              <c:strCache>
                <c:ptCount val="5"/>
                <c:pt idx="0">
                  <c:v>Stein-
kohle</c:v>
                </c:pt>
                <c:pt idx="1">
                  <c:v>Braun-
kohle</c:v>
                </c:pt>
                <c:pt idx="2">
                  <c:v>Mineralöle 
und 
Mineralöl-produkte</c:v>
                </c:pt>
                <c:pt idx="3">
                  <c:v>Gase</c:v>
                </c:pt>
                <c:pt idx="4">
                  <c:v>sonstige</c:v>
                </c:pt>
              </c:strCache>
            </c:strRef>
          </c:cat>
          <c:val>
            <c:numRef>
              <c:f>'1.1.3_CO2_2003_QB'!$C$26:$G$26</c:f>
              <c:numCache>
                <c:formatCode>###\ ###\ ##0\ ;\-###\ ###\ ##0\ ;\–\ </c:formatCode>
                <c:ptCount val="5"/>
                <c:pt idx="0">
                  <c:v>1260.4726219275785</c:v>
                </c:pt>
                <c:pt idx="1">
                  <c:v>18.751263195260218</c:v>
                </c:pt>
                <c:pt idx="2">
                  <c:v>7074.1825803638249</c:v>
                </c:pt>
                <c:pt idx="3">
                  <c:v>3928.1590861847767</c:v>
                </c:pt>
                <c:pt idx="4">
                  <c:v>332.31175879500006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047400048445273"/>
          <c:y val="0.19919810891146492"/>
          <c:w val="0.52012237408377049"/>
          <c:h val="0.64892239416445185"/>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2"/>
            <c:bubble3D val="0"/>
            <c:spPr>
              <a:solidFill>
                <a:schemeClr val="accent2"/>
              </a:solidFill>
              <a:ln>
                <a:solidFill>
                  <a:schemeClr val="tx1"/>
                </a:solidFill>
              </a:ln>
            </c:spPr>
          </c:dPt>
          <c:dPt>
            <c:idx val="3"/>
            <c:bubble3D val="0"/>
            <c:spPr>
              <a:solidFill>
                <a:schemeClr val="accent1"/>
              </a:solidFill>
              <a:ln>
                <a:solidFill>
                  <a:schemeClr val="tx1"/>
                </a:solidFill>
              </a:ln>
            </c:spPr>
          </c:dPt>
          <c:dPt>
            <c:idx val="4"/>
            <c:bubble3D val="0"/>
            <c:spPr>
              <a:solidFill>
                <a:schemeClr val="accent3"/>
              </a:solidFill>
              <a:ln>
                <a:solidFill>
                  <a:schemeClr val="tx1"/>
                </a:solidFill>
              </a:ln>
            </c:spPr>
          </c:dPt>
          <c:dPt>
            <c:idx val="5"/>
            <c:bubble3D val="0"/>
            <c:spPr>
              <a:solidFill>
                <a:schemeClr val="accent4"/>
              </a:solidFill>
              <a:ln>
                <a:solidFill>
                  <a:schemeClr val="tx1"/>
                </a:solidFill>
              </a:ln>
            </c:spPr>
          </c:dPt>
          <c:dLbls>
            <c:dLbl>
              <c:idx val="0"/>
              <c:layout>
                <c:manualLayout>
                  <c:x val="3.3066386613177776E-2"/>
                  <c:y val="2.6288117770767614E-3"/>
                </c:manualLayout>
              </c:layout>
              <c:tx>
                <c:rich>
                  <a:bodyPr/>
                  <a:lstStyle/>
                  <a:p>
                    <a:r>
                      <a:rPr lang="en-US"/>
                      <a:t>Umwand-lungs-bereich 31,8 %</a:t>
                    </a:r>
                  </a:p>
                </c:rich>
              </c:tx>
              <c:showLegendKey val="0"/>
              <c:showVal val="0"/>
              <c:showCatName val="1"/>
              <c:showSerName val="0"/>
              <c:showPercent val="1"/>
              <c:showBubbleSize val="0"/>
            </c:dLbl>
            <c:dLbl>
              <c:idx val="2"/>
              <c:layout>
                <c:manualLayout>
                  <c:x val="2.1950851276333821E-2"/>
                  <c:y val="-8.247431216208384E-3"/>
                </c:manualLayout>
              </c:layout>
              <c:tx>
                <c:rich>
                  <a:bodyPr/>
                  <a:lstStyle/>
                  <a:p>
                    <a:r>
                      <a:rPr lang="en-US"/>
                      <a:t>  Industrie 8,8 %</a:t>
                    </a:r>
                  </a:p>
                </c:rich>
              </c:tx>
              <c:showLegendKey val="0"/>
              <c:showVal val="0"/>
              <c:showCatName val="1"/>
              <c:showSerName val="0"/>
              <c:showPercent val="1"/>
              <c:showBubbleSize val="0"/>
            </c:dLbl>
            <c:dLbl>
              <c:idx val="3"/>
              <c:layout>
                <c:manualLayout>
                  <c:x val="-0.17456606640984038"/>
                  <c:y val="-8.0487178850277789E-3"/>
                </c:manualLayout>
              </c:layout>
              <c:tx>
                <c:rich>
                  <a:bodyPr/>
                  <a:lstStyle/>
                  <a:p>
                    <a:r>
                      <a:rPr lang="en-US"/>
                      <a:t>  Verkehr
34,0 %</a:t>
                    </a:r>
                  </a:p>
                </c:rich>
              </c:tx>
              <c:showLegendKey val="0"/>
              <c:showVal val="0"/>
              <c:showCatName val="1"/>
              <c:showSerName val="0"/>
              <c:showPercent val="1"/>
              <c:showBubbleSize val="0"/>
            </c:dLbl>
            <c:dLbl>
              <c:idx val="4"/>
              <c:layout>
                <c:manualLayout>
                  <c:x val="-1.0969535887660061E-2"/>
                  <c:y val="0.12369201089611433"/>
                </c:manualLayout>
              </c:layout>
              <c:tx>
                <c:rich>
                  <a:bodyPr/>
                  <a:lstStyle/>
                  <a:p>
                    <a:r>
                      <a:rPr lang="en-US"/>
                      <a:t>  Haushalte
17,2</a:t>
                    </a:r>
                    <a:r>
                      <a:rPr lang="en-US" baseline="0"/>
                      <a:t> </a:t>
                    </a:r>
                    <a:r>
                      <a:rPr lang="en-US"/>
                      <a:t>%</a:t>
                    </a:r>
                  </a:p>
                </c:rich>
              </c:tx>
              <c:showLegendKey val="0"/>
              <c:showVal val="0"/>
              <c:showCatName val="1"/>
              <c:showSerName val="0"/>
              <c:showPercent val="1"/>
              <c:showBubbleSize val="0"/>
            </c:dLbl>
            <c:dLbl>
              <c:idx val="5"/>
              <c:layout>
                <c:manualLayout>
                  <c:x val="-0.12030454157832041"/>
                  <c:y val="1.3144058885383807E-3"/>
                </c:manualLayout>
              </c:layout>
              <c:tx>
                <c:rich>
                  <a:bodyPr/>
                  <a:lstStyle/>
                  <a:p>
                    <a:r>
                      <a:rPr lang="en-US"/>
                      <a:t> Gewerbe, Handel, Dienst-leistungen 8,2 %</a:t>
                    </a:r>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'1.1.3_CO2_2003_QB'!$A$17:$A$22</c:f>
              <c:strCache>
                <c:ptCount val="6"/>
                <c:pt idx="0">
                  <c:v>Umwandlungsbereich zusammen</c:v>
                </c:pt>
                <c:pt idx="2">
                  <c:v>  Sonst. Bergbau, Gewinnung von Steinen und Erden, 
  Verarbeitendes Gewerbe1</c:v>
                </c:pt>
                <c:pt idx="3">
                  <c:v>  Verkehr</c:v>
                </c:pt>
                <c:pt idx="4">
                  <c:v>  Haushalte</c:v>
                </c:pt>
                <c:pt idx="5">
                  <c:v>  Gewerbe, Handel, Dienstleistungen und 
  übrige Verbraucher</c:v>
                </c:pt>
              </c:strCache>
            </c:strRef>
          </c:cat>
          <c:val>
            <c:numRef>
              <c:f>'1.1.3_CO2_2003_QB'!$B$17:$B$22</c:f>
              <c:numCache>
                <c:formatCode>###\ ###\ ##0\ ;\-###\ ###\ ##0\ ;\–\ </c:formatCode>
                <c:ptCount val="6"/>
                <c:pt idx="0">
                  <c:v>4015.8998143486347</c:v>
                </c:pt>
                <c:pt idx="2">
                  <c:v>1105.9404647619453</c:v>
                </c:pt>
                <c:pt idx="3">
                  <c:v>4290.3133607068339</c:v>
                </c:pt>
                <c:pt idx="4">
                  <c:v>2167.4425172024371</c:v>
                </c:pt>
                <c:pt idx="5">
                  <c:v>1034.2811534465898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9,8 %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6.7847467132316028E-2"/>
                  <c:y val="-4.0745586149557297E-2"/>
                </c:manualLayout>
              </c:layout>
              <c:tx>
                <c:rich>
                  <a:bodyPr/>
                  <a:lstStyle/>
                  <a:p>
                    <a:r>
                      <a:rPr lang="en-US"/>
                      <a:t>Mineralöle 
und
Mineralöl-produkte
57,5 %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29,1 %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3,5 %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'1.1.4_CO2_2004_QB'!$C$7:$G$7</c:f>
              <c:strCache>
                <c:ptCount val="5"/>
                <c:pt idx="0">
                  <c:v>Stein-
kohle</c:v>
                </c:pt>
                <c:pt idx="1">
                  <c:v>Braun-
kohle</c:v>
                </c:pt>
                <c:pt idx="2">
                  <c:v>Mineralöle 
und
Mineralöl-produkte</c:v>
                </c:pt>
                <c:pt idx="3">
                  <c:v>Gase</c:v>
                </c:pt>
                <c:pt idx="4">
                  <c:v>sonstige</c:v>
                </c:pt>
              </c:strCache>
            </c:strRef>
          </c:cat>
          <c:val>
            <c:numRef>
              <c:f>'1.1.4_CO2_2004_QB'!$C$26:$G$26</c:f>
              <c:numCache>
                <c:formatCode>###\ ###\ ##0\ ;\-###\ ###\ ##0\ ;\–\ </c:formatCode>
                <c:ptCount val="5"/>
                <c:pt idx="0">
                  <c:v>1221.9418426388052</c:v>
                </c:pt>
                <c:pt idx="1">
                  <c:v>20.525849010795984</c:v>
                </c:pt>
                <c:pt idx="2">
                  <c:v>7199.9649415274362</c:v>
                </c:pt>
                <c:pt idx="3">
                  <c:v>3648.7892233844323</c:v>
                </c:pt>
                <c:pt idx="4">
                  <c:v>438.74927924999997</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047400048445273"/>
          <c:y val="0.19919810891146492"/>
          <c:w val="0.52012237408377049"/>
          <c:h val="0.64892239416445185"/>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2"/>
            <c:bubble3D val="0"/>
            <c:spPr>
              <a:solidFill>
                <a:schemeClr val="accent2"/>
              </a:solidFill>
              <a:ln>
                <a:solidFill>
                  <a:schemeClr val="tx1"/>
                </a:solidFill>
              </a:ln>
            </c:spPr>
          </c:dPt>
          <c:dPt>
            <c:idx val="3"/>
            <c:bubble3D val="0"/>
            <c:spPr>
              <a:solidFill>
                <a:schemeClr val="accent1"/>
              </a:solidFill>
              <a:ln>
                <a:solidFill>
                  <a:schemeClr val="tx1"/>
                </a:solidFill>
              </a:ln>
            </c:spPr>
          </c:dPt>
          <c:dPt>
            <c:idx val="4"/>
            <c:bubble3D val="0"/>
            <c:spPr>
              <a:solidFill>
                <a:schemeClr val="accent3"/>
              </a:solidFill>
              <a:ln>
                <a:solidFill>
                  <a:schemeClr val="tx1"/>
                </a:solidFill>
              </a:ln>
            </c:spPr>
          </c:dPt>
          <c:dPt>
            <c:idx val="5"/>
            <c:bubble3D val="0"/>
            <c:spPr>
              <a:solidFill>
                <a:schemeClr val="accent4"/>
              </a:solidFill>
              <a:ln>
                <a:solidFill>
                  <a:schemeClr val="tx1"/>
                </a:solidFill>
              </a:ln>
            </c:spPr>
          </c:dPt>
          <c:dLbls>
            <c:dLbl>
              <c:idx val="0"/>
              <c:layout>
                <c:manualLayout>
                  <c:x val="3.3066386613177776E-2"/>
                  <c:y val="2.6288117770767614E-3"/>
                </c:manualLayout>
              </c:layout>
              <c:tx>
                <c:rich>
                  <a:bodyPr/>
                  <a:lstStyle/>
                  <a:p>
                    <a:r>
                      <a:rPr lang="en-US"/>
                      <a:t>Umwand-lungs-bereich 31,5 %</a:t>
                    </a:r>
                  </a:p>
                </c:rich>
              </c:tx>
              <c:showLegendKey val="0"/>
              <c:showVal val="0"/>
              <c:showCatName val="1"/>
              <c:showSerName val="0"/>
              <c:showPercent val="1"/>
              <c:showBubbleSize val="0"/>
            </c:dLbl>
            <c:dLbl>
              <c:idx val="2"/>
              <c:layout>
                <c:manualLayout>
                  <c:x val="2.1950851276333821E-2"/>
                  <c:y val="-8.247431216208384E-3"/>
                </c:manualLayout>
              </c:layout>
              <c:tx>
                <c:rich>
                  <a:bodyPr/>
                  <a:lstStyle/>
                  <a:p>
                    <a:r>
                      <a:rPr lang="en-US"/>
                      <a:t>  Industrie 10,7 %</a:t>
                    </a:r>
                  </a:p>
                </c:rich>
              </c:tx>
              <c:showLegendKey val="0"/>
              <c:showVal val="0"/>
              <c:showCatName val="1"/>
              <c:showSerName val="0"/>
              <c:showPercent val="1"/>
              <c:showBubbleSize val="0"/>
            </c:dLbl>
            <c:dLbl>
              <c:idx val="3"/>
              <c:layout>
                <c:manualLayout>
                  <c:x val="-0.11135510716027754"/>
                  <c:y val="-3.4336835655795393E-2"/>
                </c:manualLayout>
              </c:layout>
              <c:tx>
                <c:rich>
                  <a:bodyPr/>
                  <a:lstStyle/>
                  <a:p>
                    <a:r>
                      <a:rPr lang="en-US"/>
                      <a:t>  Verkehr
34,6 %</a:t>
                    </a:r>
                  </a:p>
                </c:rich>
              </c:tx>
              <c:showLegendKey val="0"/>
              <c:showVal val="0"/>
              <c:showCatName val="1"/>
              <c:showSerName val="0"/>
              <c:showPercent val="1"/>
              <c:showBubbleSize val="0"/>
            </c:dLbl>
            <c:dLbl>
              <c:idx val="4"/>
              <c:layout>
                <c:manualLayout>
                  <c:x val="-4.8896210982476748E-2"/>
                  <c:y val="0.13946488155857489"/>
                </c:manualLayout>
              </c:layout>
              <c:tx>
                <c:rich>
                  <a:bodyPr/>
                  <a:lstStyle/>
                  <a:p>
                    <a:r>
                      <a:rPr lang="en-US"/>
                      <a:t>  Haushalte
15,4</a:t>
                    </a:r>
                    <a:r>
                      <a:rPr lang="en-US" baseline="0"/>
                      <a:t> </a:t>
                    </a:r>
                    <a:r>
                      <a:rPr lang="en-US"/>
                      <a:t>%</a:t>
                    </a:r>
                  </a:p>
                </c:rich>
              </c:tx>
              <c:showLegendKey val="0"/>
              <c:showVal val="0"/>
              <c:showCatName val="1"/>
              <c:showSerName val="0"/>
              <c:showPercent val="1"/>
              <c:showBubbleSize val="0"/>
            </c:dLbl>
            <c:dLbl>
              <c:idx val="5"/>
              <c:layout>
                <c:manualLayout>
                  <c:x val="-0.14137491663099636"/>
                  <c:y val="1.3144058885383807E-3"/>
                </c:manualLayout>
              </c:layout>
              <c:tx>
                <c:rich>
                  <a:bodyPr/>
                  <a:lstStyle/>
                  <a:p>
                    <a:r>
                      <a:rPr lang="en-US"/>
                      <a:t> Gewerbe, Handel, Dienst-leistungen 7,7 %</a:t>
                    </a:r>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'1.1.4_CO2_2004_QB'!$A$17:$A$22</c:f>
              <c:strCache>
                <c:ptCount val="6"/>
                <c:pt idx="0">
                  <c:v>Umwandlungsbereich zusammen</c:v>
                </c:pt>
                <c:pt idx="2">
                  <c:v>  Sonst. Bergbau, Gewinnung von Steinen und Erden, 
  Verarbeitendes Gewerbe1</c:v>
                </c:pt>
                <c:pt idx="3">
                  <c:v>  Verkehr</c:v>
                </c:pt>
                <c:pt idx="4">
                  <c:v>  Haushalte</c:v>
                </c:pt>
                <c:pt idx="5">
                  <c:v>  Gewerbe, Handel, Dienstleistungen und 
  übrige Verbraucher</c:v>
                </c:pt>
              </c:strCache>
            </c:strRef>
          </c:cat>
          <c:val>
            <c:numRef>
              <c:f>'1.1.4_CO2_2004_QB'!$B$17:$B$22</c:f>
              <c:numCache>
                <c:formatCode>###\ ###\ ##0\ ;\-###\ ###\ ##0\ ;\–\ </c:formatCode>
                <c:ptCount val="6"/>
                <c:pt idx="0">
                  <c:v>3949.9198449624419</c:v>
                </c:pt>
                <c:pt idx="2">
                  <c:v>1343.6889602911247</c:v>
                </c:pt>
                <c:pt idx="3">
                  <c:v>4341.0340604834582</c:v>
                </c:pt>
                <c:pt idx="4">
                  <c:v>1934.1923563593271</c:v>
                </c:pt>
                <c:pt idx="5">
                  <c:v>961.13591371511779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7.1584158515548141E-2"/>
          <c:y val="4.5132193841623452E-2"/>
          <c:w val="0.66052871412559555"/>
          <c:h val="0.85303181614493306"/>
        </c:manualLayout>
      </c:layout>
      <c:lineChart>
        <c:grouping val="standard"/>
        <c:varyColors val="0"/>
        <c:ser>
          <c:idx val="1"/>
          <c:order val="0"/>
          <c:tx>
            <c:strRef>
              <c:f>Tabelle_Grafik_1.3!$C$1</c:f>
              <c:strCache>
                <c:ptCount val="1"/>
                <c:pt idx="0">
                  <c:v>Hamburg</c:v>
                </c:pt>
              </c:strCache>
            </c:strRef>
          </c:tx>
          <c:spPr>
            <a:ln cmpd="sng">
              <a:solidFill>
                <a:schemeClr val="accent2">
                  <a:lumMod val="75000"/>
                </a:schemeClr>
              </a:solidFill>
            </a:ln>
          </c:spPr>
          <c:marker>
            <c:symbol val="none"/>
          </c:marker>
          <c:dPt>
            <c:idx val="0"/>
            <c:bubble3D val="0"/>
            <c:spPr>
              <a:ln cmpd="sng">
                <a:solidFill>
                  <a:schemeClr val="accent2">
                    <a:lumMod val="75000"/>
                  </a:schemeClr>
                </a:solidFill>
                <a:prstDash val="sysDash"/>
              </a:ln>
            </c:spPr>
          </c:dPt>
          <c:dPt>
            <c:idx val="8"/>
            <c:bubble3D val="0"/>
            <c:spPr>
              <a:ln cmpd="sng">
                <a:solidFill>
                  <a:schemeClr val="accent2">
                    <a:lumMod val="75000"/>
                  </a:schemeClr>
                </a:solidFill>
                <a:prstDash val="solid"/>
              </a:ln>
            </c:spPr>
          </c:dPt>
          <c:dPt>
            <c:idx val="9"/>
            <c:bubble3D val="0"/>
            <c:spPr>
              <a:ln cmpd="sng">
                <a:solidFill>
                  <a:schemeClr val="accent2">
                    <a:lumMod val="75000"/>
                  </a:schemeClr>
                </a:solidFill>
                <a:prstDash val="solid"/>
              </a:ln>
            </c:spPr>
          </c:dPt>
          <c:dPt>
            <c:idx val="10"/>
            <c:bubble3D val="0"/>
            <c:spPr>
              <a:ln cmpd="sng">
                <a:solidFill>
                  <a:schemeClr val="accent2">
                    <a:lumMod val="75000"/>
                  </a:schemeClr>
                </a:solidFill>
                <a:prstDash val="solid"/>
              </a:ln>
            </c:spPr>
          </c:dPt>
          <c:dPt>
            <c:idx val="11"/>
            <c:bubble3D val="0"/>
            <c:spPr>
              <a:ln cmpd="sng">
                <a:solidFill>
                  <a:schemeClr val="accent2">
                    <a:lumMod val="75000"/>
                  </a:schemeClr>
                </a:solidFill>
                <a:prstDash val="solid"/>
              </a:ln>
            </c:spPr>
          </c:dPt>
          <c:dPt>
            <c:idx val="12"/>
            <c:bubble3D val="0"/>
            <c:spPr>
              <a:ln cmpd="sng">
                <a:solidFill>
                  <a:schemeClr val="accent2">
                    <a:lumMod val="75000"/>
                  </a:schemeClr>
                </a:solidFill>
                <a:prstDash val="solid"/>
              </a:ln>
            </c:spPr>
          </c:dPt>
          <c:dPt>
            <c:idx val="13"/>
            <c:bubble3D val="0"/>
            <c:spPr>
              <a:ln cmpd="sng">
                <a:solidFill>
                  <a:schemeClr val="accent2">
                    <a:lumMod val="75000"/>
                  </a:schemeClr>
                </a:solidFill>
                <a:prstDash val="solid"/>
              </a:ln>
            </c:spPr>
          </c:dPt>
          <c:dPt>
            <c:idx val="14"/>
            <c:bubble3D val="0"/>
            <c:spPr>
              <a:ln cmpd="sng">
                <a:solidFill>
                  <a:schemeClr val="accent2">
                    <a:lumMod val="75000"/>
                  </a:schemeClr>
                </a:solidFill>
                <a:prstDash val="lgDash"/>
              </a:ln>
            </c:spPr>
          </c:dPt>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Tabelle_Grafik_1.3!$C$2:$C$25</c:f>
              <c:numCache>
                <c:formatCode>0</c:formatCode>
                <c:ptCount val="24"/>
                <c:pt idx="0">
                  <c:v>100</c:v>
                </c:pt>
                <c:pt idx="1">
                  <c:v>107.65344171671425</c:v>
                </c:pt>
                <c:pt idx="2">
                  <c:v>102.71048577243485</c:v>
                </c:pt>
                <c:pt idx="3">
                  <c:v>104.97379818307098</c:v>
                </c:pt>
                <c:pt idx="4">
                  <c:v>102.55448245495484</c:v>
                </c:pt>
                <c:pt idx="5">
                  <c:v>102.3570895584656</c:v>
                </c:pt>
                <c:pt idx="6">
                  <c:v>105.20643258837077</c:v>
                </c:pt>
                <c:pt idx="7">
                  <c:v>101.33143462884445</c:v>
                </c:pt>
                <c:pt idx="13">
                  <c:v>99.005274848197473</c:v>
                </c:pt>
                <c:pt idx="14">
                  <c:v>98.874127210401198</c:v>
                </c:pt>
              </c:numCache>
            </c:numRef>
          </c:val>
          <c:smooth val="0"/>
        </c:ser>
        <c:ser>
          <c:idx val="0"/>
          <c:order val="1"/>
          <c:tx>
            <c:strRef>
              <c:f>Tabelle_Grafik_1.3!$B$1</c:f>
              <c:strCache>
                <c:ptCount val="1"/>
                <c:pt idx="0">
                  <c:v>Deutschland</c:v>
                </c:pt>
              </c:strCache>
            </c:strRef>
          </c:tx>
          <c:spPr>
            <a:ln>
              <a:solidFill>
                <a:schemeClr val="accent1">
                  <a:lumMod val="75000"/>
                </a:schemeClr>
              </a:solidFill>
            </a:ln>
          </c:spPr>
          <c:marker>
            <c:symbol val="none"/>
          </c:marker>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Tabelle_Grafik_1.3!$B$2:$B$25</c:f>
              <c:numCache>
                <c:formatCode>0</c:formatCode>
                <c:ptCount val="24"/>
                <c:pt idx="0">
                  <c:v>100</c:v>
                </c:pt>
                <c:pt idx="1">
                  <c:v>96.386313321614551</c:v>
                </c:pt>
                <c:pt idx="2">
                  <c:v>91.793835629426923</c:v>
                </c:pt>
                <c:pt idx="3">
                  <c:v>90.886569125060717</c:v>
                </c:pt>
                <c:pt idx="4">
                  <c:v>89.347451602173251</c:v>
                </c:pt>
                <c:pt idx="5">
                  <c:v>89.260398255063777</c:v>
                </c:pt>
                <c:pt idx="6">
                  <c:v>91.195815433536197</c:v>
                </c:pt>
                <c:pt idx="7">
                  <c:v>88.573143499085859</c:v>
                </c:pt>
                <c:pt idx="8">
                  <c:v>87.813169945873284</c:v>
                </c:pt>
                <c:pt idx="9">
                  <c:v>85.206777738187782</c:v>
                </c:pt>
                <c:pt idx="10">
                  <c:v>85.583661150356946</c:v>
                </c:pt>
                <c:pt idx="11">
                  <c:v>87.134333701783731</c:v>
                </c:pt>
                <c:pt idx="12">
                  <c:v>85.572179880041716</c:v>
                </c:pt>
                <c:pt idx="13">
                  <c:v>85.69179240515183</c:v>
                </c:pt>
                <c:pt idx="14">
                  <c:v>84.301286722821459</c:v>
                </c:pt>
              </c:numCache>
            </c:numRef>
          </c:val>
          <c:smooth val="0"/>
        </c:ser>
        <c:dLbls>
          <c:showLegendKey val="0"/>
          <c:showVal val="0"/>
          <c:showCatName val="0"/>
          <c:showSerName val="0"/>
          <c:showPercent val="0"/>
          <c:showBubbleSize val="0"/>
        </c:dLbls>
        <c:marker val="1"/>
        <c:smooth val="0"/>
        <c:axId val="129564032"/>
        <c:axId val="134780032"/>
      </c:lineChart>
      <c:catAx>
        <c:axId val="129564032"/>
        <c:scaling>
          <c:orientation val="minMax"/>
        </c:scaling>
        <c:delete val="0"/>
        <c:axPos val="b"/>
        <c:numFmt formatCode="General" sourceLinked="1"/>
        <c:majorTickMark val="none"/>
        <c:minorTickMark val="none"/>
        <c:tickLblPos val="nextTo"/>
        <c:crossAx val="134780032"/>
        <c:crosses val="autoZero"/>
        <c:auto val="1"/>
        <c:lblAlgn val="ctr"/>
        <c:lblOffset val="100"/>
        <c:tickLblSkip val="5"/>
        <c:noMultiLvlLbl val="0"/>
      </c:catAx>
      <c:valAx>
        <c:axId val="134780032"/>
        <c:scaling>
          <c:orientation val="minMax"/>
          <c:max val="110"/>
          <c:min val="70"/>
        </c:scaling>
        <c:delete val="0"/>
        <c:axPos val="l"/>
        <c:majorGridlines/>
        <c:numFmt formatCode="0" sourceLinked="1"/>
        <c:majorTickMark val="none"/>
        <c:minorTickMark val="none"/>
        <c:tickLblPos val="nextTo"/>
        <c:crossAx val="129564032"/>
        <c:crosses val="autoZero"/>
        <c:crossBetween val="between"/>
        <c:majorUnit val="10"/>
      </c:valAx>
    </c:plotArea>
    <c:legend>
      <c:legendPos val="r"/>
      <c:layout>
        <c:manualLayout>
          <c:xMode val="edge"/>
          <c:yMode val="edge"/>
          <c:x val="0.76067477133029959"/>
          <c:y val="0.17498896083480817"/>
          <c:w val="0.2084178575276851"/>
          <c:h val="0.50631157646344005"/>
        </c:manualLayout>
      </c:layout>
      <c:overlay val="0"/>
    </c:legend>
    <c:plotVisOnly val="1"/>
    <c:dispBlanksAs val="gap"/>
    <c:showDLblsOverMax val="0"/>
  </c:chart>
  <c:printSettings>
    <c:headerFooter>
      <c:oddFooter>&amp;L&amp;8Statistikamt Nord&amp;R&amp;8Energie- und CO2-Bilanzen für Hamburg 2013, Stand: August 2015</c:oddFooter>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oneCellAnchor>
    <xdr:from>
      <xdr:col>5</xdr:col>
      <xdr:colOff>600075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oneCellAnchor>
  <xdr:twoCellAnchor editAs="oneCell">
    <xdr:from>
      <xdr:col>0</xdr:col>
      <xdr:colOff>0</xdr:colOff>
      <xdr:row>33</xdr:row>
      <xdr:rowOff>142875</xdr:rowOff>
    </xdr:from>
    <xdr:to>
      <xdr:col>6</xdr:col>
      <xdr:colOff>883920</xdr:colOff>
      <xdr:row>53</xdr:row>
      <xdr:rowOff>147711</xdr:rowOff>
    </xdr:to>
    <xdr:pic>
      <xdr:nvPicPr>
        <xdr:cNvPr id="4" name="Grafik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9895"/>
          <a:ext cx="6416040" cy="335763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17</xdr:col>
      <xdr:colOff>148590</xdr:colOff>
      <xdr:row>23</xdr:row>
      <xdr:rowOff>167640</xdr:rowOff>
    </xdr:from>
    <xdr:to>
      <xdr:col>23</xdr:col>
      <xdr:colOff>551115</xdr:colOff>
      <xdr:row>37</xdr:row>
      <xdr:rowOff>129540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91440</xdr:colOff>
      <xdr:row>23</xdr:row>
      <xdr:rowOff>167640</xdr:rowOff>
    </xdr:from>
    <xdr:to>
      <xdr:col>17</xdr:col>
      <xdr:colOff>48195</xdr:colOff>
      <xdr:row>37</xdr:row>
      <xdr:rowOff>123825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17</xdr:col>
      <xdr:colOff>85725</xdr:colOff>
      <xdr:row>23</xdr:row>
      <xdr:rowOff>160020</xdr:rowOff>
    </xdr:from>
    <xdr:to>
      <xdr:col>23</xdr:col>
      <xdr:colOff>421575</xdr:colOff>
      <xdr:row>37</xdr:row>
      <xdr:rowOff>137160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99060</xdr:colOff>
      <xdr:row>23</xdr:row>
      <xdr:rowOff>160020</xdr:rowOff>
    </xdr:from>
    <xdr:to>
      <xdr:col>16</xdr:col>
      <xdr:colOff>513015</xdr:colOff>
      <xdr:row>37</xdr:row>
      <xdr:rowOff>116205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17</xdr:col>
      <xdr:colOff>91440</xdr:colOff>
      <xdr:row>23</xdr:row>
      <xdr:rowOff>148591</xdr:rowOff>
    </xdr:from>
    <xdr:to>
      <xdr:col>23</xdr:col>
      <xdr:colOff>398715</xdr:colOff>
      <xdr:row>37</xdr:row>
      <xdr:rowOff>137161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60960</xdr:colOff>
      <xdr:row>23</xdr:row>
      <xdr:rowOff>175260</xdr:rowOff>
    </xdr:from>
    <xdr:to>
      <xdr:col>16</xdr:col>
      <xdr:colOff>520635</xdr:colOff>
      <xdr:row>37</xdr:row>
      <xdr:rowOff>131445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96129</xdr:rowOff>
    </xdr:from>
    <xdr:to>
      <xdr:col>7</xdr:col>
      <xdr:colOff>185810</xdr:colOff>
      <xdr:row>22</xdr:row>
      <xdr:rowOff>75028</xdr:rowOff>
    </xdr:to>
    <xdr:sp macro="" textlink="">
      <xdr:nvSpPr>
        <xdr:cNvPr id="2" name="Textfeld 1"/>
        <xdr:cNvSpPr txBox="1"/>
      </xdr:nvSpPr>
      <xdr:spPr>
        <a:xfrm>
          <a:off x="7620" y="96129"/>
          <a:ext cx="6297050" cy="3666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Begriffsbestimmungen</a:t>
          </a:r>
          <a:endParaRPr lang="de-DE" sz="1200">
            <a:effectLst/>
            <a:latin typeface="Arial" panose="020B0604020202020204" pitchFamily="34" charset="0"/>
            <a:cs typeface="Arial" panose="020B0604020202020204" pitchFamily="34" charset="0"/>
          </a:endParaRPr>
        </a:p>
        <a:p>
          <a:pPr>
            <a:spcBef>
              <a:spcPts val="300"/>
            </a:spcBef>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0" baseline="0">
              <a:solidFill>
                <a:schemeClr val="dk1"/>
              </a:solidFill>
              <a:effectLst/>
              <a:latin typeface="Arial" panose="020B0604020202020204" pitchFamily="34" charset="0"/>
              <a:ea typeface="+mn-ea"/>
              <a:cs typeface="Arial" panose="020B0604020202020204" pitchFamily="34" charset="0"/>
            </a:rPr>
            <a:t>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a:t>
          </a:r>
        </a:p>
        <a:p>
          <a:r>
            <a:rPr lang="de-DE" sz="1000">
              <a:solidFill>
                <a:schemeClr val="dk1"/>
              </a:solidFill>
              <a:effectLst/>
              <a:latin typeface="Arial" panose="020B0604020202020204" pitchFamily="34" charset="0"/>
              <a:ea typeface="+mn-ea"/>
              <a:cs typeface="Arial" panose="020B0604020202020204" pitchFamily="34" charset="0"/>
            </a:rPr>
            <a:t>    durch Verbrennung von Energieträgern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a:t>
          </a:r>
        </a:p>
        <a:p>
          <a:r>
            <a:rPr lang="de-DE" sz="1000">
              <a:solidFill>
                <a:schemeClr val="dk1"/>
              </a:solidFill>
              <a:effectLst/>
              <a:latin typeface="Arial" panose="020B0604020202020204" pitchFamily="34" charset="0"/>
              <a:ea typeface="+mn-ea"/>
              <a:cs typeface="Arial" panose="020B0604020202020204" pitchFamily="34" charset="0"/>
            </a:rPr>
            <a:t>    Verlauf bestimmter Produktionsprozesse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endParaRPr lang="de-DE" sz="1000">
            <a:effectLst/>
            <a:latin typeface="Arial" panose="020B0604020202020204" pitchFamily="34" charset="0"/>
            <a:cs typeface="Arial" panose="020B0604020202020204" pitchFamily="34" charset="0"/>
          </a:endParaRPr>
        </a:p>
        <a:p>
          <a:endParaRPr lang="de-DE" sz="1100"/>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100" b="1" i="0" u="none" strike="noStrike">
            <a:solidFill>
              <a:schemeClr val="dk1"/>
            </a:solidFill>
            <a:effectLst/>
            <a:latin typeface="+mn-lt"/>
            <a:ea typeface="+mn-ea"/>
            <a:cs typeface="+mn-cs"/>
          </a:endParaRPr>
        </a:p>
        <a:p>
          <a:pPr indent="-504000" defTabSz="0">
            <a:tabLst>
              <a:tab pos="504000" algn="l"/>
            </a:tabLst>
          </a:pPr>
          <a:r>
            <a:rPr lang="de-DE" sz="1200" b="1" i="0" u="none" strike="noStrike">
              <a:solidFill>
                <a:schemeClr val="dk1"/>
              </a:solidFill>
              <a:effectLst/>
              <a:latin typeface="Arial" panose="020B0604020202020204" pitchFamily="34" charset="0"/>
              <a:ea typeface="+mn-ea"/>
              <a:cs typeface="Arial" panose="020B0604020202020204" pitchFamily="34" charset="0"/>
            </a:rPr>
            <a:t>Abkürzungsverzeichnis</a:t>
          </a:r>
        </a:p>
        <a:p>
          <a:pPr indent="-504000" defTabSz="0">
            <a:tabLst>
              <a:tab pos="504000" algn="l"/>
            </a:tabLst>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indent="-504000" defTabSz="0">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BIP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Bruttoinlandsprodukt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CH</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4</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Methan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CO</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Kohlendioxid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GWP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Global Warming Potential </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kg</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Kilogramm</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N</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b="0" i="0" u="none" strike="noStrike">
              <a:solidFill>
                <a:schemeClr val="dk1"/>
              </a:solidFill>
              <a:effectLst/>
              <a:latin typeface="Arial" panose="020B0604020202020204" pitchFamily="34" charset="0"/>
              <a:ea typeface="+mn-ea"/>
              <a:cs typeface="Arial" panose="020B0604020202020204" pitchFamily="34" charset="0"/>
            </a:rPr>
            <a:t>O</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Distickstoffoxid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Tonnen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TJ</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Terajoule</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UBA</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Umweltbundesamt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Umweltökonomische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VGR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Volkswirtschaftliche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WZ</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Systematik der Wirtschaftszweige</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22860</xdr:rowOff>
    </xdr:from>
    <xdr:to>
      <xdr:col>7</xdr:col>
      <xdr:colOff>647700</xdr:colOff>
      <xdr:row>37</xdr:row>
      <xdr:rowOff>30480</xdr:rowOff>
    </xdr:to>
    <xdr:sp macro="" textlink="">
      <xdr:nvSpPr>
        <xdr:cNvPr id="3" name="Textfeld 2"/>
        <xdr:cNvSpPr txBox="1"/>
      </xdr:nvSpPr>
      <xdr:spPr>
        <a:xfrm>
          <a:off x="0" y="22860"/>
          <a:ext cx="6278880" cy="6210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Umweltökonomische Gesamtrechnungen</a:t>
          </a:r>
        </a:p>
        <a:p>
          <a:pPr algn="l"/>
          <a:r>
            <a:rPr lang="de-DE" sz="1200" b="1">
              <a:latin typeface="Arial" panose="020B0604020202020204" pitchFamily="34" charset="0"/>
              <a:cs typeface="Arial" panose="020B0604020202020204" pitchFamily="34" charset="0"/>
            </a:rPr>
            <a:t>Treibhausgasemissionen in Hamburg 1990, 1995, 2003 und 2004</a:t>
          </a:r>
        </a:p>
        <a:p>
          <a:pPr algn="l"/>
          <a:r>
            <a:rPr lang="de-DE" sz="1000">
              <a:latin typeface="Arial" panose="020B0604020202020204" pitchFamily="34" charset="0"/>
              <a:cs typeface="Arial" panose="020B0604020202020204" pitchFamily="34" charset="0"/>
            </a:rPr>
            <a:t> </a:t>
          </a:r>
        </a:p>
        <a:p>
          <a:pPr algn="l"/>
          <a:r>
            <a:rPr lang="de-DE" sz="1000">
              <a:latin typeface="Arial" panose="020B0604020202020204" pitchFamily="34" charset="0"/>
              <a:cs typeface="Arial" panose="020B0604020202020204" pitchFamily="34" charset="0"/>
            </a:rPr>
            <a:t>Der vorliegende Bericht enthält Daten zu den Treibhausgas-Emissionen in Hamburg. Auf der Grundlage der Energiebilanzen der Berichtsjahre wurden die Kohlendioxid-(</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latin typeface="Arial" panose="020B0604020202020204" pitchFamily="34" charset="0"/>
              <a:cs typeface="Arial" panose="020B0604020202020204" pitchFamily="34" charset="0"/>
            </a:rPr>
            <a:t>)-Emissionen entsprechend</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berechnet.</a:t>
          </a:r>
        </a:p>
        <a:p>
          <a:pPr algn="l"/>
          <a:r>
            <a:rPr lang="de-DE" sz="1000">
              <a:latin typeface="Arial" panose="020B0604020202020204" pitchFamily="34" charset="0"/>
              <a:cs typeface="Arial" panose="020B0604020202020204" pitchFamily="34" charset="0"/>
            </a:rPr>
            <a:t> </a:t>
          </a:r>
        </a:p>
        <a:p>
          <a:pPr algn="l"/>
          <a:r>
            <a:rPr lang="de-DE" sz="1100">
              <a:solidFill>
                <a:schemeClr val="dk1"/>
              </a:solidFill>
              <a:effectLst/>
              <a:latin typeface="+mn-lt"/>
              <a:ea typeface="+mn-ea"/>
              <a:cs typeface="+mn-cs"/>
            </a:rPr>
            <a:t>CO</a:t>
          </a:r>
          <a:r>
            <a:rPr lang="de-DE" sz="1100" baseline="-25000">
              <a:solidFill>
                <a:schemeClr val="dk1"/>
              </a:solidFill>
              <a:effectLst/>
              <a:latin typeface="+mn-lt"/>
              <a:ea typeface="+mn-ea"/>
              <a:cs typeface="+mn-cs"/>
            </a:rPr>
            <a:t>2</a:t>
          </a:r>
          <a:r>
            <a:rPr lang="de-DE" sz="1100">
              <a:solidFill>
                <a:schemeClr val="dk1"/>
              </a:solidFill>
              <a:effectLst/>
              <a:latin typeface="+mn-lt"/>
              <a:ea typeface="+mn-ea"/>
              <a:cs typeface="+mn-cs"/>
            </a:rPr>
            <a:t>-</a:t>
          </a:r>
          <a:r>
            <a:rPr lang="de-DE" sz="1000">
              <a:solidFill>
                <a:sysClr val="windowText" lastClr="000000"/>
              </a:solidFill>
              <a:latin typeface="Arial" panose="020B0604020202020204" pitchFamily="34" charset="0"/>
              <a:cs typeface="Arial" panose="020B0604020202020204" pitchFamily="34" charset="0"/>
            </a:rPr>
            <a:t>Emissionen aus dem Primärenergieverbrauch (Quellenbilanz)</a:t>
          </a:r>
        </a:p>
        <a:p>
          <a:pPr algn="l"/>
          <a:r>
            <a:rPr lang="de-DE" sz="1000">
              <a:solidFill>
                <a:sysClr val="windowText" lastClr="000000"/>
              </a:solidFill>
              <a:latin typeface="Arial" panose="020B0604020202020204" pitchFamily="34" charset="0"/>
              <a:cs typeface="Arial" panose="020B0604020202020204" pitchFamily="34" charset="0"/>
            </a:rPr>
            <a:t> </a:t>
          </a:r>
        </a:p>
        <a:p>
          <a:pPr algn="l"/>
          <a:r>
            <a:rPr lang="de-DE" sz="1000">
              <a:solidFill>
                <a:sysClr val="windowText" lastClr="000000"/>
              </a:solidFill>
              <a:latin typeface="Arial" panose="020B0604020202020204" pitchFamily="34" charset="0"/>
              <a:cs typeface="Arial" panose="020B0604020202020204" pitchFamily="34" charset="0"/>
            </a:rPr>
            <a:t>Bei der Quellenbilanz handelt es sich um eine auf den Primärenergieverbrauch eines Landes bezogene Darstellung der Emissionen, unterteilt nach den Emissionsquellen Umwandlungsbereich und Endenergieverbrauch. Unberücksichtigt bleiben dabei die mit dem Importstrom zusammenhängenden Emissionen, dagegen werden die Emissionen, die auf die Erzeugung des exportierten Stroms zurückzuführen sind, in vollem Umfang nachgewiesen. Die Quellenbilanz ermöglicht Aussagen über die Gesamtmenge des im Land emittierten Kohlendioxids; wegen des Stromaußenhandels sind jedoch keine direkten Rückschlüsse auf das Verbrauchsverhalten der Endenergieverbraucher und den dadurch verursachten Beitrag zu den </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solidFill>
                <a:sysClr val="windowText" lastClr="000000"/>
              </a:solidFill>
              <a:latin typeface="Arial" panose="020B0604020202020204" pitchFamily="34" charset="0"/>
              <a:cs typeface="Arial" panose="020B0604020202020204" pitchFamily="34" charset="0"/>
            </a:rPr>
            <a:t>-Emissionen eines Landes möglich. </a:t>
          </a: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CO</a:t>
          </a:r>
          <a:r>
            <a:rPr lang="de-DE" sz="1000" baseline="-25000">
              <a:solidFill>
                <a:sysClr val="windowText" lastClr="000000"/>
              </a:solidFill>
              <a:latin typeface="Arial" panose="020B0604020202020204" pitchFamily="34" charset="0"/>
              <a:cs typeface="Arial" panose="020B0604020202020204" pitchFamily="34" charset="0"/>
            </a:rPr>
            <a:t>2</a:t>
          </a:r>
          <a:r>
            <a:rPr lang="de-DE" sz="1000">
              <a:solidFill>
                <a:sysClr val="windowText" lastClr="000000"/>
              </a:solidFill>
              <a:latin typeface="Arial" panose="020B0604020202020204" pitchFamily="34" charset="0"/>
              <a:cs typeface="Arial" panose="020B0604020202020204" pitchFamily="34" charset="0"/>
            </a:rPr>
            <a:t>-Emissionen aus dem Endenergieverbrauch </a:t>
          </a:r>
        </a:p>
        <a:p>
          <a:pPr algn="l"/>
          <a:r>
            <a:rPr lang="de-DE" sz="1000">
              <a:solidFill>
                <a:sysClr val="windowText" lastClr="000000"/>
              </a:solidFill>
              <a:latin typeface="Arial" panose="020B0604020202020204" pitchFamily="34" charset="0"/>
              <a:cs typeface="Arial" panose="020B0604020202020204" pitchFamily="34" charset="0"/>
            </a:rPr>
            <a:t>(Verursacherbilanz)</a:t>
          </a: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Bei der Verursacherbilanz handelt es sich um eine auf den Endenergieverbrauch eines Landes bezogene Darstellung der Emissionen. Im Unterschied zur Quellenbilanz werden hierbei die Emissionen des Umwandlungsbereichs nicht als solche ausgewiesen, sondern nach dem Verursacherprinzip den sie verursachenden Endverbrauchersektoren zugeordnet. </a:t>
          </a:r>
        </a:p>
        <a:p>
          <a:pPr algn="l"/>
          <a:r>
            <a:rPr lang="de-DE" sz="1000">
              <a:solidFill>
                <a:sysClr val="windowText" lastClr="000000"/>
              </a:solidFill>
              <a:latin typeface="Arial" panose="020B0604020202020204" pitchFamily="34" charset="0"/>
              <a:cs typeface="Arial" panose="020B0604020202020204" pitchFamily="34" charset="0"/>
            </a:rPr>
            <a:t>Beim Energieträger Strom erfolgt die Anrechnung der dem Endverbrauch zuzurechnenden Emissionsmenge auf Grundlage des Brennstoffverbrauchs aller Stromerzeugungs-anlagen auf dem Gebiet der Bundesrepublik Deutschland. Der hierzu benötigte Faktor (Generalfaktor) ergibt sich als Quotient der Summe der Emissionen aller deutschen Stromerzeugungsanlagen, soweit sie für den inländischen Verbrauch produzieren, und der Summe des inländischen Stromendverbrauchs. Ein positiver Stromaußenhandelsüberschuss mit dem Ausland wird dabei unter Anlehnung an die Substitutionstheorie so bewertet, als sei er in inländischen Stromerzeugungsanlagen der allgemeinen Versorgung hergestellt worden. Aufgrund dieser teilweise modellhaften Berechnungsmethode ist ein direkter Zusammenhang mit den tatsächlich in einem Land angefallenen Emissionen, die in der Quellenbilanz dargestellt werden, nicht gegeben. </a:t>
          </a: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32</xdr:row>
      <xdr:rowOff>45720</xdr:rowOff>
    </xdr:from>
    <xdr:to>
      <xdr:col>1</xdr:col>
      <xdr:colOff>147255</xdr:colOff>
      <xdr:row>50</xdr:row>
      <xdr:rowOff>81915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323850</xdr:colOff>
      <xdr:row>32</xdr:row>
      <xdr:rowOff>45720</xdr:rowOff>
    </xdr:from>
    <xdr:to>
      <xdr:col>6</xdr:col>
      <xdr:colOff>426720</xdr:colOff>
      <xdr:row>50</xdr:row>
      <xdr:rowOff>91440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32</xdr:row>
      <xdr:rowOff>24765</xdr:rowOff>
    </xdr:from>
    <xdr:to>
      <xdr:col>1</xdr:col>
      <xdr:colOff>116775</xdr:colOff>
      <xdr:row>50</xdr:row>
      <xdr:rowOff>99060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266700</xdr:colOff>
      <xdr:row>32</xdr:row>
      <xdr:rowOff>22860</xdr:rowOff>
    </xdr:from>
    <xdr:to>
      <xdr:col>6</xdr:col>
      <xdr:colOff>354330</xdr:colOff>
      <xdr:row>50</xdr:row>
      <xdr:rowOff>106680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0</xdr:rowOff>
    </xdr:from>
    <xdr:to>
      <xdr:col>1</xdr:col>
      <xdr:colOff>116775</xdr:colOff>
      <xdr:row>50</xdr:row>
      <xdr:rowOff>91440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228600</xdr:colOff>
      <xdr:row>32</xdr:row>
      <xdr:rowOff>15240</xdr:rowOff>
    </xdr:from>
    <xdr:to>
      <xdr:col>6</xdr:col>
      <xdr:colOff>316230</xdr:colOff>
      <xdr:row>50</xdr:row>
      <xdr:rowOff>99060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31</xdr:row>
      <xdr:rowOff>121920</xdr:rowOff>
    </xdr:from>
    <xdr:to>
      <xdr:col>1</xdr:col>
      <xdr:colOff>126300</xdr:colOff>
      <xdr:row>50</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289560</xdr:colOff>
      <xdr:row>32</xdr:row>
      <xdr:rowOff>7620</xdr:rowOff>
    </xdr:from>
    <xdr:to>
      <xdr:col>6</xdr:col>
      <xdr:colOff>377190</xdr:colOff>
      <xdr:row>50</xdr:row>
      <xdr:rowOff>91440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771525</xdr:colOff>
      <xdr:row>30</xdr:row>
      <xdr:rowOff>66675</xdr:rowOff>
    </xdr:from>
    <xdr:to>
      <xdr:col>4</xdr:col>
      <xdr:colOff>28918</xdr:colOff>
      <xdr:row>47</xdr:row>
      <xdr:rowOff>82795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118110</xdr:colOff>
      <xdr:row>23</xdr:row>
      <xdr:rowOff>142875</xdr:rowOff>
    </xdr:from>
    <xdr:to>
      <xdr:col>16</xdr:col>
      <xdr:colOff>539685</xdr:colOff>
      <xdr:row>40</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53340</xdr:colOff>
      <xdr:row>23</xdr:row>
      <xdr:rowOff>156209</xdr:rowOff>
    </xdr:from>
    <xdr:to>
      <xdr:col>23</xdr:col>
      <xdr:colOff>408240</xdr:colOff>
      <xdr:row>40</xdr:row>
      <xdr:rowOff>83820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7" zoomScaleNormal="100" workbookViewId="0">
      <selection activeCell="A18" sqref="A18:G18"/>
    </sheetView>
  </sheetViews>
  <sheetFormatPr baseColWidth="10" defaultColWidth="11.33203125" defaultRowHeight="13.2"/>
  <cols>
    <col min="1" max="7" width="13.109375" style="58" customWidth="1"/>
    <col min="8" max="94" width="12.109375" style="58" customWidth="1"/>
    <col min="95" max="16384" width="11.33203125" style="58"/>
  </cols>
  <sheetData>
    <row r="3" spans="1:7" ht="20.399999999999999">
      <c r="A3" s="311" t="s">
        <v>54</v>
      </c>
      <c r="B3" s="311"/>
      <c r="C3" s="311"/>
      <c r="D3" s="311"/>
    </row>
    <row r="4" spans="1:7" ht="20.399999999999999">
      <c r="A4" s="311" t="s">
        <v>55</v>
      </c>
      <c r="B4" s="311"/>
      <c r="C4" s="311"/>
      <c r="D4" s="311"/>
    </row>
    <row r="11" spans="1:7" ht="15">
      <c r="A11" s="63"/>
      <c r="F11" s="62"/>
      <c r="G11" s="61"/>
    </row>
    <row r="13" spans="1:7">
      <c r="A13" s="60"/>
    </row>
    <row r="15" spans="1:7" ht="22.8">
      <c r="D15" s="312" t="s">
        <v>56</v>
      </c>
      <c r="E15" s="312"/>
      <c r="F15" s="312"/>
      <c r="G15" s="312"/>
    </row>
    <row r="16" spans="1:7" ht="15">
      <c r="D16" s="313" t="s">
        <v>145</v>
      </c>
      <c r="E16" s="313"/>
      <c r="F16" s="313"/>
      <c r="G16" s="313"/>
    </row>
    <row r="18" spans="1:7" ht="30">
      <c r="A18" s="314" t="s">
        <v>57</v>
      </c>
      <c r="B18" s="314"/>
      <c r="C18" s="314"/>
      <c r="D18" s="314"/>
      <c r="E18" s="314"/>
      <c r="F18" s="314"/>
      <c r="G18" s="314"/>
    </row>
    <row r="19" spans="1:7" ht="30">
      <c r="A19" s="314" t="s">
        <v>144</v>
      </c>
      <c r="B19" s="314"/>
      <c r="C19" s="314"/>
      <c r="D19" s="314"/>
      <c r="E19" s="314"/>
      <c r="F19" s="314"/>
      <c r="G19" s="314"/>
    </row>
    <row r="20" spans="1:7" ht="30">
      <c r="A20" s="314" t="s">
        <v>143</v>
      </c>
      <c r="B20" s="314"/>
      <c r="C20" s="314"/>
      <c r="D20" s="314"/>
      <c r="E20" s="314"/>
      <c r="F20" s="314"/>
      <c r="G20" s="314"/>
    </row>
    <row r="21" spans="1:7" ht="16.8">
      <c r="A21" s="59"/>
      <c r="B21" s="59"/>
      <c r="C21" s="59"/>
      <c r="D21" s="59"/>
      <c r="E21" s="59"/>
      <c r="F21" s="59"/>
    </row>
    <row r="22" spans="1:7" ht="15">
      <c r="E22" s="309" t="s">
        <v>296</v>
      </c>
      <c r="F22" s="309"/>
      <c r="G22" s="309"/>
    </row>
    <row r="23" spans="1:7" ht="16.8">
      <c r="A23" s="310"/>
      <c r="B23" s="310"/>
      <c r="C23" s="310"/>
      <c r="D23" s="310"/>
      <c r="E23" s="310"/>
      <c r="F23" s="310"/>
      <c r="G23" s="310"/>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V 2 - j 04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Zeros="0" view="pageLayout" zoomScaleNormal="100" workbookViewId="0">
      <selection sqref="A1:E1"/>
    </sheetView>
  </sheetViews>
  <sheetFormatPr baseColWidth="10" defaultColWidth="1.44140625" defaultRowHeight="28.5" customHeight="1"/>
  <cols>
    <col min="1" max="1" width="51.33203125" style="10" customWidth="1"/>
    <col min="2" max="5" width="10.109375" style="10" customWidth="1"/>
    <col min="6" max="20" width="8.6640625" style="10" customWidth="1"/>
    <col min="21" max="16384" width="1.44140625" style="10"/>
  </cols>
  <sheetData>
    <row r="1" spans="1:8" ht="14.25" customHeight="1">
      <c r="A1" s="328" t="s">
        <v>189</v>
      </c>
      <c r="B1" s="328"/>
      <c r="C1" s="328"/>
      <c r="D1" s="328"/>
      <c r="E1" s="328"/>
    </row>
    <row r="2" spans="1:8" ht="19.95" customHeight="1">
      <c r="A2" s="343" t="s">
        <v>195</v>
      </c>
      <c r="B2" s="343"/>
      <c r="C2" s="343"/>
      <c r="D2" s="343"/>
      <c r="E2" s="343"/>
    </row>
    <row r="3" spans="1:8" ht="15.75" customHeight="1">
      <c r="A3" s="122"/>
      <c r="B3" s="122"/>
      <c r="C3" s="122"/>
      <c r="D3" s="122"/>
      <c r="E3" s="122"/>
    </row>
    <row r="4" spans="1:8" ht="56.4" customHeight="1">
      <c r="A4" s="101" t="s">
        <v>34</v>
      </c>
      <c r="B4" s="126">
        <v>1990</v>
      </c>
      <c r="C4" s="126">
        <v>1995</v>
      </c>
      <c r="D4" s="126">
        <v>2003</v>
      </c>
      <c r="E4" s="102">
        <v>2004</v>
      </c>
      <c r="F4" s="18"/>
      <c r="G4" s="18"/>
    </row>
    <row r="5" spans="1:8" ht="14.25" customHeight="1">
      <c r="A5" s="135"/>
      <c r="B5" s="93"/>
      <c r="C5" s="94"/>
      <c r="D5" s="94"/>
      <c r="E5" s="94"/>
      <c r="F5" s="18"/>
      <c r="G5" s="18"/>
    </row>
    <row r="6" spans="1:8" s="25" customFormat="1" ht="14.25" customHeight="1">
      <c r="A6" s="136"/>
      <c r="B6" s="341" t="s">
        <v>201</v>
      </c>
      <c r="C6" s="342"/>
      <c r="D6" s="342"/>
      <c r="E6" s="342"/>
      <c r="F6" s="26"/>
      <c r="H6" s="15"/>
    </row>
    <row r="7" spans="1:8" s="25" customFormat="1" ht="14.25" customHeight="1">
      <c r="A7" s="136"/>
      <c r="B7" s="140"/>
      <c r="C7" s="140"/>
      <c r="D7" s="140"/>
      <c r="E7" s="140"/>
      <c r="F7" s="26"/>
      <c r="H7" s="15"/>
    </row>
    <row r="8" spans="1:8" s="25" customFormat="1" ht="14.25" customHeight="1">
      <c r="A8" s="133" t="s">
        <v>35</v>
      </c>
      <c r="B8" s="127"/>
      <c r="C8" s="127"/>
      <c r="D8" s="127"/>
      <c r="E8" s="127"/>
      <c r="F8" s="26"/>
      <c r="H8" s="15"/>
    </row>
    <row r="9" spans="1:8" s="25" customFormat="1" ht="14.25" customHeight="1">
      <c r="A9" s="137" t="s">
        <v>36</v>
      </c>
      <c r="B9" s="127"/>
      <c r="C9" s="127"/>
      <c r="D9" s="127"/>
      <c r="E9" s="127"/>
      <c r="F9" s="26"/>
      <c r="H9" s="15"/>
    </row>
    <row r="10" spans="1:8" s="25" customFormat="1" ht="14.25" customHeight="1">
      <c r="A10" s="137" t="s">
        <v>37</v>
      </c>
      <c r="B10" s="294">
        <v>2838.3120710411522</v>
      </c>
      <c r="C10" s="294">
        <v>3726.5058366641042</v>
      </c>
      <c r="D10" s="294">
        <v>4015.8998143486347</v>
      </c>
      <c r="E10" s="294">
        <v>3950.5881849624416</v>
      </c>
      <c r="F10" s="26"/>
      <c r="H10" s="15"/>
    </row>
    <row r="11" spans="1:8" s="25" customFormat="1" ht="25.5" customHeight="1">
      <c r="A11" s="137" t="s">
        <v>197</v>
      </c>
      <c r="B11" s="294">
        <v>838.37619080064496</v>
      </c>
      <c r="C11" s="294">
        <v>1246.6554054912224</v>
      </c>
      <c r="D11" s="294">
        <v>1105.9404647619453</v>
      </c>
      <c r="E11" s="294">
        <v>1343.6889602911247</v>
      </c>
      <c r="F11" s="26"/>
      <c r="H11" s="15"/>
    </row>
    <row r="12" spans="1:8" s="25" customFormat="1" ht="14.25" customHeight="1">
      <c r="A12" s="137" t="s">
        <v>38</v>
      </c>
      <c r="B12" s="294">
        <v>5375.8940281397327</v>
      </c>
      <c r="C12" s="294">
        <v>4384.7239047877656</v>
      </c>
      <c r="D12" s="294">
        <v>4290.3133607068339</v>
      </c>
      <c r="E12" s="294">
        <v>4341.0340604834582</v>
      </c>
      <c r="F12" s="26"/>
      <c r="H12" s="15"/>
    </row>
    <row r="13" spans="1:8" s="25" customFormat="1" ht="14.25" customHeight="1">
      <c r="A13" s="138" t="s">
        <v>128</v>
      </c>
      <c r="B13" s="294">
        <v>2491.6699772864044</v>
      </c>
      <c r="C13" s="294">
        <v>2759.7400080242332</v>
      </c>
      <c r="D13" s="294">
        <v>2167.4425172024371</v>
      </c>
      <c r="E13" s="294">
        <v>1934.1923563593271</v>
      </c>
      <c r="F13" s="26"/>
      <c r="H13" s="15"/>
    </row>
    <row r="14" spans="1:8" s="25" customFormat="1" ht="14.25" customHeight="1">
      <c r="A14" s="138" t="s">
        <v>198</v>
      </c>
      <c r="B14" s="294">
        <v>1185.7774510695504</v>
      </c>
      <c r="C14" s="294">
        <v>1341.8835329987448</v>
      </c>
      <c r="D14" s="294">
        <v>1034.2811534465898</v>
      </c>
      <c r="E14" s="294">
        <v>961.13591371511779</v>
      </c>
      <c r="F14" s="26"/>
      <c r="H14" s="15"/>
    </row>
    <row r="15" spans="1:8" s="25" customFormat="1" ht="25.5" customHeight="1">
      <c r="A15" s="137" t="s">
        <v>130</v>
      </c>
      <c r="B15" s="294">
        <v>3677.4474283559553</v>
      </c>
      <c r="C15" s="294">
        <v>4101.6235410229792</v>
      </c>
      <c r="D15" s="294">
        <v>3201.7236706490266</v>
      </c>
      <c r="E15" s="294">
        <v>2895.3282700744448</v>
      </c>
      <c r="F15" s="26"/>
      <c r="H15" s="15"/>
    </row>
    <row r="16" spans="1:8" s="25" customFormat="1" ht="14.25" customHeight="1">
      <c r="A16" s="137"/>
      <c r="B16" s="294"/>
      <c r="C16" s="294"/>
      <c r="D16" s="294"/>
      <c r="E16" s="294"/>
      <c r="F16" s="26"/>
      <c r="H16" s="15"/>
    </row>
    <row r="17" spans="1:8" s="25" customFormat="1" ht="14.25" customHeight="1">
      <c r="A17" s="133" t="s">
        <v>15</v>
      </c>
      <c r="B17" s="296">
        <v>12730.029718337486</v>
      </c>
      <c r="C17" s="296">
        <v>13459.508687966072</v>
      </c>
      <c r="D17" s="296">
        <v>12613.87731046644</v>
      </c>
      <c r="E17" s="296">
        <v>12530.639475811469</v>
      </c>
      <c r="F17" s="26"/>
      <c r="H17" s="15"/>
    </row>
    <row r="18" spans="1:8" s="25" customFormat="1" ht="14.25" customHeight="1">
      <c r="A18" s="118"/>
      <c r="B18" s="127"/>
      <c r="C18" s="127"/>
      <c r="D18" s="127"/>
      <c r="E18" s="127"/>
      <c r="F18" s="26"/>
      <c r="H18" s="15"/>
    </row>
    <row r="19" spans="1:8" s="25" customFormat="1" ht="14.25" customHeight="1">
      <c r="A19" s="118"/>
      <c r="B19" s="339" t="s">
        <v>41</v>
      </c>
      <c r="C19" s="340"/>
      <c r="D19" s="340"/>
      <c r="E19" s="340"/>
      <c r="F19" s="26"/>
      <c r="H19" s="15"/>
    </row>
    <row r="20" spans="1:8" s="25" customFormat="1" ht="14.25" customHeight="1">
      <c r="A20" s="118"/>
      <c r="B20" s="139"/>
      <c r="C20" s="139"/>
      <c r="D20" s="139"/>
      <c r="E20" s="139"/>
      <c r="F20" s="26"/>
      <c r="H20" s="15"/>
    </row>
    <row r="21" spans="1:8" s="25" customFormat="1" ht="14.25" customHeight="1">
      <c r="A21" s="133" t="s">
        <v>35</v>
      </c>
      <c r="B21" s="127"/>
      <c r="C21" s="127"/>
      <c r="D21" s="127"/>
      <c r="E21" s="127"/>
      <c r="F21" s="26"/>
      <c r="H21" s="15"/>
    </row>
    <row r="22" spans="1:8" s="25" customFormat="1" ht="14.25" customHeight="1">
      <c r="A22" s="137" t="s">
        <v>36</v>
      </c>
      <c r="B22" s="127"/>
      <c r="C22" s="127"/>
      <c r="D22" s="127"/>
      <c r="E22" s="127"/>
      <c r="F22" s="26"/>
      <c r="H22" s="15"/>
    </row>
    <row r="23" spans="1:8" s="25" customFormat="1" ht="14.25" customHeight="1">
      <c r="A23" s="137" t="s">
        <v>37</v>
      </c>
      <c r="B23" s="294">
        <v>100</v>
      </c>
      <c r="C23" s="294">
        <v>131.29302710174304</v>
      </c>
      <c r="D23" s="294">
        <v>141.48901578942721</v>
      </c>
      <c r="E23" s="294">
        <v>139.18794290697159</v>
      </c>
      <c r="F23" s="26"/>
      <c r="H23" s="15"/>
    </row>
    <row r="24" spans="1:8" s="25" customFormat="1" ht="25.5" customHeight="1">
      <c r="A24" s="137" t="s">
        <v>127</v>
      </c>
      <c r="B24" s="294">
        <v>100</v>
      </c>
      <c r="C24" s="294">
        <v>148.69880838346242</v>
      </c>
      <c r="D24" s="294">
        <v>131.91458403724204</v>
      </c>
      <c r="E24" s="294">
        <v>160.27279579682582</v>
      </c>
      <c r="F24" s="26"/>
      <c r="H24" s="15"/>
    </row>
    <row r="25" spans="1:8" s="25" customFormat="1" ht="14.25" customHeight="1">
      <c r="A25" s="137" t="s">
        <v>38</v>
      </c>
      <c r="B25" s="294">
        <v>100</v>
      </c>
      <c r="C25" s="294">
        <v>81.562692304503059</v>
      </c>
      <c r="D25" s="294">
        <v>79.806509173162553</v>
      </c>
      <c r="E25" s="294">
        <v>80.74999316877576</v>
      </c>
      <c r="F25" s="26"/>
      <c r="H25" s="15"/>
    </row>
    <row r="26" spans="1:8" s="25" customFormat="1" ht="14.25" customHeight="1">
      <c r="A26" s="138" t="s">
        <v>128</v>
      </c>
      <c r="B26" s="294">
        <v>100</v>
      </c>
      <c r="C26" s="294">
        <v>110.75864914621539</v>
      </c>
      <c r="D26" s="294">
        <v>86.987543974941943</v>
      </c>
      <c r="E26" s="294">
        <v>77.626345944328961</v>
      </c>
      <c r="F26" s="26"/>
      <c r="H26" s="15"/>
    </row>
    <row r="27" spans="1:8" s="25" customFormat="1" ht="14.25" customHeight="1">
      <c r="A27" s="138" t="s">
        <v>198</v>
      </c>
      <c r="B27" s="294">
        <v>100</v>
      </c>
      <c r="C27" s="294">
        <v>113.16487185587731</v>
      </c>
      <c r="D27" s="294">
        <v>87.223884423985837</v>
      </c>
      <c r="E27" s="294">
        <v>81.055337394735417</v>
      </c>
      <c r="F27" s="26"/>
      <c r="H27" s="15"/>
    </row>
    <row r="28" spans="1:8" s="25" customFormat="1" ht="25.5" customHeight="1">
      <c r="A28" s="137" t="s">
        <v>130</v>
      </c>
      <c r="B28" s="294">
        <v>100</v>
      </c>
      <c r="C28" s="294">
        <v>111.53452553519321</v>
      </c>
      <c r="D28" s="294">
        <v>87.063750958375863</v>
      </c>
      <c r="E28" s="294">
        <v>78.732009810642865</v>
      </c>
      <c r="F28" s="26"/>
      <c r="H28" s="15"/>
    </row>
    <row r="29" spans="1:8" s="25" customFormat="1" ht="14.25" customHeight="1">
      <c r="A29" s="137"/>
      <c r="B29" s="294"/>
      <c r="C29" s="294"/>
      <c r="D29" s="294"/>
      <c r="E29" s="294"/>
      <c r="F29" s="26"/>
      <c r="H29" s="15"/>
    </row>
    <row r="30" spans="1:8" s="25" customFormat="1" ht="14.25" customHeight="1">
      <c r="A30" s="133" t="s">
        <v>15</v>
      </c>
      <c r="B30" s="296">
        <v>100</v>
      </c>
      <c r="C30" s="296">
        <v>105.73037915675702</v>
      </c>
      <c r="D30" s="296">
        <v>99.087571589061341</v>
      </c>
      <c r="E30" s="296">
        <v>98.433701672834289</v>
      </c>
      <c r="F30" s="26"/>
      <c r="H30" s="15"/>
    </row>
    <row r="31" spans="1:8" s="25" customFormat="1" ht="14.25" customHeight="1">
      <c r="A31" s="128"/>
      <c r="B31" s="294"/>
      <c r="C31" s="294"/>
      <c r="D31" s="294"/>
      <c r="E31" s="294"/>
      <c r="F31" s="26"/>
      <c r="H31" s="15"/>
    </row>
    <row r="32" spans="1:8" s="25" customFormat="1" ht="14.25" customHeight="1">
      <c r="A32" s="132" t="s">
        <v>40</v>
      </c>
      <c r="B32" s="294"/>
      <c r="C32" s="294"/>
      <c r="D32" s="294"/>
      <c r="E32" s="294"/>
      <c r="F32" s="26"/>
      <c r="H32" s="15"/>
    </row>
    <row r="33" spans="1:8" s="25" customFormat="1" ht="14.25" customHeight="1">
      <c r="A33" s="133" t="s">
        <v>199</v>
      </c>
      <c r="B33" s="296">
        <v>13798.871979252755</v>
      </c>
      <c r="C33" s="296">
        <v>13855.344105964286</v>
      </c>
      <c r="D33" s="296">
        <v>12979.326671242196</v>
      </c>
      <c r="E33" s="296">
        <v>12878.618491984102</v>
      </c>
      <c r="F33" s="26"/>
      <c r="H33" s="15"/>
    </row>
    <row r="34" spans="1:8" s="25" customFormat="1" ht="14.25" customHeight="1">
      <c r="A34" s="134" t="s">
        <v>196</v>
      </c>
      <c r="B34" s="298">
        <v>0</v>
      </c>
      <c r="C34" s="298">
        <v>144.60781399999999</v>
      </c>
      <c r="D34" s="298">
        <v>156.84125599999999</v>
      </c>
      <c r="E34" s="298">
        <v>160.910516</v>
      </c>
      <c r="F34" s="26"/>
      <c r="H34" s="15"/>
    </row>
    <row r="35" spans="1:8" s="25" customFormat="1" ht="13.2">
      <c r="A35" s="123"/>
      <c r="B35" s="124"/>
      <c r="C35" s="125"/>
      <c r="D35" s="125"/>
      <c r="E35" s="124"/>
      <c r="F35" s="26"/>
      <c r="H35" s="15"/>
    </row>
    <row r="36" spans="1:8" ht="12.75" customHeight="1">
      <c r="A36" s="338" t="s">
        <v>200</v>
      </c>
      <c r="B36" s="338"/>
      <c r="C36" s="338"/>
      <c r="D36" s="338"/>
      <c r="E36" s="338"/>
      <c r="F36" s="43"/>
    </row>
    <row r="37" spans="1:8" ht="14.25" customHeight="1"/>
    <row r="38" spans="1:8" ht="14.25" customHeight="1"/>
    <row r="39" spans="1:8" ht="14.25" customHeight="1"/>
    <row r="40" spans="1:8" ht="14.25" customHeight="1"/>
    <row r="41" spans="1:8" ht="14.25" customHeight="1"/>
    <row r="42" spans="1:8" ht="14.25" customHeight="1"/>
    <row r="43" spans="1:8" ht="14.25" customHeight="1"/>
    <row r="44" spans="1:8" ht="14.25" customHeight="1"/>
    <row r="45" spans="1:8" ht="14.25" customHeight="1"/>
    <row r="46" spans="1:8" ht="14.25" customHeight="1"/>
    <row r="47" spans="1:8" ht="14.25" customHeight="1"/>
  </sheetData>
  <mergeCells count="5">
    <mergeCell ref="A36:E36"/>
    <mergeCell ref="B19:E19"/>
    <mergeCell ref="B6:E6"/>
    <mergeCell ref="A1:E1"/>
    <mergeCell ref="A2:E2"/>
  </mergeCells>
  <conditionalFormatting sqref="A5:E34">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Zeros="0" view="pageLayout" zoomScaleNormal="100" zoomScaleSheetLayoutView="100" workbookViewId="0">
      <selection sqref="A1:E1"/>
    </sheetView>
  </sheetViews>
  <sheetFormatPr baseColWidth="10" defaultColWidth="1.33203125" defaultRowHeight="10.199999999999999"/>
  <cols>
    <col min="1" max="1" width="53.6640625" style="10" customWidth="1"/>
    <col min="2" max="2" width="10.109375" style="10" customWidth="1"/>
    <col min="3" max="5" width="9.33203125" style="10" customWidth="1"/>
    <col min="6" max="16384" width="1.33203125" style="10"/>
  </cols>
  <sheetData>
    <row r="1" spans="1:5" ht="14.25" customHeight="1">
      <c r="A1" s="328" t="s">
        <v>189</v>
      </c>
      <c r="B1" s="328"/>
      <c r="C1" s="328"/>
      <c r="D1" s="328"/>
      <c r="E1" s="328"/>
    </row>
    <row r="2" spans="1:5" ht="36.9" customHeight="1">
      <c r="A2" s="344" t="s">
        <v>203</v>
      </c>
      <c r="B2" s="344"/>
      <c r="C2" s="344"/>
      <c r="D2" s="344"/>
      <c r="E2" s="344"/>
    </row>
    <row r="3" spans="1:5" ht="14.25" customHeight="1">
      <c r="A3" s="144"/>
      <c r="B3" s="144"/>
      <c r="C3" s="144"/>
      <c r="D3" s="144"/>
      <c r="E3" s="144"/>
    </row>
    <row r="4" spans="1:5" ht="56.4" customHeight="1">
      <c r="A4" s="143"/>
      <c r="B4" s="101" t="s">
        <v>202</v>
      </c>
      <c r="C4" s="101">
        <v>1995</v>
      </c>
      <c r="D4" s="126">
        <v>2003</v>
      </c>
      <c r="E4" s="192">
        <v>2004</v>
      </c>
    </row>
    <row r="5" spans="1:5" s="146" customFormat="1" ht="15.6" customHeight="1">
      <c r="A5" s="145"/>
      <c r="B5" s="94"/>
      <c r="C5" s="94"/>
      <c r="D5" s="94"/>
      <c r="E5" s="94"/>
    </row>
    <row r="6" spans="1:5" s="25" customFormat="1" ht="15.6" customHeight="1">
      <c r="A6" s="133" t="s">
        <v>42</v>
      </c>
      <c r="B6" s="142"/>
      <c r="C6" s="127"/>
      <c r="D6" s="127"/>
      <c r="E6" s="127"/>
    </row>
    <row r="7" spans="1:5" s="25" customFormat="1" ht="15.6" customHeight="1">
      <c r="A7" s="137" t="s">
        <v>204</v>
      </c>
      <c r="B7" s="189">
        <v>1050885.0114322787</v>
      </c>
      <c r="C7" s="190">
        <v>938024.14640722447</v>
      </c>
      <c r="D7" s="190">
        <v>900522.20241340436</v>
      </c>
      <c r="E7" s="190">
        <v>885909.58661468024</v>
      </c>
    </row>
    <row r="8" spans="1:5" s="25" customFormat="1" ht="15.6" customHeight="1">
      <c r="A8" s="137" t="s">
        <v>44</v>
      </c>
      <c r="B8" s="186">
        <v>13.240825210541495</v>
      </c>
      <c r="C8" s="187">
        <v>11.486811923018845</v>
      </c>
      <c r="D8" s="187">
        <v>10.912751839179357</v>
      </c>
      <c r="E8" s="187">
        <v>10.738132196778928</v>
      </c>
    </row>
    <row r="9" spans="1:5" s="25" customFormat="1" ht="16.2" customHeight="1">
      <c r="A9" s="137" t="s">
        <v>45</v>
      </c>
      <c r="B9" s="270">
        <v>100</v>
      </c>
      <c r="C9" s="271">
        <v>89.260398255063777</v>
      </c>
      <c r="D9" s="271">
        <v>85.69179240515183</v>
      </c>
      <c r="E9" s="271">
        <v>84.301286722821459</v>
      </c>
    </row>
    <row r="10" spans="1:5" s="25" customFormat="1" ht="16.2" customHeight="1">
      <c r="A10" s="137" t="s">
        <v>58</v>
      </c>
      <c r="B10" s="188" t="s">
        <v>83</v>
      </c>
      <c r="C10" s="187">
        <v>-10.739601744936223</v>
      </c>
      <c r="D10" s="187">
        <v>-3.9979721350946278</v>
      </c>
      <c r="E10" s="187">
        <v>-1.6226824568636147</v>
      </c>
    </row>
    <row r="11" spans="1:5" s="25" customFormat="1" ht="16.2" customHeight="1">
      <c r="A11" s="137" t="s">
        <v>295</v>
      </c>
      <c r="B11" s="293">
        <v>100</v>
      </c>
      <c r="C11" s="294">
        <v>84.826365962624365</v>
      </c>
      <c r="D11" s="294">
        <v>73.345341977370225</v>
      </c>
      <c r="E11" s="294">
        <v>71.320748088340551</v>
      </c>
    </row>
    <row r="12" spans="1:5" s="25" customFormat="1" ht="15.6" customHeight="1">
      <c r="A12" s="153" t="s">
        <v>40</v>
      </c>
      <c r="B12" s="148"/>
      <c r="C12" s="129"/>
      <c r="D12" s="129"/>
      <c r="E12" s="129"/>
    </row>
    <row r="13" spans="1:5" s="25" customFormat="1" ht="15.6" customHeight="1">
      <c r="A13" s="153" t="s">
        <v>133</v>
      </c>
      <c r="B13" s="189">
        <v>79367.032999999996</v>
      </c>
      <c r="C13" s="190">
        <v>81660.964999999997</v>
      </c>
      <c r="D13" s="190">
        <v>82520.176000000007</v>
      </c>
      <c r="E13" s="190">
        <v>82501.274000000005</v>
      </c>
    </row>
    <row r="14" spans="1:5" s="25" customFormat="1" ht="25.8" customHeight="1">
      <c r="A14" s="153" t="s">
        <v>294</v>
      </c>
      <c r="B14" s="270">
        <v>79</v>
      </c>
      <c r="C14" s="271">
        <v>83.1</v>
      </c>
      <c r="D14" s="271">
        <v>92.3</v>
      </c>
      <c r="E14" s="271">
        <v>93.4</v>
      </c>
    </row>
    <row r="15" spans="1:5" s="25" customFormat="1" ht="15.6" customHeight="1">
      <c r="A15" s="133"/>
      <c r="B15" s="149"/>
      <c r="C15" s="150"/>
      <c r="D15" s="150"/>
      <c r="E15" s="150"/>
    </row>
    <row r="16" spans="1:5" s="25" customFormat="1" ht="15.6" customHeight="1">
      <c r="A16" s="133" t="s">
        <v>101</v>
      </c>
      <c r="B16" s="149"/>
      <c r="C16" s="150"/>
      <c r="D16" s="150"/>
      <c r="E16" s="150"/>
    </row>
    <row r="17" spans="1:5" s="25" customFormat="1" ht="15.6" customHeight="1">
      <c r="A17" s="137" t="s">
        <v>43</v>
      </c>
      <c r="B17" s="148">
        <v>12730.029718337486</v>
      </c>
      <c r="C17" s="129">
        <v>13459.508687966072</v>
      </c>
      <c r="D17" s="129">
        <v>12613.87731046644</v>
      </c>
      <c r="E17" s="129">
        <v>12530.639475811469</v>
      </c>
    </row>
    <row r="18" spans="1:5" s="25" customFormat="1" ht="15.6" customHeight="1">
      <c r="A18" s="137" t="s">
        <v>44</v>
      </c>
      <c r="B18" s="186">
        <v>7.7599751524941203</v>
      </c>
      <c r="C18" s="187">
        <v>7.8837316176508736</v>
      </c>
      <c r="D18" s="187">
        <v>7.2801111537688481</v>
      </c>
      <c r="E18" s="187">
        <v>7.2172788133921602</v>
      </c>
    </row>
    <row r="19" spans="1:5" s="25" customFormat="1" ht="15.6" customHeight="1">
      <c r="A19" s="137" t="s">
        <v>45</v>
      </c>
      <c r="B19" s="270">
        <v>100</v>
      </c>
      <c r="C19" s="271">
        <v>105.73037915675702</v>
      </c>
      <c r="D19" s="271">
        <v>99.087571589061341</v>
      </c>
      <c r="E19" s="271">
        <v>98.433701672834289</v>
      </c>
    </row>
    <row r="20" spans="1:5" s="25" customFormat="1" ht="15.6" customHeight="1">
      <c r="A20" s="137" t="s">
        <v>58</v>
      </c>
      <c r="B20" s="188" t="s">
        <v>83</v>
      </c>
      <c r="C20" s="187">
        <v>5.7303791567570244</v>
      </c>
      <c r="D20" s="187">
        <v>-6.2827804276072641</v>
      </c>
      <c r="E20" s="187">
        <v>-0.65989094872442422</v>
      </c>
    </row>
    <row r="21" spans="1:5" s="25" customFormat="1" ht="15" customHeight="1">
      <c r="A21" s="137" t="s">
        <v>295</v>
      </c>
      <c r="B21" s="293">
        <v>100</v>
      </c>
      <c r="C21" s="294">
        <v>105.14080038909107</v>
      </c>
      <c r="D21" s="294">
        <v>84.855655723815119</v>
      </c>
      <c r="E21" s="294">
        <v>83.928887512219731</v>
      </c>
    </row>
    <row r="22" spans="1:5" s="25" customFormat="1" ht="15.6" customHeight="1">
      <c r="A22" s="153" t="s">
        <v>40</v>
      </c>
      <c r="B22" s="148"/>
      <c r="C22" s="151"/>
      <c r="D22" s="151"/>
      <c r="E22" s="130"/>
    </row>
    <row r="23" spans="1:5" s="25" customFormat="1" ht="15.6" customHeight="1">
      <c r="A23" s="153" t="s">
        <v>133</v>
      </c>
      <c r="B23" s="148">
        <v>1640.473</v>
      </c>
      <c r="C23" s="129">
        <v>1707.251</v>
      </c>
      <c r="D23" s="129">
        <v>1732.6489999999999</v>
      </c>
      <c r="E23" s="129">
        <v>1736.2</v>
      </c>
    </row>
    <row r="24" spans="1:5" s="25" customFormat="1" ht="26.4" customHeight="1">
      <c r="A24" s="308" t="s">
        <v>294</v>
      </c>
      <c r="B24" s="272">
        <v>81</v>
      </c>
      <c r="C24" s="273">
        <v>81.400000000000006</v>
      </c>
      <c r="D24" s="273">
        <v>94.6</v>
      </c>
      <c r="E24" s="273">
        <v>95</v>
      </c>
    </row>
    <row r="25" spans="1:5" s="25" customFormat="1" ht="12.75" customHeight="1">
      <c r="A25" s="152"/>
      <c r="B25" s="141"/>
      <c r="C25" s="141"/>
      <c r="D25" s="141"/>
      <c r="E25" s="141"/>
    </row>
    <row r="26" spans="1:5" s="25" customFormat="1" ht="12.75" customHeight="1">
      <c r="A26" s="41" t="s">
        <v>284</v>
      </c>
      <c r="B26" s="40"/>
      <c r="C26" s="40"/>
      <c r="D26" s="40"/>
      <c r="E26" s="40"/>
    </row>
    <row r="27" spans="1:5" ht="25.5" customHeight="1">
      <c r="A27" s="338" t="s">
        <v>255</v>
      </c>
      <c r="B27" s="338"/>
      <c r="C27" s="338"/>
      <c r="D27" s="338"/>
      <c r="E27" s="338"/>
    </row>
    <row r="28" spans="1:5" ht="12.75" customHeight="1">
      <c r="A28" s="103"/>
      <c r="B28" s="103"/>
      <c r="C28" s="103"/>
      <c r="D28" s="103"/>
      <c r="E28" s="103"/>
    </row>
    <row r="29" spans="1:5" ht="12.75" customHeight="1">
      <c r="A29" s="328" t="s">
        <v>289</v>
      </c>
      <c r="B29" s="328"/>
      <c r="C29" s="328"/>
      <c r="D29" s="328"/>
      <c r="E29" s="328"/>
    </row>
    <row r="30" spans="1:5" ht="12.75" customHeight="1">
      <c r="A30" s="345" t="s">
        <v>41</v>
      </c>
      <c r="B30" s="345"/>
      <c r="C30" s="345"/>
      <c r="D30" s="345"/>
      <c r="E30" s="345"/>
    </row>
    <row r="31" spans="1:5" ht="12.75" customHeight="1">
      <c r="A31" s="103"/>
      <c r="B31" s="103"/>
      <c r="C31" s="103"/>
      <c r="D31" s="103"/>
      <c r="E31" s="103"/>
    </row>
    <row r="32" spans="1:5" ht="12.75" customHeight="1">
      <c r="A32" s="103"/>
      <c r="B32" s="103"/>
      <c r="C32" s="103"/>
      <c r="D32" s="103"/>
      <c r="E32" s="103"/>
    </row>
    <row r="33" spans="1:5" ht="12.75" customHeight="1">
      <c r="A33" s="103"/>
      <c r="B33" s="103"/>
      <c r="C33" s="103"/>
      <c r="D33" s="103"/>
      <c r="E33" s="103"/>
    </row>
    <row r="34" spans="1:5" ht="12.75" customHeight="1">
      <c r="A34" s="103"/>
      <c r="B34" s="103"/>
      <c r="C34" s="103"/>
      <c r="D34" s="103"/>
      <c r="E34" s="103"/>
    </row>
    <row r="35" spans="1:5" ht="12.75" customHeight="1">
      <c r="A35" s="103"/>
      <c r="B35" s="103"/>
      <c r="C35" s="103"/>
      <c r="D35" s="103"/>
      <c r="E35" s="103"/>
    </row>
    <row r="36" spans="1:5" ht="12.75" customHeight="1">
      <c r="A36" s="103"/>
      <c r="B36" s="103"/>
      <c r="C36" s="103"/>
      <c r="D36" s="103"/>
      <c r="E36" s="103"/>
    </row>
    <row r="37" spans="1:5" ht="12.75" customHeight="1">
      <c r="A37" s="103"/>
      <c r="B37" s="103"/>
      <c r="C37" s="103"/>
      <c r="D37" s="103"/>
      <c r="E37" s="103"/>
    </row>
    <row r="38" spans="1:5" ht="12.75" customHeight="1">
      <c r="A38" s="103"/>
      <c r="B38" s="103"/>
      <c r="C38" s="103"/>
      <c r="D38" s="103"/>
      <c r="E38" s="103"/>
    </row>
    <row r="39" spans="1:5" ht="12.75" customHeight="1">
      <c r="A39" s="103"/>
      <c r="B39" s="103"/>
      <c r="C39" s="103"/>
      <c r="D39" s="103"/>
      <c r="E39" s="103"/>
    </row>
    <row r="40" spans="1:5" ht="12.75" customHeight="1">
      <c r="A40" s="103"/>
      <c r="B40" s="103"/>
      <c r="C40" s="103"/>
      <c r="D40" s="103"/>
      <c r="E40" s="103"/>
    </row>
    <row r="41" spans="1:5" ht="12.75" customHeight="1">
      <c r="A41" s="103"/>
      <c r="B41" s="103"/>
      <c r="C41" s="103"/>
      <c r="D41" s="103"/>
      <c r="E41" s="103"/>
    </row>
    <row r="42" spans="1:5" ht="12.75" customHeight="1">
      <c r="A42" s="103"/>
      <c r="B42" s="103"/>
      <c r="C42" s="103"/>
      <c r="D42" s="103"/>
      <c r="E42" s="103"/>
    </row>
    <row r="43" spans="1:5" ht="12.75" customHeight="1">
      <c r="A43" s="103"/>
      <c r="B43" s="103"/>
      <c r="C43" s="103"/>
      <c r="D43" s="103"/>
      <c r="E43" s="103"/>
    </row>
    <row r="44" spans="1:5" ht="12.75" customHeight="1">
      <c r="A44" s="103"/>
      <c r="B44" s="103"/>
      <c r="C44" s="103"/>
      <c r="D44" s="103"/>
      <c r="E44" s="103"/>
    </row>
    <row r="45" spans="1:5" ht="12.75" customHeight="1">
      <c r="A45" s="103"/>
      <c r="B45" s="103"/>
      <c r="C45" s="103"/>
      <c r="D45" s="103"/>
      <c r="E45" s="103"/>
    </row>
    <row r="46" spans="1:5" ht="12.75" customHeight="1">
      <c r="A46" s="103"/>
      <c r="B46" s="103"/>
      <c r="C46" s="103"/>
      <c r="D46" s="103"/>
      <c r="E46" s="103"/>
    </row>
    <row r="47" spans="1:5" ht="12.75" customHeight="1">
      <c r="A47" s="103"/>
      <c r="B47" s="103"/>
      <c r="C47" s="103"/>
      <c r="D47" s="103"/>
      <c r="E47" s="103"/>
    </row>
    <row r="48" spans="1:5" ht="12.75" customHeight="1">
      <c r="A48" s="36"/>
      <c r="B48" s="38"/>
      <c r="C48" s="36"/>
      <c r="D48" s="36"/>
      <c r="E48" s="36"/>
    </row>
  </sheetData>
  <mergeCells count="5">
    <mergeCell ref="A27:E27"/>
    <mergeCell ref="A2:E2"/>
    <mergeCell ref="A1:E1"/>
    <mergeCell ref="A29:E29"/>
    <mergeCell ref="A30:E30"/>
  </mergeCells>
  <conditionalFormatting sqref="A5:E24">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Normal="100" workbookViewId="0"/>
  </sheetViews>
  <sheetFormatPr baseColWidth="10" defaultColWidth="11.5546875" defaultRowHeight="13.2"/>
  <cols>
    <col min="1" max="16384" width="11.5546875" style="4"/>
  </cols>
  <sheetData>
    <row r="1" spans="1:4">
      <c r="B1" s="5" t="s">
        <v>42</v>
      </c>
      <c r="C1" s="5" t="s">
        <v>101</v>
      </c>
      <c r="D1" s="5"/>
    </row>
    <row r="2" spans="1:4">
      <c r="A2" s="4">
        <v>1990</v>
      </c>
      <c r="B2" s="57">
        <v>100</v>
      </c>
      <c r="C2" s="57">
        <v>100</v>
      </c>
      <c r="D2" s="5"/>
    </row>
    <row r="3" spans="1:4">
      <c r="A3" s="4">
        <v>1991</v>
      </c>
      <c r="B3" s="57">
        <v>96.386313321614551</v>
      </c>
      <c r="C3" s="57">
        <v>107.65344171671425</v>
      </c>
      <c r="D3" s="5"/>
    </row>
    <row r="4" spans="1:4">
      <c r="A4" s="4">
        <v>1992</v>
      </c>
      <c r="B4" s="57">
        <v>91.793835629426923</v>
      </c>
      <c r="C4" s="57">
        <v>102.71048577243485</v>
      </c>
      <c r="D4" s="5"/>
    </row>
    <row r="5" spans="1:4">
      <c r="A5" s="4">
        <v>1993</v>
      </c>
      <c r="B5" s="57">
        <v>90.886569125060717</v>
      </c>
      <c r="C5" s="57">
        <v>104.97379818307098</v>
      </c>
      <c r="D5" s="5"/>
    </row>
    <row r="6" spans="1:4">
      <c r="A6" s="4">
        <v>1994</v>
      </c>
      <c r="B6" s="57">
        <v>89.347451602173251</v>
      </c>
      <c r="C6" s="57">
        <v>102.55448245495484</v>
      </c>
      <c r="D6" s="5"/>
    </row>
    <row r="7" spans="1:4">
      <c r="A7" s="4">
        <v>1995</v>
      </c>
      <c r="B7" s="57">
        <v>89.260398255063777</v>
      </c>
      <c r="C7" s="57">
        <v>102.3570895584656</v>
      </c>
      <c r="D7" s="5"/>
    </row>
    <row r="8" spans="1:4">
      <c r="A8" s="4">
        <v>1996</v>
      </c>
      <c r="B8" s="57">
        <v>91.195815433536197</v>
      </c>
      <c r="C8" s="57">
        <v>105.20643258837077</v>
      </c>
      <c r="D8" s="5"/>
    </row>
    <row r="9" spans="1:4">
      <c r="A9" s="4">
        <v>1997</v>
      </c>
      <c r="B9" s="57">
        <v>88.573143499085859</v>
      </c>
      <c r="C9" s="57">
        <v>101.33143462884445</v>
      </c>
      <c r="D9" s="5"/>
    </row>
    <row r="10" spans="1:4">
      <c r="A10" s="4">
        <v>1998</v>
      </c>
      <c r="B10" s="57">
        <v>87.813169945873284</v>
      </c>
      <c r="C10" s="57"/>
      <c r="D10" s="5"/>
    </row>
    <row r="11" spans="1:4">
      <c r="A11" s="4">
        <v>1999</v>
      </c>
      <c r="B11" s="57">
        <v>85.206777738187782</v>
      </c>
      <c r="C11" s="57"/>
      <c r="D11" s="5"/>
    </row>
    <row r="12" spans="1:4">
      <c r="A12" s="4">
        <v>2000</v>
      </c>
      <c r="B12" s="57">
        <v>85.583661150356946</v>
      </c>
      <c r="C12" s="57"/>
      <c r="D12" s="5"/>
    </row>
    <row r="13" spans="1:4">
      <c r="A13" s="4">
        <v>2001</v>
      </c>
      <c r="B13" s="57">
        <v>87.134333701783731</v>
      </c>
      <c r="C13" s="57"/>
      <c r="D13" s="5"/>
    </row>
    <row r="14" spans="1:4">
      <c r="A14" s="4">
        <v>2002</v>
      </c>
      <c r="B14" s="57">
        <v>85.572179880041716</v>
      </c>
      <c r="C14" s="57"/>
      <c r="D14" s="5"/>
    </row>
    <row r="15" spans="1:4">
      <c r="A15" s="4">
        <v>2003</v>
      </c>
      <c r="B15" s="57">
        <v>85.69179240515183</v>
      </c>
      <c r="C15" s="57">
        <v>99.005274848197473</v>
      </c>
      <c r="D15" s="5"/>
    </row>
    <row r="16" spans="1:4">
      <c r="A16" s="4">
        <v>2004</v>
      </c>
      <c r="B16" s="57">
        <v>84.301286722821459</v>
      </c>
      <c r="C16" s="57">
        <v>98.874127210401198</v>
      </c>
      <c r="D16" s="5"/>
    </row>
    <row r="17" spans="1:4">
      <c r="A17" s="4">
        <v>2005</v>
      </c>
      <c r="B17" s="57"/>
      <c r="C17" s="57"/>
      <c r="D17" s="5"/>
    </row>
    <row r="18" spans="1:4">
      <c r="A18" s="4">
        <v>2006</v>
      </c>
      <c r="B18" s="57"/>
      <c r="C18" s="57"/>
      <c r="D18" s="5"/>
    </row>
    <row r="19" spans="1:4">
      <c r="A19" s="4">
        <v>2007</v>
      </c>
      <c r="B19" s="57"/>
      <c r="C19" s="57"/>
    </row>
    <row r="20" spans="1:4">
      <c r="A20" s="4">
        <v>2008</v>
      </c>
      <c r="B20" s="57"/>
      <c r="C20" s="57"/>
    </row>
    <row r="21" spans="1:4">
      <c r="A21" s="4">
        <v>2009</v>
      </c>
      <c r="B21" s="57"/>
      <c r="C21" s="57"/>
    </row>
    <row r="22" spans="1:4">
      <c r="A22" s="4">
        <v>2010</v>
      </c>
      <c r="B22" s="57"/>
      <c r="C22" s="57"/>
    </row>
    <row r="23" spans="1:4">
      <c r="A23" s="4">
        <v>2011</v>
      </c>
      <c r="B23" s="57"/>
      <c r="C23" s="57"/>
    </row>
    <row r="24" spans="1:4">
      <c r="A24" s="4">
        <v>2012</v>
      </c>
      <c r="B24" s="57"/>
      <c r="C24" s="57"/>
    </row>
    <row r="25" spans="1:4">
      <c r="A25" s="4">
        <v>2013</v>
      </c>
      <c r="B25" s="57"/>
      <c r="C25" s="57"/>
    </row>
  </sheetData>
  <pageMargins left="0.7" right="0.7" top="0.78740157499999996" bottom="0.78740157499999996" header="0.3" footer="0.3"/>
  <pageSetup paperSize="9" orientation="portrait" r:id="rId1"/>
  <headerFooter>
    <oddFooter>&amp;L&amp;8Statistikamt Nord&amp;R&amp;8Statistischer Bericht P V 2 - j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1"/>
  <sheetViews>
    <sheetView showZeros="0" view="pageLayout" zoomScaleNormal="100" zoomScaleSheetLayoutView="66" workbookViewId="0">
      <selection sqref="A1:L1"/>
    </sheetView>
  </sheetViews>
  <sheetFormatPr baseColWidth="10" defaultColWidth="2.6640625" defaultRowHeight="13.2"/>
  <cols>
    <col min="1" max="1" width="18.88671875" style="22" customWidth="1"/>
    <col min="2" max="2" width="6.6640625" style="22" customWidth="1"/>
    <col min="3" max="3" width="6.5546875" style="22" customWidth="1"/>
    <col min="4" max="4" width="5.88671875" style="22" customWidth="1"/>
    <col min="5" max="5" width="5.33203125" style="22" customWidth="1"/>
    <col min="6" max="6" width="7" style="22" customWidth="1"/>
    <col min="7" max="7" width="7.5546875" style="22" customWidth="1"/>
    <col min="8" max="8" width="5" style="22" customWidth="1"/>
    <col min="9" max="9" width="6" style="22" customWidth="1"/>
    <col min="10" max="10" width="6.109375" style="22" customWidth="1"/>
    <col min="11" max="11" width="6.5546875" style="22" customWidth="1"/>
    <col min="12" max="12" width="8.6640625" style="23" customWidth="1"/>
    <col min="13" max="13" width="18.88671875" style="23" customWidth="1"/>
    <col min="14" max="14" width="6.5546875" style="23" customWidth="1"/>
    <col min="15" max="15" width="6.44140625" style="22" customWidth="1"/>
    <col min="16" max="16" width="5.88671875" style="22" customWidth="1"/>
    <col min="17" max="17" width="7.6640625" style="22" customWidth="1"/>
    <col min="18" max="18" width="7" style="22" customWidth="1"/>
    <col min="19" max="19" width="5.33203125" style="22" customWidth="1"/>
    <col min="20" max="20" width="7" style="22" customWidth="1"/>
    <col min="21" max="22" width="6.5546875" style="22" customWidth="1"/>
    <col min="23" max="23" width="6.109375" style="22" customWidth="1"/>
    <col min="24" max="24" width="7.44140625" style="22" customWidth="1"/>
    <col min="25" max="25" width="16.109375" style="47" customWidth="1"/>
    <col min="26" max="28" width="2.6640625" style="20"/>
    <col min="29" max="29" width="7.21875" style="20" bestFit="1" customWidth="1"/>
    <col min="30" max="16384" width="2.6640625" style="20"/>
  </cols>
  <sheetData>
    <row r="1" spans="1:25" ht="14.25" customHeight="1">
      <c r="A1" s="346" t="s">
        <v>290</v>
      </c>
      <c r="B1" s="346"/>
      <c r="C1" s="346"/>
      <c r="D1" s="346"/>
      <c r="E1" s="346"/>
      <c r="F1" s="346"/>
      <c r="G1" s="346"/>
      <c r="H1" s="346"/>
      <c r="I1" s="346"/>
      <c r="J1" s="346"/>
      <c r="K1" s="346"/>
      <c r="L1" s="346"/>
      <c r="M1" s="346" t="s">
        <v>211</v>
      </c>
      <c r="N1" s="346"/>
      <c r="O1" s="346"/>
      <c r="P1" s="346"/>
      <c r="Q1" s="346"/>
      <c r="R1" s="346"/>
      <c r="S1" s="346"/>
      <c r="T1" s="346"/>
      <c r="U1" s="346"/>
      <c r="V1" s="346"/>
      <c r="W1" s="346"/>
      <c r="X1" s="346"/>
    </row>
    <row r="2" spans="1:25" ht="16.95" customHeight="1">
      <c r="A2" s="347" t="s">
        <v>291</v>
      </c>
      <c r="B2" s="347"/>
      <c r="C2" s="347"/>
      <c r="D2" s="347"/>
      <c r="E2" s="347"/>
      <c r="F2" s="347"/>
      <c r="G2" s="347"/>
      <c r="H2" s="347"/>
      <c r="I2" s="347"/>
      <c r="J2" s="347"/>
      <c r="K2" s="347"/>
      <c r="L2" s="347"/>
      <c r="M2" s="347" t="s">
        <v>212</v>
      </c>
      <c r="N2" s="347"/>
      <c r="O2" s="347"/>
      <c r="P2" s="347"/>
      <c r="Q2" s="347"/>
      <c r="R2" s="347"/>
      <c r="S2" s="347"/>
      <c r="T2" s="347"/>
      <c r="U2" s="347"/>
      <c r="V2" s="347"/>
      <c r="W2" s="347"/>
      <c r="X2" s="347"/>
    </row>
    <row r="3" spans="1:25" ht="16.95" customHeight="1">
      <c r="A3" s="346" t="s">
        <v>292</v>
      </c>
      <c r="B3" s="346"/>
      <c r="C3" s="346"/>
      <c r="D3" s="346"/>
      <c r="E3" s="346"/>
      <c r="F3" s="346"/>
      <c r="G3" s="346"/>
      <c r="H3" s="346"/>
      <c r="I3" s="346"/>
      <c r="J3" s="346"/>
      <c r="K3" s="346"/>
      <c r="L3" s="346"/>
      <c r="M3" s="346" t="s">
        <v>293</v>
      </c>
      <c r="N3" s="346"/>
      <c r="O3" s="346"/>
      <c r="P3" s="346"/>
      <c r="Q3" s="346"/>
      <c r="R3" s="346"/>
      <c r="S3" s="346"/>
      <c r="T3" s="346"/>
      <c r="U3" s="346"/>
      <c r="V3" s="346"/>
      <c r="W3" s="346"/>
      <c r="X3" s="346"/>
    </row>
    <row r="4" spans="1:25" ht="10.199999999999999" customHeight="1">
      <c r="A4" s="210"/>
      <c r="B4" s="210"/>
      <c r="C4" s="210"/>
      <c r="D4" s="210"/>
      <c r="E4" s="210"/>
      <c r="F4" s="210"/>
      <c r="G4" s="210"/>
      <c r="H4" s="210"/>
      <c r="I4" s="210"/>
      <c r="J4" s="210"/>
      <c r="K4" s="210"/>
      <c r="L4" s="210"/>
      <c r="M4" s="210"/>
      <c r="N4" s="210"/>
      <c r="O4" s="210"/>
      <c r="P4" s="210"/>
      <c r="Q4" s="210"/>
      <c r="R4" s="210"/>
      <c r="S4" s="210"/>
      <c r="T4" s="210"/>
      <c r="U4" s="210"/>
      <c r="V4" s="210"/>
      <c r="W4" s="210"/>
      <c r="X4" s="210"/>
    </row>
    <row r="5" spans="1:25" ht="34.200000000000003" customHeight="1">
      <c r="A5" s="348" t="s">
        <v>26</v>
      </c>
      <c r="B5" s="349" t="s">
        <v>11</v>
      </c>
      <c r="C5" s="349"/>
      <c r="D5" s="349"/>
      <c r="E5" s="349" t="s">
        <v>10</v>
      </c>
      <c r="F5" s="349"/>
      <c r="G5" s="349"/>
      <c r="H5" s="350" t="s">
        <v>31</v>
      </c>
      <c r="I5" s="351"/>
      <c r="J5" s="351"/>
      <c r="K5" s="351"/>
      <c r="L5" s="351"/>
      <c r="M5" s="348" t="s">
        <v>26</v>
      </c>
      <c r="N5" s="350" t="s">
        <v>221</v>
      </c>
      <c r="O5" s="351"/>
      <c r="P5" s="351"/>
      <c r="Q5" s="351"/>
      <c r="R5" s="351"/>
      <c r="S5" s="356"/>
      <c r="T5" s="267" t="s">
        <v>17</v>
      </c>
      <c r="U5" s="352" t="s">
        <v>224</v>
      </c>
      <c r="V5" s="352"/>
      <c r="W5" s="352"/>
      <c r="X5" s="353" t="s">
        <v>4</v>
      </c>
    </row>
    <row r="6" spans="1:25" ht="64.349999999999994" customHeight="1">
      <c r="A6" s="348"/>
      <c r="B6" s="194" t="s">
        <v>210</v>
      </c>
      <c r="C6" s="194" t="s">
        <v>2</v>
      </c>
      <c r="D6" s="194" t="s">
        <v>1</v>
      </c>
      <c r="E6" s="194" t="s">
        <v>18</v>
      </c>
      <c r="F6" s="194" t="s">
        <v>2</v>
      </c>
      <c r="G6" s="194" t="s">
        <v>253</v>
      </c>
      <c r="H6" s="195" t="s">
        <v>209</v>
      </c>
      <c r="I6" s="194" t="s">
        <v>27</v>
      </c>
      <c r="J6" s="194" t="s">
        <v>215</v>
      </c>
      <c r="K6" s="196" t="s">
        <v>214</v>
      </c>
      <c r="L6" s="197" t="s">
        <v>222</v>
      </c>
      <c r="M6" s="348"/>
      <c r="N6" s="198" t="s">
        <v>28</v>
      </c>
      <c r="O6" s="199" t="s">
        <v>216</v>
      </c>
      <c r="P6" s="194" t="s">
        <v>217</v>
      </c>
      <c r="Q6" s="194" t="s">
        <v>286</v>
      </c>
      <c r="R6" s="194" t="s">
        <v>218</v>
      </c>
      <c r="S6" s="194" t="s">
        <v>219</v>
      </c>
      <c r="T6" s="194" t="s">
        <v>223</v>
      </c>
      <c r="U6" s="194" t="s">
        <v>3</v>
      </c>
      <c r="V6" s="194" t="s">
        <v>220</v>
      </c>
      <c r="W6" s="194" t="s">
        <v>16</v>
      </c>
      <c r="X6" s="353"/>
    </row>
    <row r="7" spans="1:25" ht="27" customHeight="1">
      <c r="A7" s="348"/>
      <c r="B7" s="354" t="s">
        <v>256</v>
      </c>
      <c r="C7" s="355"/>
      <c r="D7" s="355"/>
      <c r="E7" s="355"/>
      <c r="F7" s="355"/>
      <c r="G7" s="355"/>
      <c r="H7" s="355"/>
      <c r="I7" s="355"/>
      <c r="J7" s="355"/>
      <c r="K7" s="355"/>
      <c r="L7" s="355"/>
      <c r="M7" s="348"/>
      <c r="N7" s="355" t="s">
        <v>256</v>
      </c>
      <c r="O7" s="355"/>
      <c r="P7" s="355"/>
      <c r="Q7" s="355"/>
      <c r="R7" s="355"/>
      <c r="S7" s="355"/>
      <c r="T7" s="355"/>
      <c r="U7" s="355"/>
      <c r="V7" s="355"/>
      <c r="W7" s="355"/>
      <c r="X7" s="355"/>
    </row>
    <row r="8" spans="1:25" ht="15.6" customHeight="1">
      <c r="A8" s="200"/>
      <c r="B8" s="201"/>
      <c r="C8" s="201"/>
      <c r="D8" s="201"/>
      <c r="E8" s="201"/>
      <c r="F8" s="201"/>
      <c r="G8" s="201"/>
      <c r="H8" s="201"/>
      <c r="I8" s="201"/>
      <c r="J8" s="201"/>
      <c r="K8" s="201"/>
      <c r="L8" s="201"/>
      <c r="M8" s="200"/>
      <c r="N8" s="201"/>
      <c r="O8" s="201"/>
      <c r="P8" s="201"/>
      <c r="Q8" s="201"/>
      <c r="R8" s="201"/>
      <c r="S8" s="201"/>
      <c r="T8" s="201"/>
      <c r="U8" s="201"/>
      <c r="V8" s="201"/>
      <c r="W8" s="201"/>
      <c r="X8" s="201"/>
    </row>
    <row r="9" spans="1:25" s="21" customFormat="1" ht="51" customHeight="1">
      <c r="A9" s="202" t="s">
        <v>213</v>
      </c>
      <c r="B9" s="281">
        <v>2.7277189677401772</v>
      </c>
      <c r="C9" s="281">
        <v>0</v>
      </c>
      <c r="D9" s="281">
        <v>41.19806418293868</v>
      </c>
      <c r="E9" s="281">
        <v>0</v>
      </c>
      <c r="F9" s="281">
        <v>0</v>
      </c>
      <c r="G9" s="281">
        <v>0</v>
      </c>
      <c r="H9" s="281">
        <v>0</v>
      </c>
      <c r="I9" s="281">
        <v>0</v>
      </c>
      <c r="J9" s="281">
        <v>0</v>
      </c>
      <c r="K9" s="281">
        <v>0</v>
      </c>
      <c r="L9" s="281">
        <v>2.1482763999999999</v>
      </c>
      <c r="M9" s="282" t="s">
        <v>213</v>
      </c>
      <c r="N9" s="281">
        <v>65.081344799999997</v>
      </c>
      <c r="O9" s="281">
        <v>60.770941975968405</v>
      </c>
      <c r="P9" s="281">
        <v>180.65814927857323</v>
      </c>
      <c r="Q9" s="281">
        <v>12.027990323970645</v>
      </c>
      <c r="R9" s="281">
        <v>32.663760813434962</v>
      </c>
      <c r="S9" s="281">
        <v>654.40090337816025</v>
      </c>
      <c r="T9" s="281">
        <v>664.72078187020418</v>
      </c>
      <c r="U9" s="281">
        <v>3325.1446052498359</v>
      </c>
      <c r="V9" s="281">
        <v>431.2291034909282</v>
      </c>
      <c r="W9" s="281">
        <v>0</v>
      </c>
      <c r="X9" s="281">
        <v>5472.7716407317548</v>
      </c>
      <c r="Y9" s="47"/>
    </row>
    <row r="10" spans="1:25" s="21" customFormat="1" ht="15.6" customHeight="1">
      <c r="A10" s="202"/>
      <c r="B10" s="281"/>
      <c r="C10" s="281"/>
      <c r="D10" s="281"/>
      <c r="E10" s="281"/>
      <c r="F10" s="281"/>
      <c r="G10" s="281"/>
      <c r="H10" s="281"/>
      <c r="I10" s="281"/>
      <c r="J10" s="281"/>
      <c r="K10" s="281"/>
      <c r="L10" s="281"/>
      <c r="M10" s="282"/>
      <c r="N10" s="281"/>
      <c r="O10" s="281"/>
      <c r="P10" s="281"/>
      <c r="Q10" s="281"/>
      <c r="R10" s="281"/>
      <c r="S10" s="281"/>
      <c r="T10" s="281"/>
      <c r="U10" s="281"/>
      <c r="V10" s="281"/>
      <c r="W10" s="281"/>
      <c r="X10" s="281"/>
      <c r="Y10" s="47"/>
    </row>
    <row r="11" spans="1:25" s="21" customFormat="1" ht="15.6" customHeight="1">
      <c r="A11" s="203" t="s">
        <v>5</v>
      </c>
      <c r="B11" s="283">
        <v>0</v>
      </c>
      <c r="C11" s="284">
        <v>0</v>
      </c>
      <c r="D11" s="284">
        <v>0</v>
      </c>
      <c r="E11" s="284">
        <v>0</v>
      </c>
      <c r="F11" s="284">
        <v>0</v>
      </c>
      <c r="G11" s="284">
        <v>0</v>
      </c>
      <c r="H11" s="284">
        <v>0</v>
      </c>
      <c r="I11" s="284">
        <v>0</v>
      </c>
      <c r="J11" s="284">
        <v>0</v>
      </c>
      <c r="K11" s="284">
        <v>54.219800000000006</v>
      </c>
      <c r="L11" s="284">
        <v>0</v>
      </c>
      <c r="M11" s="285" t="s">
        <v>5</v>
      </c>
      <c r="N11" s="283">
        <v>0</v>
      </c>
      <c r="O11" s="284">
        <v>0</v>
      </c>
      <c r="P11" s="284">
        <v>0</v>
      </c>
      <c r="Q11" s="284">
        <v>0</v>
      </c>
      <c r="R11" s="284">
        <v>0</v>
      </c>
      <c r="S11" s="284">
        <v>0</v>
      </c>
      <c r="T11" s="284">
        <v>0</v>
      </c>
      <c r="U11" s="284">
        <v>496.46256258938524</v>
      </c>
      <c r="V11" s="284">
        <v>0</v>
      </c>
      <c r="W11" s="284">
        <v>0</v>
      </c>
      <c r="X11" s="284">
        <v>550.68236258938521</v>
      </c>
      <c r="Y11" s="47"/>
    </row>
    <row r="12" spans="1:25" s="21" customFormat="1" ht="15.6" customHeight="1">
      <c r="A12" s="203" t="s">
        <v>6</v>
      </c>
      <c r="B12" s="283">
        <v>0</v>
      </c>
      <c r="C12" s="284">
        <v>0</v>
      </c>
      <c r="D12" s="284">
        <v>0</v>
      </c>
      <c r="E12" s="284">
        <v>0</v>
      </c>
      <c r="F12" s="284">
        <v>0</v>
      </c>
      <c r="G12" s="284">
        <v>0</v>
      </c>
      <c r="H12" s="284">
        <v>0</v>
      </c>
      <c r="I12" s="284">
        <v>0</v>
      </c>
      <c r="J12" s="284">
        <v>2437.0343281397331</v>
      </c>
      <c r="K12" s="284">
        <v>1817.447696</v>
      </c>
      <c r="L12" s="284">
        <v>0</v>
      </c>
      <c r="M12" s="285" t="s">
        <v>6</v>
      </c>
      <c r="N12" s="283">
        <v>0</v>
      </c>
      <c r="O12" s="284">
        <v>0</v>
      </c>
      <c r="P12" s="284">
        <v>0</v>
      </c>
      <c r="Q12" s="284">
        <v>0</v>
      </c>
      <c r="R12" s="284">
        <v>0</v>
      </c>
      <c r="S12" s="284">
        <v>0</v>
      </c>
      <c r="T12" s="284">
        <v>0</v>
      </c>
      <c r="U12" s="284">
        <v>0</v>
      </c>
      <c r="V12" s="284">
        <v>0</v>
      </c>
      <c r="W12" s="284">
        <v>0</v>
      </c>
      <c r="X12" s="284">
        <v>4254.4820241397329</v>
      </c>
      <c r="Y12" s="47"/>
    </row>
    <row r="13" spans="1:25" s="21" customFormat="1" ht="15.6" customHeight="1">
      <c r="A13" s="203" t="s">
        <v>7</v>
      </c>
      <c r="B13" s="284">
        <v>0</v>
      </c>
      <c r="C13" s="284">
        <v>0</v>
      </c>
      <c r="D13" s="284">
        <v>0</v>
      </c>
      <c r="E13" s="284">
        <v>0</v>
      </c>
      <c r="F13" s="284">
        <v>0</v>
      </c>
      <c r="G13" s="284">
        <v>0</v>
      </c>
      <c r="H13" s="284">
        <v>0</v>
      </c>
      <c r="I13" s="284">
        <v>0</v>
      </c>
      <c r="J13" s="284">
        <v>0</v>
      </c>
      <c r="K13" s="284">
        <v>0</v>
      </c>
      <c r="L13" s="284">
        <v>665.9656839999999</v>
      </c>
      <c r="M13" s="285" t="s">
        <v>7</v>
      </c>
      <c r="N13" s="283">
        <v>0</v>
      </c>
      <c r="O13" s="284">
        <v>0</v>
      </c>
      <c r="P13" s="284">
        <v>0</v>
      </c>
      <c r="Q13" s="284">
        <v>0</v>
      </c>
      <c r="R13" s="284">
        <v>0</v>
      </c>
      <c r="S13" s="284">
        <v>0</v>
      </c>
      <c r="T13" s="284">
        <v>0</v>
      </c>
      <c r="U13" s="284">
        <v>0</v>
      </c>
      <c r="V13" s="284">
        <v>0</v>
      </c>
      <c r="W13" s="284">
        <v>0</v>
      </c>
      <c r="X13" s="284">
        <v>665.9656839999999</v>
      </c>
      <c r="Y13" s="47"/>
    </row>
    <row r="14" spans="1:25" s="21" customFormat="1" ht="24" customHeight="1">
      <c r="A14" s="207" t="s">
        <v>0</v>
      </c>
      <c r="B14" s="283">
        <v>0</v>
      </c>
      <c r="C14" s="284">
        <v>0</v>
      </c>
      <c r="D14" s="284">
        <v>0</v>
      </c>
      <c r="E14" s="284">
        <v>0</v>
      </c>
      <c r="F14" s="284">
        <v>0</v>
      </c>
      <c r="G14" s="284">
        <v>0</v>
      </c>
      <c r="H14" s="284">
        <v>0</v>
      </c>
      <c r="I14" s="284">
        <v>0</v>
      </c>
      <c r="J14" s="284">
        <v>0</v>
      </c>
      <c r="K14" s="284">
        <v>401.22651999999994</v>
      </c>
      <c r="L14" s="284">
        <v>0</v>
      </c>
      <c r="M14" s="286" t="s">
        <v>0</v>
      </c>
      <c r="N14" s="283">
        <v>0</v>
      </c>
      <c r="O14" s="284">
        <v>0</v>
      </c>
      <c r="P14" s="284">
        <v>0</v>
      </c>
      <c r="Q14" s="284">
        <v>0</v>
      </c>
      <c r="R14" s="284">
        <v>0</v>
      </c>
      <c r="S14" s="284">
        <v>0</v>
      </c>
      <c r="T14" s="284">
        <v>0</v>
      </c>
      <c r="U14" s="284">
        <v>0</v>
      </c>
      <c r="V14" s="284">
        <v>0</v>
      </c>
      <c r="W14" s="284">
        <v>0</v>
      </c>
      <c r="X14" s="284">
        <v>401.22651999999994</v>
      </c>
      <c r="Y14" s="47"/>
    </row>
    <row r="15" spans="1:25" s="21" customFormat="1" ht="15.6" customHeight="1">
      <c r="A15" s="204" t="s">
        <v>8</v>
      </c>
      <c r="B15" s="287">
        <v>0</v>
      </c>
      <c r="C15" s="288">
        <v>0</v>
      </c>
      <c r="D15" s="288">
        <v>0</v>
      </c>
      <c r="E15" s="288">
        <v>0</v>
      </c>
      <c r="F15" s="288">
        <v>0</v>
      </c>
      <c r="G15" s="288">
        <v>0</v>
      </c>
      <c r="H15" s="288">
        <v>0</v>
      </c>
      <c r="I15" s="288">
        <v>0</v>
      </c>
      <c r="J15" s="288">
        <v>2437.0343281397331</v>
      </c>
      <c r="K15" s="288">
        <v>2272.8940160000002</v>
      </c>
      <c r="L15" s="288">
        <v>665.9656839999999</v>
      </c>
      <c r="M15" s="289" t="s">
        <v>8</v>
      </c>
      <c r="N15" s="283">
        <v>0</v>
      </c>
      <c r="O15" s="284">
        <v>0</v>
      </c>
      <c r="P15" s="284">
        <v>0</v>
      </c>
      <c r="Q15" s="284">
        <v>0</v>
      </c>
      <c r="R15" s="284">
        <v>0</v>
      </c>
      <c r="S15" s="284">
        <v>0</v>
      </c>
      <c r="T15" s="284">
        <v>0</v>
      </c>
      <c r="U15" s="288">
        <v>496.46256258938524</v>
      </c>
      <c r="V15" s="288">
        <v>0</v>
      </c>
      <c r="W15" s="288">
        <v>0</v>
      </c>
      <c r="X15" s="288">
        <v>5872.3565907291177</v>
      </c>
      <c r="Y15" s="47"/>
    </row>
    <row r="16" spans="1:25" s="21" customFormat="1" ht="15.6" customHeight="1">
      <c r="A16" s="204"/>
      <c r="B16" s="287"/>
      <c r="C16" s="288"/>
      <c r="D16" s="288"/>
      <c r="E16" s="288"/>
      <c r="F16" s="288"/>
      <c r="G16" s="288"/>
      <c r="H16" s="288"/>
      <c r="I16" s="288"/>
      <c r="J16" s="288"/>
      <c r="K16" s="288"/>
      <c r="L16" s="288"/>
      <c r="M16" s="289"/>
      <c r="N16" s="288"/>
      <c r="O16" s="288"/>
      <c r="P16" s="288"/>
      <c r="Q16" s="288"/>
      <c r="R16" s="288"/>
      <c r="S16" s="288"/>
      <c r="T16" s="288"/>
      <c r="U16" s="288"/>
      <c r="V16" s="288"/>
      <c r="W16" s="288"/>
      <c r="X16" s="288"/>
      <c r="Y16" s="47"/>
    </row>
    <row r="17" spans="1:29" s="21" customFormat="1" ht="15.6" customHeight="1">
      <c r="A17" s="203" t="s">
        <v>9</v>
      </c>
      <c r="B17" s="283">
        <v>30.668110740873811</v>
      </c>
      <c r="C17" s="284">
        <v>0</v>
      </c>
      <c r="D17" s="284">
        <v>28.411128757205766</v>
      </c>
      <c r="E17" s="284">
        <v>0</v>
      </c>
      <c r="F17" s="284">
        <v>45.603579797076051</v>
      </c>
      <c r="G17" s="284">
        <v>0</v>
      </c>
      <c r="H17" s="284">
        <v>0</v>
      </c>
      <c r="I17" s="284">
        <v>0</v>
      </c>
      <c r="J17" s="284">
        <v>2.7845913798159549</v>
      </c>
      <c r="K17" s="284">
        <v>0</v>
      </c>
      <c r="L17" s="284">
        <v>0</v>
      </c>
      <c r="M17" s="285" t="s">
        <v>9</v>
      </c>
      <c r="N17" s="284">
        <v>1182.3002452323124</v>
      </c>
      <c r="O17" s="284">
        <v>0</v>
      </c>
      <c r="P17" s="284">
        <v>0</v>
      </c>
      <c r="Q17" s="284">
        <v>0</v>
      </c>
      <c r="R17" s="284">
        <v>14.275562954737593</v>
      </c>
      <c r="S17" s="284">
        <v>0</v>
      </c>
      <c r="T17" s="284">
        <v>1187.6267584243828</v>
      </c>
      <c r="U17" s="284">
        <v>2275.4539803478629</v>
      </c>
      <c r="V17" s="284">
        <v>660.82444410269591</v>
      </c>
      <c r="W17" s="284">
        <v>0</v>
      </c>
      <c r="X17" s="284">
        <v>5427.9484017369632</v>
      </c>
      <c r="Y17" s="47"/>
    </row>
    <row r="18" spans="1:29" s="21" customFormat="1" ht="39" customHeight="1">
      <c r="A18" s="207" t="s">
        <v>258</v>
      </c>
      <c r="B18" s="283">
        <v>21.158549646189549</v>
      </c>
      <c r="C18" s="284">
        <v>0</v>
      </c>
      <c r="D18" s="284">
        <v>6.4487717052808051</v>
      </c>
      <c r="E18" s="284">
        <v>0</v>
      </c>
      <c r="F18" s="284">
        <v>9.7886340698941101</v>
      </c>
      <c r="G18" s="284">
        <v>0</v>
      </c>
      <c r="H18" s="284">
        <v>0</v>
      </c>
      <c r="I18" s="284">
        <v>0</v>
      </c>
      <c r="J18" s="284">
        <v>16.488966575594937</v>
      </c>
      <c r="K18" s="284">
        <v>49.882215999999993</v>
      </c>
      <c r="L18" s="284">
        <v>2.1482763999999999</v>
      </c>
      <c r="M18" s="286" t="s">
        <v>258</v>
      </c>
      <c r="N18" s="284">
        <v>483.78218164768748</v>
      </c>
      <c r="O18" s="284">
        <v>7.0120317664578931</v>
      </c>
      <c r="P18" s="284">
        <v>0</v>
      </c>
      <c r="Q18" s="284">
        <v>0</v>
      </c>
      <c r="R18" s="284">
        <v>3.0170162994338594</v>
      </c>
      <c r="S18" s="284">
        <v>0</v>
      </c>
      <c r="T18" s="284">
        <v>586.05080695901188</v>
      </c>
      <c r="U18" s="284">
        <v>2238.8916469184078</v>
      </c>
      <c r="V18" s="284">
        <v>507.2067037634605</v>
      </c>
      <c r="W18" s="284">
        <v>0</v>
      </c>
      <c r="X18" s="284">
        <v>3931.8758017514187</v>
      </c>
      <c r="Y18" s="47"/>
      <c r="AC18" s="280"/>
    </row>
    <row r="19" spans="1:29" s="21" customFormat="1" ht="30" customHeight="1">
      <c r="A19" s="208" t="s">
        <v>207</v>
      </c>
      <c r="B19" s="287">
        <v>51.826660387063363</v>
      </c>
      <c r="C19" s="288">
        <v>0</v>
      </c>
      <c r="D19" s="288">
        <v>34.859900462486571</v>
      </c>
      <c r="E19" s="288">
        <v>0</v>
      </c>
      <c r="F19" s="288">
        <v>55.392213866970167</v>
      </c>
      <c r="G19" s="288">
        <v>0</v>
      </c>
      <c r="H19" s="288">
        <v>0</v>
      </c>
      <c r="I19" s="288">
        <v>0</v>
      </c>
      <c r="J19" s="288">
        <v>19.273557955410887</v>
      </c>
      <c r="K19" s="288">
        <v>49.882215999999993</v>
      </c>
      <c r="L19" s="288">
        <v>2.1482763999999999</v>
      </c>
      <c r="M19" s="290" t="s">
        <v>207</v>
      </c>
      <c r="N19" s="288">
        <v>1666.08242688</v>
      </c>
      <c r="O19" s="288">
        <v>7.0120317664578931</v>
      </c>
      <c r="P19" s="288">
        <v>0</v>
      </c>
      <c r="Q19" s="288">
        <v>0</v>
      </c>
      <c r="R19" s="288">
        <v>17.29257925417145</v>
      </c>
      <c r="S19" s="288">
        <v>0</v>
      </c>
      <c r="T19" s="288">
        <v>1773.6775653833947</v>
      </c>
      <c r="U19" s="288">
        <v>4514.3456272662706</v>
      </c>
      <c r="V19" s="288">
        <v>1168.0311478661565</v>
      </c>
      <c r="W19" s="288">
        <v>0</v>
      </c>
      <c r="X19" s="288">
        <v>9359.8242034883824</v>
      </c>
      <c r="Y19" s="47"/>
    </row>
    <row r="20" spans="1:29" s="21" customFormat="1" ht="15.6" customHeight="1">
      <c r="A20" s="208"/>
      <c r="B20" s="287"/>
      <c r="C20" s="288"/>
      <c r="D20" s="288"/>
      <c r="E20" s="288"/>
      <c r="F20" s="288"/>
      <c r="G20" s="288"/>
      <c r="H20" s="288"/>
      <c r="I20" s="288"/>
      <c r="J20" s="288"/>
      <c r="K20" s="288"/>
      <c r="L20" s="288"/>
      <c r="M20" s="290"/>
      <c r="N20" s="288"/>
      <c r="O20" s="288"/>
      <c r="P20" s="288"/>
      <c r="Q20" s="288"/>
      <c r="R20" s="288"/>
      <c r="S20" s="288"/>
      <c r="T20" s="288"/>
      <c r="U20" s="288"/>
      <c r="V20" s="288"/>
      <c r="W20" s="288"/>
      <c r="X20" s="288"/>
      <c r="Y20" s="47"/>
    </row>
    <row r="21" spans="1:29" s="21" customFormat="1" ht="15.6" customHeight="1">
      <c r="A21" s="209" t="s">
        <v>29</v>
      </c>
      <c r="B21" s="287">
        <v>54.554379354803544</v>
      </c>
      <c r="C21" s="288">
        <v>0</v>
      </c>
      <c r="D21" s="288">
        <v>76.057964645425244</v>
      </c>
      <c r="E21" s="288">
        <v>0</v>
      </c>
      <c r="F21" s="288">
        <v>55.392213866970167</v>
      </c>
      <c r="G21" s="288">
        <v>0</v>
      </c>
      <c r="H21" s="288">
        <v>0</v>
      </c>
      <c r="I21" s="288">
        <v>0</v>
      </c>
      <c r="J21" s="288">
        <v>2456.3078860951441</v>
      </c>
      <c r="K21" s="288">
        <v>2322.7762320000002</v>
      </c>
      <c r="L21" s="288">
        <v>670.26223679999987</v>
      </c>
      <c r="M21" s="291" t="s">
        <v>29</v>
      </c>
      <c r="N21" s="292">
        <v>1731.1637716799999</v>
      </c>
      <c r="O21" s="292">
        <v>67.782973742426293</v>
      </c>
      <c r="P21" s="292">
        <v>180.65814927857323</v>
      </c>
      <c r="Q21" s="292">
        <v>12.027990323970645</v>
      </c>
      <c r="R21" s="292">
        <v>49.956340067606412</v>
      </c>
      <c r="S21" s="292">
        <v>654.40090337816025</v>
      </c>
      <c r="T21" s="292">
        <v>2438.3983472535988</v>
      </c>
      <c r="U21" s="292">
        <v>8335.9527951054915</v>
      </c>
      <c r="V21" s="292">
        <v>1599.2602513570846</v>
      </c>
      <c r="W21" s="292">
        <v>0</v>
      </c>
      <c r="X21" s="292">
        <v>20704.952434949253</v>
      </c>
      <c r="Y21" s="47"/>
    </row>
    <row r="22" spans="1:29" s="21" customFormat="1" ht="15.6" customHeight="1">
      <c r="A22" s="209"/>
      <c r="B22" s="206"/>
      <c r="C22" s="206"/>
      <c r="D22" s="206"/>
      <c r="E22" s="206"/>
      <c r="F22" s="206"/>
      <c r="G22" s="206"/>
      <c r="H22" s="206"/>
      <c r="I22" s="206"/>
      <c r="J22" s="206"/>
      <c r="K22" s="206"/>
      <c r="L22" s="206"/>
      <c r="M22" s="214"/>
      <c r="N22" s="206"/>
      <c r="O22" s="206"/>
      <c r="P22" s="206"/>
      <c r="Q22" s="206"/>
      <c r="R22" s="206"/>
      <c r="S22" s="206"/>
      <c r="T22" s="206"/>
      <c r="U22" s="206"/>
      <c r="V22" s="206"/>
      <c r="W22" s="206"/>
      <c r="X22" s="206"/>
      <c r="Y22" s="47"/>
    </row>
    <row r="23" spans="1:29" ht="30" customHeight="1">
      <c r="A23" s="218" t="s">
        <v>257</v>
      </c>
      <c r="B23" s="268">
        <v>196.9708098548318</v>
      </c>
      <c r="C23" s="216" t="s">
        <v>30</v>
      </c>
      <c r="D23" s="20"/>
      <c r="E23" s="20"/>
      <c r="F23" s="99"/>
      <c r="G23" s="99"/>
      <c r="H23" s="99"/>
      <c r="I23" s="99"/>
      <c r="J23" s="99"/>
      <c r="K23" s="99"/>
      <c r="L23" s="99"/>
      <c r="M23" s="343" t="s">
        <v>205</v>
      </c>
      <c r="N23" s="343"/>
      <c r="O23" s="343"/>
      <c r="P23" s="343"/>
      <c r="Q23" s="343"/>
      <c r="R23" s="343"/>
      <c r="S23" s="343"/>
      <c r="T23" s="343"/>
      <c r="U23" s="343"/>
      <c r="V23" s="343"/>
      <c r="W23" s="343"/>
      <c r="X23" s="343"/>
    </row>
    <row r="24" spans="1:29" ht="39.6" customHeight="1">
      <c r="A24" s="219" t="s">
        <v>208</v>
      </c>
      <c r="B24" s="225">
        <v>97.441718214254323</v>
      </c>
      <c r="C24" s="213" t="s">
        <v>30</v>
      </c>
      <c r="D24" s="220"/>
      <c r="E24" s="220"/>
      <c r="F24" s="221"/>
      <c r="G24" s="221"/>
      <c r="H24" s="221"/>
      <c r="I24" s="221"/>
      <c r="J24" s="221"/>
      <c r="K24" s="221"/>
      <c r="L24" s="222"/>
      <c r="M24" s="20"/>
      <c r="N24" s="20"/>
      <c r="O24" s="20"/>
      <c r="P24" s="20"/>
      <c r="Q24" s="20"/>
      <c r="R24" s="20"/>
      <c r="S24" s="20"/>
      <c r="T24" s="20"/>
      <c r="U24" s="20"/>
      <c r="V24" s="20"/>
      <c r="W24" s="20"/>
      <c r="X24" s="20"/>
    </row>
    <row r="26" spans="1:29" ht="15.6">
      <c r="F26" s="34"/>
      <c r="G26" s="34"/>
      <c r="H26" s="34"/>
      <c r="I26" s="34"/>
      <c r="J26" s="34"/>
      <c r="K26" s="34"/>
    </row>
    <row r="27" spans="1:29" s="28" customFormat="1">
      <c r="Y27" s="49"/>
    </row>
    <row r="28" spans="1:29" s="28" customFormat="1">
      <c r="Y28" s="49"/>
    </row>
    <row r="29" spans="1:29" hidden="1"/>
    <row r="30" spans="1:29" hidden="1"/>
    <row r="31" spans="1:29" hidden="1"/>
  </sheetData>
  <dataConsolidate/>
  <mergeCells count="17">
    <mergeCell ref="M23:X23"/>
    <mergeCell ref="B7:L7"/>
    <mergeCell ref="N7:X7"/>
    <mergeCell ref="N5:S5"/>
    <mergeCell ref="A1:L1"/>
    <mergeCell ref="A2:L2"/>
    <mergeCell ref="A3:L3"/>
    <mergeCell ref="M5:M7"/>
    <mergeCell ref="A5:A7"/>
    <mergeCell ref="B5:D5"/>
    <mergeCell ref="E5:G5"/>
    <mergeCell ref="H5:L5"/>
    <mergeCell ref="M1:X1"/>
    <mergeCell ref="M2:X2"/>
    <mergeCell ref="M3:X3"/>
    <mergeCell ref="U5:W5"/>
    <mergeCell ref="X5:X6"/>
  </mergeCells>
  <conditionalFormatting sqref="A23:C24 A8:X22">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rowBreaks count="1" manualBreakCount="1">
    <brk id="42" max="2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
  <sheetViews>
    <sheetView view="pageLayout" zoomScaleNormal="100" workbookViewId="0">
      <selection sqref="A1:L1"/>
    </sheetView>
  </sheetViews>
  <sheetFormatPr baseColWidth="10" defaultRowHeight="13.2"/>
  <cols>
    <col min="1" max="1" width="18.88671875" customWidth="1"/>
    <col min="2" max="3" width="7" customWidth="1"/>
    <col min="4" max="4" width="6" customWidth="1"/>
    <col min="5" max="5" width="5.33203125" customWidth="1"/>
    <col min="6" max="6" width="6.6640625" customWidth="1"/>
    <col min="7" max="7" width="7.5546875" customWidth="1"/>
    <col min="8" max="9" width="6" customWidth="1"/>
    <col min="10" max="11" width="6.109375" customWidth="1"/>
    <col min="12" max="12" width="8.88671875" customWidth="1"/>
    <col min="13" max="13" width="18.109375" customWidth="1"/>
    <col min="14" max="14" width="6.109375" customWidth="1"/>
    <col min="15" max="15" width="6.6640625" customWidth="1"/>
    <col min="16" max="16" width="5.88671875" customWidth="1"/>
    <col min="17" max="17" width="7.5546875" customWidth="1"/>
    <col min="18" max="18" width="6.5546875" customWidth="1"/>
    <col min="19" max="19" width="5.44140625" customWidth="1"/>
    <col min="20" max="20" width="7.109375" customWidth="1"/>
    <col min="21" max="21" width="6.5546875" customWidth="1"/>
    <col min="22" max="23" width="6.109375" customWidth="1"/>
    <col min="24" max="24" width="9.44140625" customWidth="1"/>
  </cols>
  <sheetData>
    <row r="1" spans="1:25" ht="15.6">
      <c r="A1" s="346" t="s">
        <v>211</v>
      </c>
      <c r="B1" s="346"/>
      <c r="C1" s="346"/>
      <c r="D1" s="346"/>
      <c r="E1" s="346"/>
      <c r="F1" s="346"/>
      <c r="G1" s="346"/>
      <c r="H1" s="346"/>
      <c r="I1" s="346"/>
      <c r="J1" s="346"/>
      <c r="K1" s="346"/>
      <c r="L1" s="346"/>
      <c r="M1" s="346" t="s">
        <v>211</v>
      </c>
      <c r="N1" s="346"/>
      <c r="O1" s="346"/>
      <c r="P1" s="346"/>
      <c r="Q1" s="346"/>
      <c r="R1" s="346"/>
      <c r="S1" s="346"/>
      <c r="T1" s="346"/>
      <c r="U1" s="346"/>
      <c r="V1" s="346"/>
      <c r="W1" s="346"/>
      <c r="X1" s="346"/>
    </row>
    <row r="2" spans="1:25" ht="16.95" customHeight="1">
      <c r="A2" s="347" t="s">
        <v>212</v>
      </c>
      <c r="B2" s="347"/>
      <c r="C2" s="347"/>
      <c r="D2" s="347"/>
      <c r="E2" s="347"/>
      <c r="F2" s="347"/>
      <c r="G2" s="347"/>
      <c r="H2" s="347"/>
      <c r="I2" s="347"/>
      <c r="J2" s="347"/>
      <c r="K2" s="347"/>
      <c r="L2" s="347"/>
      <c r="M2" s="347" t="s">
        <v>212</v>
      </c>
      <c r="N2" s="347"/>
      <c r="O2" s="347"/>
      <c r="P2" s="347"/>
      <c r="Q2" s="347"/>
      <c r="R2" s="347"/>
      <c r="S2" s="347"/>
      <c r="T2" s="347"/>
      <c r="U2" s="347"/>
      <c r="V2" s="347"/>
      <c r="W2" s="347"/>
      <c r="X2" s="347"/>
    </row>
    <row r="3" spans="1:25" ht="16.95" customHeight="1">
      <c r="A3" s="346" t="s">
        <v>226</v>
      </c>
      <c r="B3" s="346"/>
      <c r="C3" s="346"/>
      <c r="D3" s="346"/>
      <c r="E3" s="346"/>
      <c r="F3" s="346"/>
      <c r="G3" s="346"/>
      <c r="H3" s="346"/>
      <c r="I3" s="346"/>
      <c r="J3" s="346"/>
      <c r="K3" s="346"/>
      <c r="L3" s="346"/>
      <c r="M3" s="346" t="s">
        <v>227</v>
      </c>
      <c r="N3" s="346"/>
      <c r="O3" s="346"/>
      <c r="P3" s="346"/>
      <c r="Q3" s="346"/>
      <c r="R3" s="346"/>
      <c r="S3" s="346"/>
      <c r="T3" s="346"/>
      <c r="U3" s="346"/>
      <c r="V3" s="346"/>
      <c r="W3" s="346"/>
      <c r="X3" s="346"/>
    </row>
    <row r="4" spans="1:25" ht="10.19999999999999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5" ht="34.200000000000003" customHeight="1">
      <c r="A5" s="348" t="s">
        <v>26</v>
      </c>
      <c r="B5" s="349" t="s">
        <v>11</v>
      </c>
      <c r="C5" s="349"/>
      <c r="D5" s="349"/>
      <c r="E5" s="349" t="s">
        <v>10</v>
      </c>
      <c r="F5" s="349"/>
      <c r="G5" s="349"/>
      <c r="H5" s="350" t="s">
        <v>31</v>
      </c>
      <c r="I5" s="351"/>
      <c r="J5" s="351"/>
      <c r="K5" s="351"/>
      <c r="L5" s="351"/>
      <c r="M5" s="357" t="s">
        <v>26</v>
      </c>
      <c r="N5" s="350" t="s">
        <v>221</v>
      </c>
      <c r="O5" s="351"/>
      <c r="P5" s="351"/>
      <c r="Q5" s="351"/>
      <c r="R5" s="351"/>
      <c r="S5" s="356"/>
      <c r="T5" s="267" t="s">
        <v>17</v>
      </c>
      <c r="U5" s="360" t="s">
        <v>224</v>
      </c>
      <c r="V5" s="361"/>
      <c r="W5" s="362"/>
      <c r="X5" s="363" t="s">
        <v>4</v>
      </c>
    </row>
    <row r="6" spans="1:25" ht="64.349999999999994" customHeight="1">
      <c r="A6" s="348"/>
      <c r="B6" s="194" t="s">
        <v>210</v>
      </c>
      <c r="C6" s="194" t="s">
        <v>2</v>
      </c>
      <c r="D6" s="194" t="s">
        <v>1</v>
      </c>
      <c r="E6" s="194" t="s">
        <v>18</v>
      </c>
      <c r="F6" s="194" t="s">
        <v>2</v>
      </c>
      <c r="G6" s="194" t="s">
        <v>253</v>
      </c>
      <c r="H6" s="195" t="s">
        <v>209</v>
      </c>
      <c r="I6" s="194" t="s">
        <v>27</v>
      </c>
      <c r="J6" s="194" t="s">
        <v>215</v>
      </c>
      <c r="K6" s="196" t="s">
        <v>214</v>
      </c>
      <c r="L6" s="197" t="s">
        <v>222</v>
      </c>
      <c r="M6" s="358"/>
      <c r="N6" s="198" t="s">
        <v>28</v>
      </c>
      <c r="O6" s="199" t="s">
        <v>216</v>
      </c>
      <c r="P6" s="194" t="s">
        <v>217</v>
      </c>
      <c r="Q6" s="194" t="s">
        <v>286</v>
      </c>
      <c r="R6" s="194" t="s">
        <v>218</v>
      </c>
      <c r="S6" s="194" t="s">
        <v>219</v>
      </c>
      <c r="T6" s="194" t="s">
        <v>223</v>
      </c>
      <c r="U6" s="194" t="s">
        <v>3</v>
      </c>
      <c r="V6" s="194" t="s">
        <v>220</v>
      </c>
      <c r="W6" s="194" t="s">
        <v>16</v>
      </c>
      <c r="X6" s="364"/>
    </row>
    <row r="7" spans="1:25" ht="27" customHeight="1">
      <c r="A7" s="348"/>
      <c r="B7" s="354" t="s">
        <v>256</v>
      </c>
      <c r="C7" s="355"/>
      <c r="D7" s="355"/>
      <c r="E7" s="355"/>
      <c r="F7" s="355"/>
      <c r="G7" s="355"/>
      <c r="H7" s="355"/>
      <c r="I7" s="355"/>
      <c r="J7" s="355"/>
      <c r="K7" s="355"/>
      <c r="L7" s="355"/>
      <c r="M7" s="359"/>
      <c r="N7" s="354" t="s">
        <v>256</v>
      </c>
      <c r="O7" s="355"/>
      <c r="P7" s="355"/>
      <c r="Q7" s="355"/>
      <c r="R7" s="355"/>
      <c r="S7" s="355"/>
      <c r="T7" s="355"/>
      <c r="U7" s="355"/>
      <c r="V7" s="355"/>
      <c r="W7" s="355"/>
      <c r="X7" s="355"/>
    </row>
    <row r="8" spans="1:25" ht="17.399999999999999" customHeight="1">
      <c r="A8" s="200"/>
      <c r="B8" s="217"/>
      <c r="C8" s="201"/>
      <c r="D8" s="201"/>
      <c r="E8" s="201"/>
      <c r="F8" s="201"/>
      <c r="G8" s="201"/>
      <c r="H8" s="201"/>
      <c r="I8" s="201"/>
      <c r="J8" s="201"/>
      <c r="K8" s="201"/>
      <c r="L8" s="201"/>
      <c r="M8" s="200"/>
      <c r="N8" s="217"/>
      <c r="O8" s="201"/>
      <c r="P8" s="201"/>
      <c r="Q8" s="201"/>
      <c r="R8" s="201"/>
      <c r="S8" s="201"/>
      <c r="T8" s="201"/>
      <c r="U8" s="201"/>
      <c r="V8" s="201"/>
      <c r="W8" s="201"/>
      <c r="X8" s="201"/>
    </row>
    <row r="9" spans="1:25" ht="51" customHeight="1">
      <c r="A9" s="202" t="s">
        <v>213</v>
      </c>
      <c r="B9" s="287">
        <v>8.2876360353086493</v>
      </c>
      <c r="C9" s="281">
        <v>0</v>
      </c>
      <c r="D9" s="281">
        <v>0</v>
      </c>
      <c r="E9" s="281">
        <v>0</v>
      </c>
      <c r="F9" s="281">
        <v>0</v>
      </c>
      <c r="G9" s="281">
        <v>0</v>
      </c>
      <c r="H9" s="281">
        <v>0</v>
      </c>
      <c r="I9" s="281">
        <v>0</v>
      </c>
      <c r="J9" s="281">
        <v>0</v>
      </c>
      <c r="K9" s="281">
        <v>0</v>
      </c>
      <c r="L9" s="288">
        <v>3.1518999999999999</v>
      </c>
      <c r="M9" s="282" t="s">
        <v>213</v>
      </c>
      <c r="N9" s="287">
        <v>211.86200000000002</v>
      </c>
      <c r="O9" s="288">
        <v>511.12451197885258</v>
      </c>
      <c r="P9" s="288">
        <v>220.58081029173519</v>
      </c>
      <c r="Q9" s="288">
        <v>6.5663929706404502</v>
      </c>
      <c r="R9" s="288">
        <v>180.38693064632326</v>
      </c>
      <c r="S9" s="288">
        <v>747.09088775738655</v>
      </c>
      <c r="T9" s="288">
        <v>955.53920291069971</v>
      </c>
      <c r="U9" s="288">
        <v>3448.330837264446</v>
      </c>
      <c r="V9" s="288">
        <v>43.125329527806592</v>
      </c>
      <c r="W9" s="281">
        <v>0</v>
      </c>
      <c r="X9" s="288">
        <v>6336.046439383199</v>
      </c>
      <c r="Y9" s="48"/>
    </row>
    <row r="10" spans="1:25" ht="17.399999999999999" customHeight="1">
      <c r="A10" s="202"/>
      <c r="B10" s="283">
        <v>0</v>
      </c>
      <c r="C10" s="281"/>
      <c r="D10" s="284">
        <v>0</v>
      </c>
      <c r="E10" s="284">
        <v>0</v>
      </c>
      <c r="F10" s="284">
        <v>0</v>
      </c>
      <c r="G10" s="284">
        <v>0</v>
      </c>
      <c r="H10" s="284">
        <v>0</v>
      </c>
      <c r="I10" s="284">
        <v>0</v>
      </c>
      <c r="J10" s="299"/>
      <c r="K10" s="299"/>
      <c r="L10" s="299"/>
      <c r="M10" s="282"/>
      <c r="N10" s="300"/>
      <c r="O10" s="281"/>
      <c r="P10" s="281"/>
      <c r="Q10" s="281"/>
      <c r="R10" s="281"/>
      <c r="S10" s="281"/>
      <c r="T10" s="281"/>
      <c r="U10" s="281"/>
      <c r="V10" s="281"/>
      <c r="W10" s="281"/>
      <c r="X10" s="281"/>
      <c r="Y10" s="48"/>
    </row>
    <row r="11" spans="1:25" ht="17.399999999999999" customHeight="1">
      <c r="A11" s="203" t="s">
        <v>5</v>
      </c>
      <c r="B11" s="284">
        <v>0</v>
      </c>
      <c r="C11" s="284">
        <v>0</v>
      </c>
      <c r="D11" s="284">
        <v>0</v>
      </c>
      <c r="E11" s="284">
        <v>0</v>
      </c>
      <c r="F11" s="284">
        <v>0</v>
      </c>
      <c r="G11" s="284">
        <v>0</v>
      </c>
      <c r="H11" s="284">
        <v>0</v>
      </c>
      <c r="I11" s="284">
        <v>0</v>
      </c>
      <c r="J11" s="284">
        <v>0</v>
      </c>
      <c r="K11" s="284">
        <v>60.384</v>
      </c>
      <c r="L11" s="284">
        <v>0</v>
      </c>
      <c r="M11" s="285" t="s">
        <v>5</v>
      </c>
      <c r="N11" s="284">
        <v>0</v>
      </c>
      <c r="O11" s="284">
        <v>0</v>
      </c>
      <c r="P11" s="284">
        <v>0</v>
      </c>
      <c r="Q11" s="284">
        <v>0</v>
      </c>
      <c r="R11" s="284">
        <v>0</v>
      </c>
      <c r="S11" s="284">
        <v>0</v>
      </c>
      <c r="T11" s="284">
        <v>0</v>
      </c>
      <c r="U11" s="284">
        <v>549.14295755199396</v>
      </c>
      <c r="V11" s="284">
        <v>0</v>
      </c>
      <c r="W11" s="284">
        <v>0</v>
      </c>
      <c r="X11" s="284">
        <v>609.52695755199397</v>
      </c>
      <c r="Y11" s="48"/>
    </row>
    <row r="12" spans="1:25" ht="17.399999999999999" customHeight="1">
      <c r="A12" s="203" t="s">
        <v>6</v>
      </c>
      <c r="B12" s="284">
        <v>0</v>
      </c>
      <c r="C12" s="284">
        <v>0</v>
      </c>
      <c r="D12" s="284">
        <v>0</v>
      </c>
      <c r="E12" s="284">
        <v>0</v>
      </c>
      <c r="F12" s="284">
        <v>0</v>
      </c>
      <c r="G12" s="284">
        <v>0</v>
      </c>
      <c r="H12" s="284">
        <v>0</v>
      </c>
      <c r="I12" s="284">
        <v>0</v>
      </c>
      <c r="J12" s="284">
        <v>1606.8443085225879</v>
      </c>
      <c r="K12" s="284">
        <v>1573.61</v>
      </c>
      <c r="L12" s="284">
        <v>0</v>
      </c>
      <c r="M12" s="285" t="s">
        <v>6</v>
      </c>
      <c r="N12" s="284">
        <v>0</v>
      </c>
      <c r="O12" s="284">
        <v>0</v>
      </c>
      <c r="P12" s="284">
        <v>0</v>
      </c>
      <c r="Q12" s="284">
        <v>0</v>
      </c>
      <c r="R12" s="284">
        <v>0</v>
      </c>
      <c r="S12" s="284">
        <v>0</v>
      </c>
      <c r="T12" s="284">
        <v>0</v>
      </c>
      <c r="U12" s="284">
        <v>0</v>
      </c>
      <c r="V12" s="284">
        <v>0</v>
      </c>
      <c r="W12" s="284">
        <v>0</v>
      </c>
      <c r="X12" s="284">
        <v>3180.4543085225878</v>
      </c>
      <c r="Y12" s="48"/>
    </row>
    <row r="13" spans="1:25" ht="17.399999999999999" customHeight="1">
      <c r="A13" s="203" t="s">
        <v>7</v>
      </c>
      <c r="B13" s="284">
        <v>0</v>
      </c>
      <c r="C13" s="284">
        <v>0</v>
      </c>
      <c r="D13" s="284">
        <v>0</v>
      </c>
      <c r="E13" s="284">
        <v>0</v>
      </c>
      <c r="F13" s="284">
        <v>0</v>
      </c>
      <c r="G13" s="284">
        <v>0</v>
      </c>
      <c r="H13" s="284">
        <v>0</v>
      </c>
      <c r="I13" s="284">
        <v>0</v>
      </c>
      <c r="J13" s="284">
        <v>3.2152962651777646</v>
      </c>
      <c r="K13" s="284">
        <v>0</v>
      </c>
      <c r="L13" s="284">
        <v>810.03829999999994</v>
      </c>
      <c r="M13" s="285" t="s">
        <v>7</v>
      </c>
      <c r="N13" s="284">
        <v>0</v>
      </c>
      <c r="O13" s="284">
        <v>0</v>
      </c>
      <c r="P13" s="284">
        <v>0</v>
      </c>
      <c r="Q13" s="284">
        <v>0</v>
      </c>
      <c r="R13" s="284">
        <v>0</v>
      </c>
      <c r="S13" s="284">
        <v>0</v>
      </c>
      <c r="T13" s="284">
        <v>0</v>
      </c>
      <c r="U13" s="284">
        <v>0</v>
      </c>
      <c r="V13" s="284">
        <v>0</v>
      </c>
      <c r="W13" s="284">
        <v>0</v>
      </c>
      <c r="X13" s="284">
        <v>813.25359626517775</v>
      </c>
      <c r="Y13" s="48"/>
    </row>
    <row r="14" spans="1:25" ht="24" customHeight="1">
      <c r="A14" s="207" t="s">
        <v>0</v>
      </c>
      <c r="B14" s="284">
        <v>0</v>
      </c>
      <c r="C14" s="284">
        <v>0</v>
      </c>
      <c r="D14" s="284">
        <v>0</v>
      </c>
      <c r="E14" s="284">
        <v>0</v>
      </c>
      <c r="F14" s="284">
        <v>0</v>
      </c>
      <c r="G14" s="284">
        <v>0</v>
      </c>
      <c r="H14" s="284">
        <v>0</v>
      </c>
      <c r="I14" s="284">
        <v>0</v>
      </c>
      <c r="J14" s="284">
        <v>0</v>
      </c>
      <c r="K14" s="284">
        <v>330.63200000000001</v>
      </c>
      <c r="L14" s="284">
        <v>0</v>
      </c>
      <c r="M14" s="286" t="s">
        <v>0</v>
      </c>
      <c r="N14" s="284">
        <v>0</v>
      </c>
      <c r="O14" s="284">
        <v>0</v>
      </c>
      <c r="P14" s="284">
        <v>0</v>
      </c>
      <c r="Q14" s="284">
        <v>0</v>
      </c>
      <c r="R14" s="284">
        <v>0</v>
      </c>
      <c r="S14" s="284">
        <v>0</v>
      </c>
      <c r="T14" s="284">
        <v>0</v>
      </c>
      <c r="U14" s="284">
        <v>0</v>
      </c>
      <c r="V14" s="284">
        <v>0</v>
      </c>
      <c r="W14" s="284">
        <v>0</v>
      </c>
      <c r="X14" s="284">
        <v>330.63200000000001</v>
      </c>
      <c r="Y14" s="48"/>
    </row>
    <row r="15" spans="1:25" ht="17.399999999999999" customHeight="1">
      <c r="A15" s="204" t="s">
        <v>8</v>
      </c>
      <c r="B15" s="284">
        <v>0</v>
      </c>
      <c r="C15" s="284">
        <v>0</v>
      </c>
      <c r="D15" s="284">
        <v>0</v>
      </c>
      <c r="E15" s="284">
        <v>0</v>
      </c>
      <c r="F15" s="284">
        <v>0</v>
      </c>
      <c r="G15" s="284">
        <v>0</v>
      </c>
      <c r="H15" s="284">
        <v>0</v>
      </c>
      <c r="I15" s="284">
        <v>0</v>
      </c>
      <c r="J15" s="288">
        <v>1610.0596047877657</v>
      </c>
      <c r="K15" s="288">
        <v>1964.626</v>
      </c>
      <c r="L15" s="288">
        <v>810.03829999999994</v>
      </c>
      <c r="M15" s="289" t="s">
        <v>8</v>
      </c>
      <c r="N15" s="281">
        <v>0</v>
      </c>
      <c r="O15" s="281">
        <v>0</v>
      </c>
      <c r="P15" s="281">
        <v>0</v>
      </c>
      <c r="Q15" s="281">
        <v>0</v>
      </c>
      <c r="R15" s="281">
        <v>0</v>
      </c>
      <c r="S15" s="281">
        <v>0</v>
      </c>
      <c r="T15" s="281">
        <v>0</v>
      </c>
      <c r="U15" s="288">
        <v>549.14295755199396</v>
      </c>
      <c r="V15" s="281">
        <v>0</v>
      </c>
      <c r="W15" s="281">
        <v>0</v>
      </c>
      <c r="X15" s="288">
        <v>4933.8668623397589</v>
      </c>
      <c r="Y15" s="48"/>
    </row>
    <row r="16" spans="1:25" ht="17.399999999999999" customHeight="1">
      <c r="A16" s="204"/>
      <c r="B16" s="301"/>
      <c r="C16" s="299"/>
      <c r="D16" s="299"/>
      <c r="E16" s="299"/>
      <c r="F16" s="299"/>
      <c r="G16" s="299"/>
      <c r="H16" s="299"/>
      <c r="I16" s="299"/>
      <c r="J16" s="299"/>
      <c r="K16" s="299"/>
      <c r="L16" s="299"/>
      <c r="M16" s="289"/>
      <c r="N16" s="301"/>
      <c r="O16" s="299"/>
      <c r="P16" s="299"/>
      <c r="Q16" s="299"/>
      <c r="R16" s="299"/>
      <c r="S16" s="299"/>
      <c r="T16" s="299"/>
      <c r="U16" s="299"/>
      <c r="V16" s="299"/>
      <c r="W16" s="299"/>
      <c r="X16" s="299"/>
      <c r="Y16" s="48"/>
    </row>
    <row r="17" spans="1:25" ht="17.399999999999999" customHeight="1">
      <c r="A17" s="203" t="s">
        <v>9</v>
      </c>
      <c r="B17" s="283">
        <v>1.6530870219686682</v>
      </c>
      <c r="C17" s="284">
        <v>12.085045832562095</v>
      </c>
      <c r="D17" s="284">
        <v>0</v>
      </c>
      <c r="E17" s="284">
        <v>0</v>
      </c>
      <c r="F17" s="284">
        <v>26.797685720355037</v>
      </c>
      <c r="G17" s="284">
        <v>0</v>
      </c>
      <c r="H17" s="284">
        <v>0</v>
      </c>
      <c r="I17" s="284">
        <v>0</v>
      </c>
      <c r="J17" s="284">
        <v>1.8370338044875016</v>
      </c>
      <c r="K17" s="284">
        <v>0</v>
      </c>
      <c r="L17" s="284">
        <v>0</v>
      </c>
      <c r="M17" s="285" t="s">
        <v>9</v>
      </c>
      <c r="N17" s="283">
        <v>1189.3039795805378</v>
      </c>
      <c r="O17" s="284">
        <v>0</v>
      </c>
      <c r="P17" s="284">
        <v>0</v>
      </c>
      <c r="Q17" s="284">
        <v>0</v>
      </c>
      <c r="R17" s="284">
        <v>17.36712790605894</v>
      </c>
      <c r="S17" s="284">
        <v>0</v>
      </c>
      <c r="T17" s="284">
        <v>1510.6960481582637</v>
      </c>
      <c r="U17" s="284">
        <v>2338.5346905685296</v>
      </c>
      <c r="V17" s="284">
        <v>586.88957768384785</v>
      </c>
      <c r="W17" s="284">
        <v>0</v>
      </c>
      <c r="X17" s="284">
        <v>5685.1642762766114</v>
      </c>
      <c r="Y17" s="48"/>
    </row>
    <row r="18" spans="1:25" ht="39" customHeight="1">
      <c r="A18" s="207" t="s">
        <v>258</v>
      </c>
      <c r="B18" s="283">
        <v>1.140498158472449</v>
      </c>
      <c r="C18" s="284">
        <v>0</v>
      </c>
      <c r="D18" s="284">
        <v>0</v>
      </c>
      <c r="E18" s="284">
        <v>0</v>
      </c>
      <c r="F18" s="284">
        <v>5.7520207975734579</v>
      </c>
      <c r="G18" s="284">
        <v>5.6627958459325782</v>
      </c>
      <c r="H18" s="284">
        <v>0</v>
      </c>
      <c r="I18" s="284">
        <v>0</v>
      </c>
      <c r="J18" s="284">
        <v>10.878001425988202</v>
      </c>
      <c r="K18" s="284">
        <v>82.658000000000001</v>
      </c>
      <c r="L18" s="284">
        <v>0</v>
      </c>
      <c r="M18" s="286" t="s">
        <v>258</v>
      </c>
      <c r="N18" s="283">
        <v>486.648020419462</v>
      </c>
      <c r="O18" s="284">
        <v>0</v>
      </c>
      <c r="P18" s="284">
        <v>0</v>
      </c>
      <c r="Q18" s="284">
        <v>0</v>
      </c>
      <c r="R18" s="284">
        <v>3.6703917129617389</v>
      </c>
      <c r="S18" s="284">
        <v>0</v>
      </c>
      <c r="T18" s="284">
        <v>745.47380463835441</v>
      </c>
      <c r="U18" s="284">
        <v>2300.9587668929194</v>
      </c>
      <c r="V18" s="284">
        <v>450.45901498748668</v>
      </c>
      <c r="W18" s="284">
        <v>0</v>
      </c>
      <c r="X18" s="284">
        <v>4093.3013148791506</v>
      </c>
      <c r="Y18" s="48"/>
    </row>
    <row r="19" spans="1:25" ht="30" customHeight="1">
      <c r="A19" s="208" t="s">
        <v>207</v>
      </c>
      <c r="B19" s="287">
        <v>2.7935851804411178</v>
      </c>
      <c r="C19" s="288">
        <v>12.085045832562095</v>
      </c>
      <c r="D19" s="281">
        <v>0</v>
      </c>
      <c r="E19" s="281">
        <v>0</v>
      </c>
      <c r="F19" s="288">
        <v>32.549706517928499</v>
      </c>
      <c r="G19" s="288">
        <v>5.6627958459325782</v>
      </c>
      <c r="H19" s="281">
        <v>0</v>
      </c>
      <c r="I19" s="281">
        <v>0</v>
      </c>
      <c r="J19" s="288">
        <v>12.715035230475705</v>
      </c>
      <c r="K19" s="288">
        <v>82.658000000000001</v>
      </c>
      <c r="L19" s="281">
        <v>0</v>
      </c>
      <c r="M19" s="290" t="s">
        <v>207</v>
      </c>
      <c r="N19" s="287">
        <v>1675.952</v>
      </c>
      <c r="O19" s="281">
        <v>0</v>
      </c>
      <c r="P19" s="281">
        <v>0</v>
      </c>
      <c r="Q19" s="281">
        <v>0</v>
      </c>
      <c r="R19" s="288">
        <v>21.037519619020681</v>
      </c>
      <c r="S19" s="281">
        <v>0</v>
      </c>
      <c r="T19" s="288">
        <v>2256.1698527966182</v>
      </c>
      <c r="U19" s="288">
        <v>4639.493457461449</v>
      </c>
      <c r="V19" s="288">
        <v>1037.3485926713347</v>
      </c>
      <c r="W19" s="281">
        <v>0</v>
      </c>
      <c r="X19" s="288">
        <v>9778.465591155762</v>
      </c>
      <c r="Y19" s="48"/>
    </row>
    <row r="20" spans="1:25" ht="17.399999999999999" customHeight="1">
      <c r="A20" s="208"/>
      <c r="B20" s="287"/>
      <c r="C20" s="288"/>
      <c r="D20" s="288"/>
      <c r="E20" s="288"/>
      <c r="F20" s="288"/>
      <c r="G20" s="288"/>
      <c r="H20" s="288"/>
      <c r="I20" s="288"/>
      <c r="J20" s="288"/>
      <c r="K20" s="288"/>
      <c r="L20" s="288"/>
      <c r="M20" s="290"/>
      <c r="N20" s="301"/>
      <c r="O20" s="299"/>
      <c r="P20" s="299"/>
      <c r="Q20" s="299"/>
      <c r="R20" s="299"/>
      <c r="S20" s="299"/>
      <c r="T20" s="299"/>
      <c r="U20" s="299"/>
      <c r="V20" s="299"/>
      <c r="W20" s="299"/>
      <c r="X20" s="299"/>
      <c r="Y20" s="48"/>
    </row>
    <row r="21" spans="1:25" ht="17.399999999999999" customHeight="1">
      <c r="A21" s="209" t="s">
        <v>29</v>
      </c>
      <c r="B21" s="287">
        <v>11.081221215749768</v>
      </c>
      <c r="C21" s="288">
        <v>12.085045832562095</v>
      </c>
      <c r="D21" s="281">
        <v>0</v>
      </c>
      <c r="E21" s="281">
        <v>0</v>
      </c>
      <c r="F21" s="288">
        <v>32.549706517928499</v>
      </c>
      <c r="G21" s="288">
        <v>5.6627958459325782</v>
      </c>
      <c r="H21" s="281">
        <v>0</v>
      </c>
      <c r="I21" s="281">
        <v>0</v>
      </c>
      <c r="J21" s="288">
        <v>1622.7746400182414</v>
      </c>
      <c r="K21" s="288">
        <v>2047.2839999999999</v>
      </c>
      <c r="L21" s="288">
        <v>813.19019999999989</v>
      </c>
      <c r="M21" s="291" t="s">
        <v>29</v>
      </c>
      <c r="N21" s="302">
        <v>1887.8140000000001</v>
      </c>
      <c r="O21" s="292">
        <v>511.12451197885258</v>
      </c>
      <c r="P21" s="292">
        <v>220.58081029173519</v>
      </c>
      <c r="Q21" s="292">
        <v>6.5663929706404502</v>
      </c>
      <c r="R21" s="292">
        <v>201.42445026534395</v>
      </c>
      <c r="S21" s="292">
        <v>747.09088775738655</v>
      </c>
      <c r="T21" s="292">
        <v>3211.7090557073179</v>
      </c>
      <c r="U21" s="292">
        <v>8636.9672522778892</v>
      </c>
      <c r="V21" s="292">
        <v>1080.4739221991413</v>
      </c>
      <c r="W21" s="303">
        <v>0</v>
      </c>
      <c r="X21" s="292">
        <v>21048.378892878722</v>
      </c>
      <c r="Y21" s="48"/>
    </row>
    <row r="22" spans="1:25" s="4" customFormat="1" ht="17.399999999999999" customHeight="1">
      <c r="A22" s="209"/>
      <c r="B22" s="205"/>
      <c r="C22" s="206"/>
      <c r="D22" s="206"/>
      <c r="E22" s="206"/>
      <c r="F22" s="206"/>
      <c r="G22" s="206"/>
      <c r="H22" s="206"/>
      <c r="I22" s="206"/>
      <c r="J22" s="206"/>
      <c r="K22" s="206"/>
      <c r="L22" s="206"/>
      <c r="M22" s="214"/>
      <c r="N22" s="206"/>
      <c r="O22" s="206"/>
      <c r="P22" s="206"/>
      <c r="Q22" s="206"/>
      <c r="R22" s="206"/>
      <c r="S22" s="206"/>
      <c r="T22" s="206"/>
      <c r="U22" s="206"/>
      <c r="V22" s="206"/>
      <c r="W22" s="206"/>
      <c r="X22" s="206"/>
    </row>
    <row r="23" spans="1:25" ht="32.4" customHeight="1">
      <c r="A23" s="211" t="s">
        <v>206</v>
      </c>
      <c r="B23" s="269">
        <v>188.77379083946167</v>
      </c>
      <c r="C23" s="216" t="s">
        <v>30</v>
      </c>
      <c r="D23" s="223"/>
      <c r="E23" s="224"/>
      <c r="F23" s="224"/>
      <c r="G23" s="224"/>
      <c r="H23" s="224"/>
      <c r="I23" s="224"/>
      <c r="J23" s="224"/>
      <c r="K23" s="224"/>
      <c r="L23" s="224"/>
      <c r="M23" s="329" t="s">
        <v>225</v>
      </c>
      <c r="N23" s="329"/>
      <c r="O23" s="329"/>
      <c r="P23" s="329"/>
      <c r="Q23" s="329"/>
      <c r="R23" s="329"/>
      <c r="S23" s="329"/>
      <c r="T23" s="329"/>
      <c r="U23" s="329"/>
      <c r="V23" s="329"/>
      <c r="W23" s="329"/>
      <c r="X23" s="329"/>
    </row>
    <row r="24" spans="1:25" ht="39.6" customHeight="1">
      <c r="A24" s="212" t="s">
        <v>208</v>
      </c>
      <c r="B24" s="225">
        <v>70.929818302313478</v>
      </c>
      <c r="C24" s="213" t="s">
        <v>30</v>
      </c>
      <c r="D24" s="226"/>
      <c r="E24" s="227"/>
      <c r="F24" s="227"/>
      <c r="G24" s="227"/>
      <c r="H24" s="227"/>
      <c r="I24" s="227"/>
      <c r="J24" s="227"/>
      <c r="K24" s="227"/>
      <c r="L24" s="228"/>
    </row>
    <row r="25" spans="1:25">
      <c r="A25" s="22"/>
      <c r="B25" s="22"/>
      <c r="C25" s="22"/>
      <c r="D25" s="22"/>
      <c r="E25" s="22"/>
      <c r="F25" s="22"/>
      <c r="G25" s="22"/>
      <c r="H25" s="22"/>
      <c r="I25" s="22"/>
      <c r="J25" s="22"/>
      <c r="K25" s="22"/>
      <c r="L25" s="23"/>
    </row>
  </sheetData>
  <mergeCells count="17">
    <mergeCell ref="M23:X23"/>
    <mergeCell ref="M1:X1"/>
    <mergeCell ref="M2:X2"/>
    <mergeCell ref="M3:X3"/>
    <mergeCell ref="M5:M7"/>
    <mergeCell ref="N5:S5"/>
    <mergeCell ref="U5:W5"/>
    <mergeCell ref="X5:X6"/>
    <mergeCell ref="N7:X7"/>
    <mergeCell ref="A1:L1"/>
    <mergeCell ref="A2:L2"/>
    <mergeCell ref="A3:L3"/>
    <mergeCell ref="A5:A7"/>
    <mergeCell ref="B5:D5"/>
    <mergeCell ref="E5:G5"/>
    <mergeCell ref="H5:L5"/>
    <mergeCell ref="B7:L7"/>
  </mergeCells>
  <conditionalFormatting sqref="A23:C24">
    <cfRule type="expression" dxfId="26" priority="16">
      <formula>MOD(ROW(),2)=1</formula>
    </cfRule>
  </conditionalFormatting>
  <conditionalFormatting sqref="A8:X8 A9:B10 D10:X10 L9:V9 K11 J13 L13:M13 A16:X16 A11:A15 J15:M15 K14 M14 J12:K12 M11:M12 A20:X20 A17:C17 F17 J17 A18:B18 A19:C19 F18:G19 A21:C21 F21:G21 J21:V21 J18:K19 X9 U11 M17:N19 U15 X11:X15 R17:R19 T17:V19 X17:X19 X21">
    <cfRule type="expression" dxfId="25" priority="15">
      <formula>MOD(ROW(),2)=1</formula>
    </cfRule>
  </conditionalFormatting>
  <conditionalFormatting sqref="C9:C11 D9:K9 B11 D11:J11">
    <cfRule type="expression" dxfId="24" priority="14">
      <formula>MOD(ROW(),2)=1</formula>
    </cfRule>
  </conditionalFormatting>
  <conditionalFormatting sqref="L14 B14:J14 B15:I15 K13 B12:I13 L11:L12">
    <cfRule type="expression" dxfId="23" priority="13">
      <formula>MOD(ROW(),2)=1</formula>
    </cfRule>
  </conditionalFormatting>
  <conditionalFormatting sqref="L18 H18:I18 C18:E18 K17:L17 G17:I17 D17:E17">
    <cfRule type="expression" dxfId="22" priority="12">
      <formula>MOD(ROW(),2)=1</formula>
    </cfRule>
  </conditionalFormatting>
  <conditionalFormatting sqref="L19 H19:I19 D21:E21 D19:E19 H21:I21">
    <cfRule type="expression" dxfId="21" priority="11">
      <formula>MOD(ROW(),2)=1</formula>
    </cfRule>
  </conditionalFormatting>
  <conditionalFormatting sqref="W21 W19 S19 O19:Q19">
    <cfRule type="expression" dxfId="20" priority="1">
      <formula>MOD(ROW(),2)=1</formula>
    </cfRule>
  </conditionalFormatting>
  <conditionalFormatting sqref="W9">
    <cfRule type="expression" dxfId="19" priority="10">
      <formula>MOD(ROW(),2)=1</formula>
    </cfRule>
  </conditionalFormatting>
  <conditionalFormatting sqref="Q11:T14">
    <cfRule type="expression" dxfId="18" priority="9">
      <formula>MOD(ROW(),2)=1</formula>
    </cfRule>
  </conditionalFormatting>
  <conditionalFormatting sqref="V11:W11">
    <cfRule type="expression" dxfId="17" priority="8">
      <formula>MOD(ROW(),2)=1</formula>
    </cfRule>
  </conditionalFormatting>
  <conditionalFormatting sqref="W12:W14">
    <cfRule type="expression" dxfId="16" priority="7">
      <formula>MOD(ROW(),2)=1</formula>
    </cfRule>
  </conditionalFormatting>
  <conditionalFormatting sqref="U12:V14">
    <cfRule type="expression" dxfId="15" priority="6">
      <formula>MOD(ROW(),2)=1</formula>
    </cfRule>
  </conditionalFormatting>
  <conditionalFormatting sqref="N11:P14">
    <cfRule type="expression" dxfId="14" priority="5">
      <formula>MOD(ROW(),2)=1</formula>
    </cfRule>
  </conditionalFormatting>
  <conditionalFormatting sqref="O17:Q18">
    <cfRule type="expression" dxfId="13" priority="4">
      <formula>MOD(ROW(),2)=1</formula>
    </cfRule>
  </conditionalFormatting>
  <conditionalFormatting sqref="W17:W18 S17:S18">
    <cfRule type="expression" dxfId="12" priority="3">
      <formula>MOD(ROW(),2)=1</formula>
    </cfRule>
  </conditionalFormatting>
  <conditionalFormatting sqref="V15:W15 N15:T15">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view="pageLayout" zoomScaleNormal="100" workbookViewId="0">
      <selection sqref="A1:L1"/>
    </sheetView>
  </sheetViews>
  <sheetFormatPr baseColWidth="10" defaultColWidth="11.109375" defaultRowHeight="13.2"/>
  <cols>
    <col min="1" max="1" width="19.5546875" style="4" customWidth="1"/>
    <col min="2" max="2" width="6.33203125" style="4" customWidth="1"/>
    <col min="3" max="3" width="6.5546875" style="4" customWidth="1"/>
    <col min="4" max="4" width="5" style="4" customWidth="1"/>
    <col min="5" max="5" width="5.33203125" style="4" customWidth="1"/>
    <col min="6" max="6" width="7.33203125" style="4" customWidth="1"/>
    <col min="7" max="7" width="8" style="4" customWidth="1"/>
    <col min="8" max="8" width="6" style="4" customWidth="1"/>
    <col min="9" max="9" width="5.88671875" style="4" customWidth="1"/>
    <col min="10" max="11" width="6.109375" style="4" customWidth="1"/>
    <col min="12" max="12" width="8.33203125" style="4" customWidth="1"/>
    <col min="13" max="13" width="18.88671875" style="4" customWidth="1"/>
    <col min="14" max="14" width="6.109375" style="4" customWidth="1"/>
    <col min="15" max="15" width="7" style="4" customWidth="1"/>
    <col min="16" max="16" width="5.88671875" style="4" customWidth="1"/>
    <col min="17" max="17" width="7.5546875" style="4" customWidth="1"/>
    <col min="18" max="18" width="6.6640625" style="4" customWidth="1"/>
    <col min="19" max="19" width="6" style="4" customWidth="1"/>
    <col min="20" max="20" width="6.88671875" style="4" customWidth="1"/>
    <col min="21" max="21" width="6.5546875" style="4" customWidth="1"/>
    <col min="22" max="22" width="6.109375" style="4" customWidth="1"/>
    <col min="23" max="23" width="6.88671875" style="4" customWidth="1"/>
    <col min="24" max="24" width="7.5546875" style="4" customWidth="1"/>
    <col min="25" max="16384" width="11.109375" style="4"/>
  </cols>
  <sheetData>
    <row r="1" spans="1:25" ht="15.6">
      <c r="A1" s="346" t="s">
        <v>211</v>
      </c>
      <c r="B1" s="346"/>
      <c r="C1" s="346"/>
      <c r="D1" s="346"/>
      <c r="E1" s="346"/>
      <c r="F1" s="346"/>
      <c r="G1" s="346"/>
      <c r="H1" s="346"/>
      <c r="I1" s="346"/>
      <c r="J1" s="346"/>
      <c r="K1" s="346"/>
      <c r="L1" s="346"/>
      <c r="M1" s="346" t="s">
        <v>211</v>
      </c>
      <c r="N1" s="346"/>
      <c r="O1" s="346"/>
      <c r="P1" s="346"/>
      <c r="Q1" s="346"/>
      <c r="R1" s="346"/>
      <c r="S1" s="346"/>
      <c r="T1" s="346"/>
      <c r="U1" s="346"/>
      <c r="V1" s="346"/>
      <c r="W1" s="346"/>
      <c r="X1" s="346"/>
    </row>
    <row r="2" spans="1:25" ht="15" customHeight="1">
      <c r="A2" s="347" t="s">
        <v>212</v>
      </c>
      <c r="B2" s="347"/>
      <c r="C2" s="347"/>
      <c r="D2" s="347"/>
      <c r="E2" s="347"/>
      <c r="F2" s="347"/>
      <c r="G2" s="347"/>
      <c r="H2" s="347"/>
      <c r="I2" s="347"/>
      <c r="J2" s="347"/>
      <c r="K2" s="347"/>
      <c r="L2" s="347"/>
      <c r="M2" s="347" t="s">
        <v>212</v>
      </c>
      <c r="N2" s="347"/>
      <c r="O2" s="347"/>
      <c r="P2" s="347"/>
      <c r="Q2" s="347"/>
      <c r="R2" s="347"/>
      <c r="S2" s="347"/>
      <c r="T2" s="347"/>
      <c r="U2" s="347"/>
      <c r="V2" s="347"/>
      <c r="W2" s="347"/>
      <c r="X2" s="347"/>
    </row>
    <row r="3" spans="1:25" ht="16.95" customHeight="1">
      <c r="A3" s="346" t="s">
        <v>229</v>
      </c>
      <c r="B3" s="346"/>
      <c r="C3" s="346"/>
      <c r="D3" s="346"/>
      <c r="E3" s="346"/>
      <c r="F3" s="346"/>
      <c r="G3" s="346"/>
      <c r="H3" s="346"/>
      <c r="I3" s="346"/>
      <c r="J3" s="346"/>
      <c r="K3" s="346"/>
      <c r="L3" s="346"/>
      <c r="M3" s="346" t="s">
        <v>230</v>
      </c>
      <c r="N3" s="346"/>
      <c r="O3" s="346"/>
      <c r="P3" s="346"/>
      <c r="Q3" s="346"/>
      <c r="R3" s="346"/>
      <c r="S3" s="346"/>
      <c r="T3" s="346"/>
      <c r="U3" s="346"/>
      <c r="V3" s="346"/>
      <c r="W3" s="346"/>
      <c r="X3" s="346"/>
    </row>
    <row r="4" spans="1:25" ht="10.19999999999999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5" ht="34.200000000000003" customHeight="1">
      <c r="A5" s="348" t="s">
        <v>26</v>
      </c>
      <c r="B5" s="349" t="s">
        <v>11</v>
      </c>
      <c r="C5" s="349"/>
      <c r="D5" s="349"/>
      <c r="E5" s="349" t="s">
        <v>10</v>
      </c>
      <c r="F5" s="349"/>
      <c r="G5" s="349"/>
      <c r="H5" s="350" t="s">
        <v>31</v>
      </c>
      <c r="I5" s="351"/>
      <c r="J5" s="351"/>
      <c r="K5" s="351"/>
      <c r="L5" s="351"/>
      <c r="M5" s="357" t="s">
        <v>26</v>
      </c>
      <c r="N5" s="350" t="s">
        <v>221</v>
      </c>
      <c r="O5" s="351"/>
      <c r="P5" s="351"/>
      <c r="Q5" s="351"/>
      <c r="R5" s="351"/>
      <c r="S5" s="356"/>
      <c r="T5" s="267" t="s">
        <v>17</v>
      </c>
      <c r="U5" s="360" t="s">
        <v>224</v>
      </c>
      <c r="V5" s="361"/>
      <c r="W5" s="362"/>
      <c r="X5" s="363" t="s">
        <v>4</v>
      </c>
    </row>
    <row r="6" spans="1:25" ht="64.349999999999994" customHeight="1">
      <c r="A6" s="348"/>
      <c r="B6" s="194" t="s">
        <v>210</v>
      </c>
      <c r="C6" s="194" t="s">
        <v>2</v>
      </c>
      <c r="D6" s="194" t="s">
        <v>1</v>
      </c>
      <c r="E6" s="194" t="s">
        <v>18</v>
      </c>
      <c r="F6" s="194" t="s">
        <v>2</v>
      </c>
      <c r="G6" s="194" t="s">
        <v>253</v>
      </c>
      <c r="H6" s="195" t="s">
        <v>209</v>
      </c>
      <c r="I6" s="194" t="s">
        <v>27</v>
      </c>
      <c r="J6" s="194" t="s">
        <v>215</v>
      </c>
      <c r="K6" s="196" t="s">
        <v>214</v>
      </c>
      <c r="L6" s="197" t="s">
        <v>222</v>
      </c>
      <c r="M6" s="358"/>
      <c r="N6" s="198" t="s">
        <v>28</v>
      </c>
      <c r="O6" s="199" t="s">
        <v>216</v>
      </c>
      <c r="P6" s="194" t="s">
        <v>217</v>
      </c>
      <c r="Q6" s="194" t="s">
        <v>286</v>
      </c>
      <c r="R6" s="194" t="s">
        <v>218</v>
      </c>
      <c r="S6" s="194" t="s">
        <v>219</v>
      </c>
      <c r="T6" s="194" t="s">
        <v>223</v>
      </c>
      <c r="U6" s="194" t="s">
        <v>3</v>
      </c>
      <c r="V6" s="194" t="s">
        <v>220</v>
      </c>
      <c r="W6" s="194" t="s">
        <v>16</v>
      </c>
      <c r="X6" s="364"/>
    </row>
    <row r="7" spans="1:25" ht="27" customHeight="1">
      <c r="A7" s="348"/>
      <c r="B7" s="354" t="s">
        <v>256</v>
      </c>
      <c r="C7" s="355"/>
      <c r="D7" s="355"/>
      <c r="E7" s="355"/>
      <c r="F7" s="355"/>
      <c r="G7" s="355"/>
      <c r="H7" s="355"/>
      <c r="I7" s="355"/>
      <c r="J7" s="355"/>
      <c r="K7" s="355"/>
      <c r="L7" s="355"/>
      <c r="M7" s="359"/>
      <c r="N7" s="354" t="s">
        <v>256</v>
      </c>
      <c r="O7" s="355"/>
      <c r="P7" s="355"/>
      <c r="Q7" s="355"/>
      <c r="R7" s="355"/>
      <c r="S7" s="355"/>
      <c r="T7" s="355"/>
      <c r="U7" s="355"/>
      <c r="V7" s="355"/>
      <c r="W7" s="355"/>
      <c r="X7" s="355"/>
    </row>
    <row r="8" spans="1:25" ht="18" customHeight="1">
      <c r="A8" s="200"/>
      <c r="B8" s="217"/>
      <c r="C8" s="201"/>
      <c r="D8" s="201"/>
      <c r="E8" s="201"/>
      <c r="F8" s="201"/>
      <c r="G8" s="201"/>
      <c r="H8" s="201"/>
      <c r="I8" s="201"/>
      <c r="J8" s="201"/>
      <c r="K8" s="201"/>
      <c r="L8" s="201"/>
      <c r="M8" s="200"/>
      <c r="N8" s="217"/>
      <c r="O8" s="201"/>
      <c r="P8" s="201"/>
      <c r="Q8" s="201"/>
      <c r="R8" s="201"/>
      <c r="S8" s="201"/>
      <c r="T8" s="201"/>
      <c r="U8" s="201"/>
      <c r="V8" s="201"/>
      <c r="W8" s="201"/>
      <c r="X8" s="201"/>
    </row>
    <row r="9" spans="1:25" ht="51" customHeight="1">
      <c r="A9" s="202" t="s">
        <v>213</v>
      </c>
      <c r="B9" s="287">
        <v>0</v>
      </c>
      <c r="C9" s="288">
        <v>0</v>
      </c>
      <c r="D9" s="288">
        <v>18.231944061844793</v>
      </c>
      <c r="E9" s="288">
        <v>0</v>
      </c>
      <c r="F9" s="288">
        <v>0</v>
      </c>
      <c r="G9" s="288">
        <v>15.063561787735484</v>
      </c>
      <c r="H9" s="288">
        <v>0</v>
      </c>
      <c r="I9" s="288">
        <v>0</v>
      </c>
      <c r="J9" s="288">
        <v>0</v>
      </c>
      <c r="K9" s="288">
        <v>3.1790400000000001</v>
      </c>
      <c r="L9" s="288">
        <v>0</v>
      </c>
      <c r="M9" s="282" t="s">
        <v>213</v>
      </c>
      <c r="N9" s="287">
        <v>146.14900595262003</v>
      </c>
      <c r="O9" s="288">
        <v>179.91769646477229</v>
      </c>
      <c r="P9" s="288">
        <v>0</v>
      </c>
      <c r="Q9" s="288">
        <v>0</v>
      </c>
      <c r="R9" s="288">
        <v>54.577593773515382</v>
      </c>
      <c r="S9" s="288">
        <v>1043.3617234083499</v>
      </c>
      <c r="T9" s="288">
        <v>1270.0113013023345</v>
      </c>
      <c r="U9" s="288">
        <v>4036.9033775228759</v>
      </c>
      <c r="V9" s="288">
        <v>258.24176915048707</v>
      </c>
      <c r="W9" s="288">
        <v>0</v>
      </c>
      <c r="X9" s="288">
        <v>7025.6370134245353</v>
      </c>
      <c r="Y9" s="48"/>
    </row>
    <row r="10" spans="1:25" ht="18" customHeight="1">
      <c r="A10" s="202"/>
      <c r="B10" s="304"/>
      <c r="C10" s="304"/>
      <c r="D10" s="304"/>
      <c r="E10" s="304"/>
      <c r="F10" s="304"/>
      <c r="G10" s="304"/>
      <c r="H10" s="304"/>
      <c r="I10" s="304"/>
      <c r="J10" s="304"/>
      <c r="K10" s="304"/>
      <c r="L10" s="304"/>
      <c r="M10" s="282"/>
      <c r="N10" s="304"/>
      <c r="O10" s="304"/>
      <c r="P10" s="304"/>
      <c r="Q10" s="304"/>
      <c r="R10" s="304"/>
      <c r="S10" s="304"/>
      <c r="T10" s="304"/>
      <c r="U10" s="304"/>
      <c r="V10" s="304"/>
      <c r="W10" s="304"/>
      <c r="X10" s="304"/>
      <c r="Y10" s="48"/>
    </row>
    <row r="11" spans="1:25" ht="18" customHeight="1">
      <c r="A11" s="203" t="s">
        <v>5</v>
      </c>
      <c r="B11" s="305">
        <v>0</v>
      </c>
      <c r="C11" s="284">
        <v>0</v>
      </c>
      <c r="D11" s="284">
        <v>0</v>
      </c>
      <c r="E11" s="284">
        <v>0</v>
      </c>
      <c r="F11" s="284">
        <v>0</v>
      </c>
      <c r="G11" s="284">
        <v>0</v>
      </c>
      <c r="H11" s="284">
        <v>0</v>
      </c>
      <c r="I11" s="284">
        <v>0</v>
      </c>
      <c r="J11" s="284">
        <v>0</v>
      </c>
      <c r="K11" s="284">
        <v>41.327520000000007</v>
      </c>
      <c r="L11" s="284">
        <v>0</v>
      </c>
      <c r="M11" s="285" t="s">
        <v>5</v>
      </c>
      <c r="N11" s="283">
        <v>0</v>
      </c>
      <c r="O11" s="284">
        <v>0</v>
      </c>
      <c r="P11" s="284">
        <v>0</v>
      </c>
      <c r="Q11" s="284">
        <v>0</v>
      </c>
      <c r="R11" s="284">
        <v>0</v>
      </c>
      <c r="S11" s="284">
        <v>0</v>
      </c>
      <c r="T11" s="284">
        <v>0</v>
      </c>
      <c r="U11" s="284">
        <v>503.30979807175902</v>
      </c>
      <c r="V11" s="284">
        <v>0</v>
      </c>
      <c r="W11" s="284">
        <v>0</v>
      </c>
      <c r="X11" s="284">
        <v>544.63731807175907</v>
      </c>
      <c r="Y11" s="48"/>
    </row>
    <row r="12" spans="1:25" ht="18" customHeight="1">
      <c r="A12" s="203" t="s">
        <v>6</v>
      </c>
      <c r="B12" s="305">
        <v>0</v>
      </c>
      <c r="C12" s="284">
        <v>0</v>
      </c>
      <c r="D12" s="284">
        <v>0</v>
      </c>
      <c r="E12" s="284">
        <v>0</v>
      </c>
      <c r="F12" s="284">
        <v>0</v>
      </c>
      <c r="G12" s="284">
        <v>0</v>
      </c>
      <c r="H12" s="284">
        <v>0</v>
      </c>
      <c r="I12" s="284">
        <v>0</v>
      </c>
      <c r="J12" s="284">
        <v>1546.8179477279698</v>
      </c>
      <c r="K12" s="284">
        <v>1824.7689599999999</v>
      </c>
      <c r="L12" s="284">
        <v>0</v>
      </c>
      <c r="M12" s="285" t="s">
        <v>6</v>
      </c>
      <c r="N12" s="283">
        <v>0</v>
      </c>
      <c r="O12" s="284">
        <v>0</v>
      </c>
      <c r="P12" s="284">
        <v>0</v>
      </c>
      <c r="Q12" s="284">
        <v>0</v>
      </c>
      <c r="R12" s="284">
        <v>0</v>
      </c>
      <c r="S12" s="284">
        <v>0</v>
      </c>
      <c r="T12" s="306">
        <v>0</v>
      </c>
      <c r="U12" s="284">
        <v>0</v>
      </c>
      <c r="V12" s="284">
        <v>0</v>
      </c>
      <c r="W12" s="284">
        <v>0</v>
      </c>
      <c r="X12" s="284">
        <v>3371.5869077279694</v>
      </c>
      <c r="Y12" s="48"/>
    </row>
    <row r="13" spans="1:25" ht="18" customHeight="1">
      <c r="A13" s="203" t="s">
        <v>7</v>
      </c>
      <c r="B13" s="305">
        <v>0</v>
      </c>
      <c r="C13" s="284">
        <v>0</v>
      </c>
      <c r="D13" s="284">
        <v>0</v>
      </c>
      <c r="E13" s="284">
        <v>0</v>
      </c>
      <c r="F13" s="284">
        <v>0</v>
      </c>
      <c r="G13" s="284">
        <v>0</v>
      </c>
      <c r="H13" s="284">
        <v>0</v>
      </c>
      <c r="I13" s="284">
        <v>0</v>
      </c>
      <c r="J13" s="284">
        <v>3.1827529788641349</v>
      </c>
      <c r="K13" s="284">
        <v>0</v>
      </c>
      <c r="L13" s="284">
        <v>740.69650000000001</v>
      </c>
      <c r="M13" s="285" t="s">
        <v>7</v>
      </c>
      <c r="N13" s="305">
        <v>0</v>
      </c>
      <c r="O13" s="284">
        <v>0</v>
      </c>
      <c r="P13" s="284">
        <v>0</v>
      </c>
      <c r="Q13" s="284">
        <v>0</v>
      </c>
      <c r="R13" s="284">
        <v>0</v>
      </c>
      <c r="S13" s="284">
        <v>0</v>
      </c>
      <c r="T13" s="284">
        <v>0</v>
      </c>
      <c r="U13" s="284">
        <v>0</v>
      </c>
      <c r="V13" s="284">
        <v>0</v>
      </c>
      <c r="W13" s="284">
        <v>0</v>
      </c>
      <c r="X13" s="284">
        <v>743.8792529788642</v>
      </c>
      <c r="Y13" s="48"/>
    </row>
    <row r="14" spans="1:25" ht="24" customHeight="1">
      <c r="A14" s="207" t="s">
        <v>0</v>
      </c>
      <c r="B14" s="283">
        <v>0</v>
      </c>
      <c r="C14" s="284">
        <v>0</v>
      </c>
      <c r="D14" s="284">
        <v>0</v>
      </c>
      <c r="E14" s="284">
        <v>0</v>
      </c>
      <c r="F14" s="284">
        <v>0</v>
      </c>
      <c r="G14" s="284">
        <v>0</v>
      </c>
      <c r="H14" s="284">
        <v>0</v>
      </c>
      <c r="I14" s="284">
        <v>0</v>
      </c>
      <c r="J14" s="284">
        <v>0</v>
      </c>
      <c r="K14" s="284">
        <v>133.51967999999999</v>
      </c>
      <c r="L14" s="284">
        <v>0</v>
      </c>
      <c r="M14" s="286" t="s">
        <v>0</v>
      </c>
      <c r="N14" s="283">
        <v>0</v>
      </c>
      <c r="O14" s="284">
        <v>0</v>
      </c>
      <c r="P14" s="284">
        <v>0</v>
      </c>
      <c r="Q14" s="284">
        <v>0</v>
      </c>
      <c r="R14" s="284">
        <v>0</v>
      </c>
      <c r="S14" s="284">
        <v>0</v>
      </c>
      <c r="T14" s="284">
        <v>0</v>
      </c>
      <c r="U14" s="284">
        <v>0</v>
      </c>
      <c r="V14" s="284">
        <v>0</v>
      </c>
      <c r="W14" s="284">
        <v>0</v>
      </c>
      <c r="X14" s="284">
        <v>133.51967999999999</v>
      </c>
      <c r="Y14" s="48"/>
    </row>
    <row r="15" spans="1:25" ht="18" customHeight="1">
      <c r="A15" s="204" t="s">
        <v>8</v>
      </c>
      <c r="B15" s="307">
        <v>0</v>
      </c>
      <c r="C15" s="288">
        <v>0</v>
      </c>
      <c r="D15" s="288">
        <v>0</v>
      </c>
      <c r="E15" s="288">
        <v>0</v>
      </c>
      <c r="F15" s="288">
        <v>0</v>
      </c>
      <c r="G15" s="288">
        <v>0</v>
      </c>
      <c r="H15" s="288">
        <v>0</v>
      </c>
      <c r="I15" s="288">
        <v>0</v>
      </c>
      <c r="J15" s="288">
        <v>1550.0007007068339</v>
      </c>
      <c r="K15" s="288">
        <v>1999.61616</v>
      </c>
      <c r="L15" s="288">
        <v>740.69650000000001</v>
      </c>
      <c r="M15" s="289" t="s">
        <v>8</v>
      </c>
      <c r="N15" s="305">
        <v>0</v>
      </c>
      <c r="O15" s="284">
        <v>0</v>
      </c>
      <c r="P15" s="284">
        <v>0</v>
      </c>
      <c r="Q15" s="284">
        <v>0</v>
      </c>
      <c r="R15" s="284">
        <v>0</v>
      </c>
      <c r="S15" s="284">
        <v>0</v>
      </c>
      <c r="T15" s="284">
        <v>0</v>
      </c>
      <c r="U15" s="288">
        <v>503.30979807175902</v>
      </c>
      <c r="V15" s="284">
        <v>0</v>
      </c>
      <c r="W15" s="284">
        <v>0</v>
      </c>
      <c r="X15" s="288">
        <v>4793.6231587785933</v>
      </c>
      <c r="Y15" s="48"/>
    </row>
    <row r="16" spans="1:25" ht="18" customHeight="1">
      <c r="A16" s="204"/>
      <c r="B16" s="304"/>
      <c r="C16" s="304"/>
      <c r="D16" s="304"/>
      <c r="E16" s="304"/>
      <c r="F16" s="304"/>
      <c r="G16" s="304"/>
      <c r="H16" s="304"/>
      <c r="I16" s="304"/>
      <c r="J16" s="304"/>
      <c r="K16" s="304"/>
      <c r="L16" s="304"/>
      <c r="M16" s="289"/>
      <c r="N16" s="304"/>
      <c r="O16" s="304"/>
      <c r="P16" s="304"/>
      <c r="Q16" s="304"/>
      <c r="R16" s="304"/>
      <c r="S16" s="304"/>
      <c r="T16" s="304"/>
      <c r="U16" s="304"/>
      <c r="V16" s="304"/>
      <c r="W16" s="304"/>
      <c r="X16" s="304"/>
      <c r="Y16" s="48"/>
    </row>
    <row r="17" spans="1:25" ht="18" customHeight="1">
      <c r="A17" s="203" t="s">
        <v>9</v>
      </c>
      <c r="B17" s="283">
        <v>2.6755383638814894</v>
      </c>
      <c r="C17" s="284">
        <v>1.8672949602915481</v>
      </c>
      <c r="D17" s="284">
        <v>0</v>
      </c>
      <c r="E17" s="284">
        <v>0</v>
      </c>
      <c r="F17" s="284">
        <v>3.4224922184949071</v>
      </c>
      <c r="G17" s="284">
        <v>0</v>
      </c>
      <c r="H17" s="284">
        <v>0</v>
      </c>
      <c r="I17" s="284">
        <v>0</v>
      </c>
      <c r="J17" s="284">
        <v>2.2966837554623694</v>
      </c>
      <c r="K17" s="284">
        <v>0</v>
      </c>
      <c r="L17" s="284">
        <v>0</v>
      </c>
      <c r="M17" s="285" t="s">
        <v>9</v>
      </c>
      <c r="N17" s="283">
        <v>781.15962992651487</v>
      </c>
      <c r="O17" s="284">
        <v>0</v>
      </c>
      <c r="P17" s="284">
        <v>0</v>
      </c>
      <c r="Q17" s="284">
        <v>0</v>
      </c>
      <c r="R17" s="284">
        <v>9.7802698044658367</v>
      </c>
      <c r="S17" s="284">
        <v>0</v>
      </c>
      <c r="T17" s="284">
        <v>1366.2406081733259</v>
      </c>
      <c r="U17" s="284">
        <v>1963.6368102224833</v>
      </c>
      <c r="V17" s="284">
        <v>648.87213477590035</v>
      </c>
      <c r="W17" s="284">
        <v>0</v>
      </c>
      <c r="X17" s="284">
        <v>4779.951462200821</v>
      </c>
      <c r="Y17" s="48"/>
    </row>
    <row r="18" spans="1:25" ht="39" customHeight="1">
      <c r="A18" s="207" t="s">
        <v>258</v>
      </c>
      <c r="B18" s="283">
        <v>1.3914526785676673</v>
      </c>
      <c r="C18" s="284">
        <v>0</v>
      </c>
      <c r="D18" s="284">
        <v>0</v>
      </c>
      <c r="E18" s="284">
        <v>0</v>
      </c>
      <c r="F18" s="284">
        <v>0.15089144049476544</v>
      </c>
      <c r="G18" s="284">
        <v>0.11431774853506202</v>
      </c>
      <c r="H18" s="284">
        <v>0</v>
      </c>
      <c r="I18" s="284">
        <v>0</v>
      </c>
      <c r="J18" s="284">
        <v>13.617081138858307</v>
      </c>
      <c r="K18" s="284">
        <v>66.759839999999997</v>
      </c>
      <c r="L18" s="284">
        <v>0</v>
      </c>
      <c r="M18" s="286" t="s">
        <v>258</v>
      </c>
      <c r="N18" s="283">
        <v>299.17270689348521</v>
      </c>
      <c r="O18" s="284">
        <v>0</v>
      </c>
      <c r="P18" s="284">
        <v>0</v>
      </c>
      <c r="Q18" s="284">
        <v>1.3427193725074871</v>
      </c>
      <c r="R18" s="284">
        <v>2.3480843674264702</v>
      </c>
      <c r="S18" s="284">
        <v>0</v>
      </c>
      <c r="T18" s="284">
        <v>649.38405980671473</v>
      </c>
      <c r="U18" s="284">
        <v>2022.8295153955398</v>
      </c>
      <c r="V18" s="284">
        <v>685.83150616399212</v>
      </c>
      <c r="W18" s="284">
        <v>0</v>
      </c>
      <c r="X18" s="284">
        <v>3742.9421750061219</v>
      </c>
      <c r="Y18" s="48"/>
    </row>
    <row r="19" spans="1:25" ht="30" customHeight="1">
      <c r="A19" s="208" t="s">
        <v>207</v>
      </c>
      <c r="B19" s="287">
        <v>4.066991042449156</v>
      </c>
      <c r="C19" s="288">
        <v>1.8672949602915481</v>
      </c>
      <c r="D19" s="288">
        <v>0</v>
      </c>
      <c r="E19" s="288">
        <v>0</v>
      </c>
      <c r="F19" s="288">
        <v>3.5733836589896728</v>
      </c>
      <c r="G19" s="288">
        <v>0.11431774853506202</v>
      </c>
      <c r="H19" s="288">
        <v>0</v>
      </c>
      <c r="I19" s="288">
        <v>0</v>
      </c>
      <c r="J19" s="288">
        <v>15.913764894320677</v>
      </c>
      <c r="K19" s="288">
        <v>66.759839999999997</v>
      </c>
      <c r="L19" s="288">
        <v>0</v>
      </c>
      <c r="M19" s="290" t="s">
        <v>207</v>
      </c>
      <c r="N19" s="287">
        <v>1080.3323368200001</v>
      </c>
      <c r="O19" s="284">
        <v>0</v>
      </c>
      <c r="P19" s="284">
        <v>0</v>
      </c>
      <c r="Q19" s="288">
        <v>1.3427193725074871</v>
      </c>
      <c r="R19" s="288">
        <v>12.128354171892306</v>
      </c>
      <c r="S19" s="288">
        <v>0</v>
      </c>
      <c r="T19" s="288">
        <v>2015.6246679800406</v>
      </c>
      <c r="U19" s="288">
        <v>3986.4663256180229</v>
      </c>
      <c r="V19" s="288">
        <v>1334.7036409398927</v>
      </c>
      <c r="W19" s="288">
        <v>0</v>
      </c>
      <c r="X19" s="288">
        <v>8522.893637206942</v>
      </c>
      <c r="Y19" s="48"/>
    </row>
    <row r="20" spans="1:25" ht="18" customHeight="1">
      <c r="A20" s="208"/>
      <c r="B20" s="287"/>
      <c r="C20" s="288"/>
      <c r="D20" s="288"/>
      <c r="E20" s="288"/>
      <c r="F20" s="288"/>
      <c r="G20" s="288"/>
      <c r="H20" s="288"/>
      <c r="I20" s="288"/>
      <c r="J20" s="288"/>
      <c r="K20" s="288"/>
      <c r="L20" s="288"/>
      <c r="M20" s="290"/>
      <c r="N20" s="301"/>
      <c r="O20" s="299"/>
      <c r="P20" s="299"/>
      <c r="Q20" s="299"/>
      <c r="R20" s="299"/>
      <c r="S20" s="299"/>
      <c r="T20" s="299"/>
      <c r="U20" s="299"/>
      <c r="V20" s="299"/>
      <c r="W20" s="299"/>
      <c r="X20" s="299"/>
      <c r="Y20" s="48"/>
    </row>
    <row r="21" spans="1:25" ht="18" customHeight="1">
      <c r="A21" s="209" t="s">
        <v>29</v>
      </c>
      <c r="B21" s="287">
        <v>4.066991042449156</v>
      </c>
      <c r="C21" s="288">
        <v>1.8672949602915481</v>
      </c>
      <c r="D21" s="288">
        <v>18.231944061844793</v>
      </c>
      <c r="E21" s="288">
        <v>0</v>
      </c>
      <c r="F21" s="288">
        <v>3.5733836589896728</v>
      </c>
      <c r="G21" s="288">
        <v>15.177879536270545</v>
      </c>
      <c r="H21" s="288">
        <v>0</v>
      </c>
      <c r="I21" s="288">
        <v>0</v>
      </c>
      <c r="J21" s="288">
        <v>1565.9144656011545</v>
      </c>
      <c r="K21" s="288">
        <v>2069.5550400000002</v>
      </c>
      <c r="L21" s="288">
        <v>740.69650000000001</v>
      </c>
      <c r="M21" s="291" t="s">
        <v>29</v>
      </c>
      <c r="N21" s="302">
        <v>1226.4813427726201</v>
      </c>
      <c r="O21" s="292">
        <v>179.91769646477229</v>
      </c>
      <c r="P21" s="292">
        <v>0</v>
      </c>
      <c r="Q21" s="292">
        <v>1.3427193725074871</v>
      </c>
      <c r="R21" s="292">
        <v>66.705947945407686</v>
      </c>
      <c r="S21" s="292">
        <v>1043.3617234083499</v>
      </c>
      <c r="T21" s="292">
        <v>3285.6359692823753</v>
      </c>
      <c r="U21" s="292">
        <v>8526.6795012126568</v>
      </c>
      <c r="V21" s="292">
        <v>1592.9454100903797</v>
      </c>
      <c r="W21" s="292">
        <v>0</v>
      </c>
      <c r="X21" s="292">
        <v>20342.153809410069</v>
      </c>
      <c r="Y21" s="48"/>
    </row>
    <row r="22" spans="1:25" ht="18" customHeight="1">
      <c r="A22" s="209"/>
      <c r="B22" s="206"/>
      <c r="C22" s="206"/>
      <c r="D22" s="206"/>
      <c r="E22" s="206"/>
      <c r="F22" s="206"/>
      <c r="G22" s="206"/>
      <c r="H22" s="206"/>
      <c r="I22" s="206"/>
      <c r="J22" s="206"/>
      <c r="K22" s="206"/>
      <c r="L22" s="206"/>
      <c r="M22" s="214"/>
      <c r="N22" s="206"/>
      <c r="O22" s="206"/>
      <c r="P22" s="206"/>
      <c r="Q22" s="206"/>
      <c r="R22" s="206"/>
      <c r="S22" s="206"/>
      <c r="T22" s="206"/>
      <c r="U22" s="206"/>
      <c r="V22" s="206"/>
      <c r="W22" s="206"/>
      <c r="X22" s="206"/>
    </row>
    <row r="23" spans="1:25" ht="30" customHeight="1">
      <c r="A23" s="211" t="s">
        <v>206</v>
      </c>
      <c r="B23" s="215">
        <v>174.32236161912604</v>
      </c>
      <c r="C23" s="216" t="s">
        <v>30</v>
      </c>
      <c r="D23" s="223"/>
      <c r="E23" s="224"/>
      <c r="F23" s="224"/>
      <c r="G23" s="224"/>
      <c r="H23" s="224"/>
      <c r="I23" s="224"/>
      <c r="J23" s="224"/>
      <c r="K23" s="224"/>
      <c r="L23" s="224"/>
      <c r="M23" s="343" t="s">
        <v>228</v>
      </c>
      <c r="N23" s="343"/>
      <c r="O23" s="343"/>
      <c r="P23" s="343"/>
      <c r="Q23" s="343"/>
      <c r="R23" s="343"/>
      <c r="S23" s="343"/>
      <c r="T23" s="343"/>
      <c r="U23" s="343"/>
      <c r="V23" s="343"/>
      <c r="W23" s="343"/>
      <c r="X23" s="343"/>
    </row>
    <row r="24" spans="1:25" ht="39.6" customHeight="1">
      <c r="A24" s="212" t="s">
        <v>208</v>
      </c>
      <c r="B24" s="225">
        <v>77.380872198218739</v>
      </c>
      <c r="C24" s="213" t="s">
        <v>30</v>
      </c>
      <c r="D24" s="226"/>
      <c r="E24" s="227"/>
      <c r="F24" s="227"/>
      <c r="G24" s="227"/>
      <c r="H24" s="227"/>
      <c r="I24" s="227"/>
      <c r="J24" s="227"/>
      <c r="K24" s="227"/>
      <c r="L24" s="228"/>
    </row>
    <row r="25" spans="1:25">
      <c r="A25" s="22"/>
      <c r="B25" s="22"/>
      <c r="C25" s="22"/>
      <c r="D25" s="22"/>
      <c r="E25" s="22"/>
      <c r="F25" s="22"/>
      <c r="G25" s="22"/>
      <c r="H25" s="22"/>
      <c r="I25" s="22"/>
      <c r="J25" s="22"/>
      <c r="K25" s="22"/>
      <c r="L25" s="23"/>
      <c r="M25" s="5"/>
      <c r="N25" s="5"/>
      <c r="O25" s="5"/>
      <c r="P25" s="5"/>
      <c r="Q25" s="5"/>
      <c r="R25" s="5"/>
      <c r="S25" s="5"/>
      <c r="T25" s="5"/>
      <c r="U25" s="5"/>
      <c r="V25" s="5"/>
      <c r="W25" s="5"/>
      <c r="X25" s="5"/>
    </row>
    <row r="26" spans="1:25">
      <c r="A26" s="5"/>
      <c r="B26" s="5"/>
      <c r="C26" s="5"/>
      <c r="D26" s="5"/>
      <c r="E26" s="5"/>
      <c r="F26" s="5"/>
      <c r="G26" s="5"/>
      <c r="H26" s="5"/>
      <c r="I26" s="5"/>
      <c r="J26" s="5"/>
      <c r="K26" s="5"/>
      <c r="L26" s="5"/>
      <c r="M26" s="5"/>
      <c r="N26" s="5"/>
      <c r="O26" s="5"/>
      <c r="P26" s="5"/>
      <c r="Q26" s="5"/>
      <c r="R26" s="5"/>
      <c r="S26" s="5"/>
      <c r="T26" s="5"/>
      <c r="U26" s="5"/>
      <c r="V26" s="5"/>
      <c r="W26" s="5"/>
      <c r="X26" s="5"/>
    </row>
  </sheetData>
  <mergeCells count="17">
    <mergeCell ref="M23:X23"/>
    <mergeCell ref="U5:W5"/>
    <mergeCell ref="X5:X6"/>
    <mergeCell ref="B7:L7"/>
    <mergeCell ref="N7:X7"/>
    <mergeCell ref="N5:S5"/>
    <mergeCell ref="A5:A7"/>
    <mergeCell ref="B5:D5"/>
    <mergeCell ref="E5:G5"/>
    <mergeCell ref="H5:L5"/>
    <mergeCell ref="M5:M7"/>
    <mergeCell ref="A1:L1"/>
    <mergeCell ref="M1:X1"/>
    <mergeCell ref="A2:L2"/>
    <mergeCell ref="M2:X2"/>
    <mergeCell ref="A3:L3"/>
    <mergeCell ref="M3:X3"/>
  </mergeCells>
  <conditionalFormatting sqref="A23:C24 A8:X22">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09375" defaultRowHeight="13.2"/>
  <cols>
    <col min="1" max="1" width="19" style="4" customWidth="1"/>
    <col min="2" max="2" width="6.44140625" style="4" customWidth="1"/>
    <col min="3" max="3" width="6.5546875" style="4" customWidth="1"/>
    <col min="4" max="4" width="6" style="4" customWidth="1"/>
    <col min="5" max="5" width="5.33203125" style="4" customWidth="1"/>
    <col min="6" max="6" width="6.5546875" style="4" customWidth="1"/>
    <col min="7" max="7" width="7.5546875" style="4" customWidth="1"/>
    <col min="8" max="8" width="6" style="4" customWidth="1"/>
    <col min="9" max="11" width="6.109375" style="4" customWidth="1"/>
    <col min="12" max="12" width="9.88671875" style="4" customWidth="1"/>
    <col min="13" max="13" width="18.6640625" style="4" customWidth="1"/>
    <col min="14" max="14" width="6.109375" style="4" customWidth="1"/>
    <col min="15" max="15" width="6.5546875" style="4" customWidth="1"/>
    <col min="16" max="16" width="5.88671875" style="4" customWidth="1"/>
    <col min="17" max="17" width="7.6640625" style="4" customWidth="1"/>
    <col min="18" max="18" width="7.109375" style="4" customWidth="1"/>
    <col min="19" max="19" width="6.109375" style="4" customWidth="1"/>
    <col min="20" max="20" width="7" style="4" customWidth="1"/>
    <col min="21" max="21" width="6.5546875" style="4" customWidth="1"/>
    <col min="22" max="22" width="6.109375" style="4" customWidth="1"/>
    <col min="23" max="23" width="6.33203125" style="4" customWidth="1"/>
    <col min="24" max="24" width="7.6640625" style="4" customWidth="1"/>
    <col min="25" max="16384" width="11.109375" style="4"/>
  </cols>
  <sheetData>
    <row r="1" spans="1:24" ht="15.6">
      <c r="A1" s="346" t="s">
        <v>211</v>
      </c>
      <c r="B1" s="346"/>
      <c r="C1" s="346"/>
      <c r="D1" s="346"/>
      <c r="E1" s="346"/>
      <c r="F1" s="346"/>
      <c r="G1" s="346"/>
      <c r="H1" s="346"/>
      <c r="I1" s="346"/>
      <c r="J1" s="346"/>
      <c r="K1" s="346"/>
      <c r="L1" s="346"/>
      <c r="M1" s="346" t="s">
        <v>211</v>
      </c>
      <c r="N1" s="346"/>
      <c r="O1" s="346"/>
      <c r="P1" s="346"/>
      <c r="Q1" s="346"/>
      <c r="R1" s="346"/>
      <c r="S1" s="346"/>
      <c r="T1" s="346"/>
      <c r="U1" s="346"/>
      <c r="V1" s="346"/>
      <c r="W1" s="346"/>
      <c r="X1" s="346"/>
    </row>
    <row r="2" spans="1:24" ht="16.95" customHeight="1">
      <c r="A2" s="347" t="s">
        <v>212</v>
      </c>
      <c r="B2" s="347"/>
      <c r="C2" s="347"/>
      <c r="D2" s="347"/>
      <c r="E2" s="347"/>
      <c r="F2" s="347"/>
      <c r="G2" s="347"/>
      <c r="H2" s="347"/>
      <c r="I2" s="347"/>
      <c r="J2" s="347"/>
      <c r="K2" s="347"/>
      <c r="L2" s="347"/>
      <c r="M2" s="347" t="s">
        <v>212</v>
      </c>
      <c r="N2" s="347"/>
      <c r="O2" s="347"/>
      <c r="P2" s="347"/>
      <c r="Q2" s="347"/>
      <c r="R2" s="347"/>
      <c r="S2" s="347"/>
      <c r="T2" s="347"/>
      <c r="U2" s="347"/>
      <c r="V2" s="347"/>
      <c r="W2" s="347"/>
      <c r="X2" s="347"/>
    </row>
    <row r="3" spans="1:24" ht="16.95" customHeight="1">
      <c r="A3" s="346" t="s">
        <v>231</v>
      </c>
      <c r="B3" s="346"/>
      <c r="C3" s="346"/>
      <c r="D3" s="346"/>
      <c r="E3" s="346"/>
      <c r="F3" s="346"/>
      <c r="G3" s="346"/>
      <c r="H3" s="346"/>
      <c r="I3" s="346"/>
      <c r="J3" s="346"/>
      <c r="K3" s="346"/>
      <c r="L3" s="346"/>
      <c r="M3" s="346" t="s">
        <v>232</v>
      </c>
      <c r="N3" s="346"/>
      <c r="O3" s="346"/>
      <c r="P3" s="346"/>
      <c r="Q3" s="346"/>
      <c r="R3" s="346"/>
      <c r="S3" s="346"/>
      <c r="T3" s="346"/>
      <c r="U3" s="346"/>
      <c r="V3" s="346"/>
      <c r="W3" s="346"/>
      <c r="X3" s="346"/>
    </row>
    <row r="4" spans="1:24" ht="10.19999999999999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2.25" customHeight="1">
      <c r="A5" s="348" t="s">
        <v>26</v>
      </c>
      <c r="B5" s="349" t="s">
        <v>11</v>
      </c>
      <c r="C5" s="349"/>
      <c r="D5" s="349"/>
      <c r="E5" s="349" t="s">
        <v>10</v>
      </c>
      <c r="F5" s="349"/>
      <c r="G5" s="349"/>
      <c r="H5" s="350" t="s">
        <v>31</v>
      </c>
      <c r="I5" s="351"/>
      <c r="J5" s="351"/>
      <c r="K5" s="351"/>
      <c r="L5" s="351"/>
      <c r="M5" s="357" t="s">
        <v>26</v>
      </c>
      <c r="N5" s="350" t="s">
        <v>221</v>
      </c>
      <c r="O5" s="351"/>
      <c r="P5" s="351"/>
      <c r="Q5" s="351"/>
      <c r="R5" s="351"/>
      <c r="S5" s="356"/>
      <c r="T5" s="267" t="s">
        <v>17</v>
      </c>
      <c r="U5" s="360" t="s">
        <v>224</v>
      </c>
      <c r="V5" s="361"/>
      <c r="W5" s="362"/>
      <c r="X5" s="363" t="s">
        <v>4</v>
      </c>
    </row>
    <row r="6" spans="1:24" ht="64.349999999999994" customHeight="1">
      <c r="A6" s="348"/>
      <c r="B6" s="194" t="s">
        <v>210</v>
      </c>
      <c r="C6" s="194" t="s">
        <v>2</v>
      </c>
      <c r="D6" s="194" t="s">
        <v>1</v>
      </c>
      <c r="E6" s="194" t="s">
        <v>18</v>
      </c>
      <c r="F6" s="194" t="s">
        <v>2</v>
      </c>
      <c r="G6" s="194" t="s">
        <v>253</v>
      </c>
      <c r="H6" s="195" t="s">
        <v>209</v>
      </c>
      <c r="I6" s="194" t="s">
        <v>27</v>
      </c>
      <c r="J6" s="194" t="s">
        <v>215</v>
      </c>
      <c r="K6" s="196" t="s">
        <v>214</v>
      </c>
      <c r="L6" s="197" t="s">
        <v>222</v>
      </c>
      <c r="M6" s="358"/>
      <c r="N6" s="198" t="s">
        <v>28</v>
      </c>
      <c r="O6" s="199" t="s">
        <v>216</v>
      </c>
      <c r="P6" s="194" t="s">
        <v>217</v>
      </c>
      <c r="Q6" s="194" t="s">
        <v>286</v>
      </c>
      <c r="R6" s="194" t="s">
        <v>218</v>
      </c>
      <c r="S6" s="194" t="s">
        <v>219</v>
      </c>
      <c r="T6" s="194" t="s">
        <v>223</v>
      </c>
      <c r="U6" s="194" t="s">
        <v>3</v>
      </c>
      <c r="V6" s="194" t="s">
        <v>220</v>
      </c>
      <c r="W6" s="194" t="s">
        <v>16</v>
      </c>
      <c r="X6" s="364"/>
    </row>
    <row r="7" spans="1:24" ht="27" customHeight="1">
      <c r="A7" s="348"/>
      <c r="B7" s="354" t="s">
        <v>256</v>
      </c>
      <c r="C7" s="355"/>
      <c r="D7" s="355"/>
      <c r="E7" s="355"/>
      <c r="F7" s="355"/>
      <c r="G7" s="355"/>
      <c r="H7" s="355"/>
      <c r="I7" s="355"/>
      <c r="J7" s="355"/>
      <c r="K7" s="355"/>
      <c r="L7" s="355"/>
      <c r="M7" s="359"/>
      <c r="N7" s="354" t="s">
        <v>256</v>
      </c>
      <c r="O7" s="355"/>
      <c r="P7" s="355"/>
      <c r="Q7" s="355"/>
      <c r="R7" s="355"/>
      <c r="S7" s="355"/>
      <c r="T7" s="355"/>
      <c r="U7" s="355"/>
      <c r="V7" s="355"/>
      <c r="W7" s="355"/>
      <c r="X7" s="355"/>
    </row>
    <row r="8" spans="1:24" ht="18" customHeight="1">
      <c r="A8" s="200"/>
      <c r="B8" s="217"/>
      <c r="C8" s="201"/>
      <c r="D8" s="201"/>
      <c r="E8" s="201"/>
      <c r="F8" s="201"/>
      <c r="G8" s="201"/>
      <c r="H8" s="201"/>
      <c r="I8" s="201"/>
      <c r="J8" s="201"/>
      <c r="K8" s="201"/>
      <c r="L8" s="201"/>
      <c r="M8" s="200"/>
      <c r="N8" s="217"/>
      <c r="O8" s="201"/>
      <c r="P8" s="201"/>
      <c r="Q8" s="201"/>
      <c r="R8" s="201"/>
      <c r="S8" s="201"/>
      <c r="T8" s="201"/>
      <c r="U8" s="201"/>
      <c r="V8" s="201"/>
      <c r="W8" s="201"/>
      <c r="X8" s="201"/>
    </row>
    <row r="9" spans="1:24" ht="51" customHeight="1">
      <c r="A9" s="202" t="s">
        <v>213</v>
      </c>
      <c r="B9" s="287">
        <v>0</v>
      </c>
      <c r="C9" s="288">
        <v>0</v>
      </c>
      <c r="D9" s="288">
        <v>18.260228182325466</v>
      </c>
      <c r="E9" s="288">
        <v>0</v>
      </c>
      <c r="F9" s="288">
        <v>0</v>
      </c>
      <c r="G9" s="288">
        <v>16.255898565393366</v>
      </c>
      <c r="H9" s="288">
        <v>0</v>
      </c>
      <c r="I9" s="288">
        <v>0</v>
      </c>
      <c r="J9" s="288">
        <v>0</v>
      </c>
      <c r="K9" s="288">
        <v>4.0183065600000001</v>
      </c>
      <c r="L9" s="288">
        <v>0</v>
      </c>
      <c r="M9" s="282" t="s">
        <v>213</v>
      </c>
      <c r="N9" s="287">
        <v>96.716673250559992</v>
      </c>
      <c r="O9" s="288">
        <v>184.78252493233919</v>
      </c>
      <c r="P9" s="288">
        <v>133.92463231974426</v>
      </c>
      <c r="Q9" s="288">
        <v>8.1975016467697017</v>
      </c>
      <c r="R9" s="288">
        <v>34.904058883217097</v>
      </c>
      <c r="S9" s="288">
        <v>1188.1265743238548</v>
      </c>
      <c r="T9" s="288">
        <v>1193.8157175412878</v>
      </c>
      <c r="U9" s="288">
        <v>3611.813030201783</v>
      </c>
      <c r="V9" s="288">
        <v>237.08191106798432</v>
      </c>
      <c r="W9" s="288">
        <v>0</v>
      </c>
      <c r="X9" s="288">
        <v>6727.8970574752584</v>
      </c>
    </row>
    <row r="10" spans="1:24" ht="18" customHeight="1">
      <c r="A10" s="202"/>
      <c r="B10" s="304"/>
      <c r="C10" s="304"/>
      <c r="D10" s="304"/>
      <c r="E10" s="304"/>
      <c r="F10" s="304"/>
      <c r="G10" s="304"/>
      <c r="H10" s="304"/>
      <c r="I10" s="304"/>
      <c r="J10" s="304"/>
      <c r="K10" s="304"/>
      <c r="L10" s="304"/>
      <c r="M10" s="282"/>
      <c r="N10" s="304"/>
      <c r="O10" s="304"/>
      <c r="P10" s="304"/>
      <c r="Q10" s="304"/>
      <c r="R10" s="304"/>
      <c r="S10" s="304"/>
      <c r="T10" s="304"/>
      <c r="U10" s="304"/>
      <c r="V10" s="304"/>
      <c r="W10" s="304"/>
      <c r="X10" s="304"/>
    </row>
    <row r="11" spans="1:24" ht="18" customHeight="1">
      <c r="A11" s="203" t="s">
        <v>5</v>
      </c>
      <c r="B11" s="283">
        <v>0</v>
      </c>
      <c r="C11" s="284">
        <v>0</v>
      </c>
      <c r="D11" s="284">
        <v>0</v>
      </c>
      <c r="E11" s="284">
        <v>0</v>
      </c>
      <c r="F11" s="284">
        <v>0</v>
      </c>
      <c r="G11" s="284">
        <v>0</v>
      </c>
      <c r="H11" s="284">
        <v>0</v>
      </c>
      <c r="I11" s="284">
        <v>0</v>
      </c>
      <c r="J11" s="284">
        <v>0</v>
      </c>
      <c r="K11" s="284">
        <v>38.148479999999999</v>
      </c>
      <c r="L11" s="284">
        <v>0</v>
      </c>
      <c r="M11" s="285" t="s">
        <v>5</v>
      </c>
      <c r="N11" s="283">
        <v>0</v>
      </c>
      <c r="O11" s="284">
        <v>0</v>
      </c>
      <c r="P11" s="284">
        <v>0</v>
      </c>
      <c r="Q11" s="284">
        <v>0</v>
      </c>
      <c r="R11" s="284">
        <v>0</v>
      </c>
      <c r="S11" s="284">
        <v>0</v>
      </c>
      <c r="T11" s="284">
        <v>0</v>
      </c>
      <c r="U11" s="284">
        <v>353.12854543200001</v>
      </c>
      <c r="V11" s="284">
        <v>0</v>
      </c>
      <c r="W11" s="284">
        <v>0</v>
      </c>
      <c r="X11" s="284">
        <v>391.27702543200002</v>
      </c>
    </row>
    <row r="12" spans="1:24" ht="18" customHeight="1">
      <c r="A12" s="203" t="s">
        <v>6</v>
      </c>
      <c r="B12" s="283">
        <v>0</v>
      </c>
      <c r="C12" s="284">
        <v>0</v>
      </c>
      <c r="D12" s="284">
        <v>0</v>
      </c>
      <c r="E12" s="284">
        <v>0</v>
      </c>
      <c r="F12" s="284">
        <v>0</v>
      </c>
      <c r="G12" s="284">
        <v>0</v>
      </c>
      <c r="H12" s="284">
        <v>0</v>
      </c>
      <c r="I12" s="284">
        <v>0</v>
      </c>
      <c r="J12" s="284">
        <v>1486.4348963798616</v>
      </c>
      <c r="K12" s="284">
        <v>1901.0659200000002</v>
      </c>
      <c r="L12" s="284">
        <v>0</v>
      </c>
      <c r="M12" s="285" t="s">
        <v>6</v>
      </c>
      <c r="N12" s="283">
        <v>0</v>
      </c>
      <c r="O12" s="284">
        <v>0</v>
      </c>
      <c r="P12" s="284">
        <v>0</v>
      </c>
      <c r="Q12" s="284">
        <v>0</v>
      </c>
      <c r="R12" s="284">
        <v>0</v>
      </c>
      <c r="S12" s="284">
        <v>0</v>
      </c>
      <c r="T12" s="284">
        <v>0</v>
      </c>
      <c r="U12" s="284">
        <v>0</v>
      </c>
      <c r="V12" s="284">
        <v>0</v>
      </c>
      <c r="W12" s="284">
        <v>0</v>
      </c>
      <c r="X12" s="284">
        <v>3387.500816379862</v>
      </c>
    </row>
    <row r="13" spans="1:24" ht="18" customHeight="1">
      <c r="A13" s="203" t="s">
        <v>7</v>
      </c>
      <c r="B13" s="283">
        <v>0</v>
      </c>
      <c r="C13" s="284">
        <v>0</v>
      </c>
      <c r="D13" s="284">
        <v>0</v>
      </c>
      <c r="E13" s="284">
        <v>0</v>
      </c>
      <c r="F13" s="284">
        <v>0</v>
      </c>
      <c r="G13" s="284">
        <v>0</v>
      </c>
      <c r="H13" s="284">
        <v>0</v>
      </c>
      <c r="I13" s="284">
        <v>0</v>
      </c>
      <c r="J13" s="284">
        <v>3.182944103597134</v>
      </c>
      <c r="K13" s="284">
        <v>0</v>
      </c>
      <c r="L13" s="284">
        <v>759.60789999999997</v>
      </c>
      <c r="M13" s="285" t="s">
        <v>7</v>
      </c>
      <c r="N13" s="283">
        <v>0</v>
      </c>
      <c r="O13" s="284">
        <v>0</v>
      </c>
      <c r="P13" s="284">
        <v>0</v>
      </c>
      <c r="Q13" s="284">
        <v>0</v>
      </c>
      <c r="R13" s="284">
        <v>0</v>
      </c>
      <c r="S13" s="284">
        <v>0</v>
      </c>
      <c r="T13" s="284">
        <v>0</v>
      </c>
      <c r="U13" s="284">
        <v>0</v>
      </c>
      <c r="V13" s="284">
        <v>0</v>
      </c>
      <c r="W13" s="284">
        <v>0</v>
      </c>
      <c r="X13" s="284">
        <v>762.79084410359712</v>
      </c>
    </row>
    <row r="14" spans="1:24" ht="24" customHeight="1">
      <c r="A14" s="207" t="s">
        <v>0</v>
      </c>
      <c r="B14" s="283">
        <v>0</v>
      </c>
      <c r="C14" s="284">
        <v>0</v>
      </c>
      <c r="D14" s="284">
        <v>0</v>
      </c>
      <c r="E14" s="284">
        <v>0</v>
      </c>
      <c r="F14" s="284">
        <v>0</v>
      </c>
      <c r="G14" s="284">
        <v>0</v>
      </c>
      <c r="H14" s="284">
        <v>0</v>
      </c>
      <c r="I14" s="284">
        <v>0</v>
      </c>
      <c r="J14" s="284">
        <v>0</v>
      </c>
      <c r="K14" s="284">
        <v>152.59392</v>
      </c>
      <c r="L14" s="284">
        <v>0</v>
      </c>
      <c r="M14" s="286" t="s">
        <v>0</v>
      </c>
      <c r="N14" s="283">
        <v>0</v>
      </c>
      <c r="O14" s="284">
        <v>0</v>
      </c>
      <c r="P14" s="284">
        <v>0</v>
      </c>
      <c r="Q14" s="284">
        <v>0</v>
      </c>
      <c r="R14" s="284">
        <v>0</v>
      </c>
      <c r="S14" s="284">
        <v>0</v>
      </c>
      <c r="T14" s="284">
        <v>0</v>
      </c>
      <c r="U14" s="284">
        <v>0</v>
      </c>
      <c r="V14" s="284">
        <v>0</v>
      </c>
      <c r="W14" s="284">
        <v>0</v>
      </c>
      <c r="X14" s="284">
        <v>152.59392</v>
      </c>
    </row>
    <row r="15" spans="1:24" ht="18" customHeight="1">
      <c r="A15" s="204" t="s">
        <v>8</v>
      </c>
      <c r="B15" s="283">
        <v>0</v>
      </c>
      <c r="C15" s="284">
        <v>0</v>
      </c>
      <c r="D15" s="284">
        <v>0</v>
      </c>
      <c r="E15" s="284">
        <v>0</v>
      </c>
      <c r="F15" s="284">
        <v>0</v>
      </c>
      <c r="G15" s="284">
        <v>0</v>
      </c>
      <c r="H15" s="284">
        <v>0</v>
      </c>
      <c r="I15" s="284">
        <v>0</v>
      </c>
      <c r="J15" s="288">
        <v>1489.6178404834586</v>
      </c>
      <c r="K15" s="288">
        <v>2091.8083200000001</v>
      </c>
      <c r="L15" s="288">
        <v>759.60789999999997</v>
      </c>
      <c r="M15" s="289" t="s">
        <v>8</v>
      </c>
      <c r="N15" s="283">
        <v>0</v>
      </c>
      <c r="O15" s="284">
        <v>0</v>
      </c>
      <c r="P15" s="284">
        <v>0</v>
      </c>
      <c r="Q15" s="284">
        <v>0</v>
      </c>
      <c r="R15" s="284">
        <v>0</v>
      </c>
      <c r="S15" s="284">
        <v>0</v>
      </c>
      <c r="T15" s="284">
        <v>0</v>
      </c>
      <c r="U15" s="288">
        <v>353.12854543200001</v>
      </c>
      <c r="V15" s="288">
        <v>0</v>
      </c>
      <c r="W15" s="288">
        <v>0</v>
      </c>
      <c r="X15" s="288">
        <v>4694.1626059154596</v>
      </c>
    </row>
    <row r="16" spans="1:24" ht="18" customHeight="1">
      <c r="A16" s="204"/>
      <c r="B16" s="304"/>
      <c r="C16" s="304"/>
      <c r="D16" s="304"/>
      <c r="E16" s="304"/>
      <c r="F16" s="304"/>
      <c r="G16" s="304"/>
      <c r="H16" s="304"/>
      <c r="I16" s="304"/>
      <c r="J16" s="304"/>
      <c r="K16" s="304"/>
      <c r="L16" s="304"/>
      <c r="M16" s="289"/>
      <c r="N16" s="304"/>
      <c r="O16" s="304"/>
      <c r="P16" s="304"/>
      <c r="Q16" s="304"/>
      <c r="R16" s="304"/>
      <c r="S16" s="304"/>
      <c r="T16" s="304"/>
      <c r="U16" s="304"/>
      <c r="V16" s="304"/>
      <c r="W16" s="304"/>
      <c r="X16" s="304"/>
    </row>
    <row r="17" spans="1:24" ht="18" customHeight="1">
      <c r="A17" s="203" t="s">
        <v>9</v>
      </c>
      <c r="B17" s="283">
        <v>3.2816228841217554</v>
      </c>
      <c r="C17" s="284">
        <v>2.1293186079453617</v>
      </c>
      <c r="D17" s="284">
        <v>0</v>
      </c>
      <c r="E17" s="284">
        <v>0</v>
      </c>
      <c r="F17" s="284">
        <v>4.0879588124015491</v>
      </c>
      <c r="G17" s="284">
        <v>0</v>
      </c>
      <c r="H17" s="284">
        <v>0</v>
      </c>
      <c r="I17" s="284">
        <v>0</v>
      </c>
      <c r="J17" s="284">
        <v>2.4451985912609495</v>
      </c>
      <c r="K17" s="284">
        <v>0</v>
      </c>
      <c r="L17" s="284">
        <v>0</v>
      </c>
      <c r="M17" s="285" t="s">
        <v>9</v>
      </c>
      <c r="N17" s="283">
        <v>666.17327018625917</v>
      </c>
      <c r="O17" s="284">
        <v>0</v>
      </c>
      <c r="P17" s="284">
        <v>0</v>
      </c>
      <c r="Q17" s="284">
        <v>0</v>
      </c>
      <c r="R17" s="284">
        <v>0</v>
      </c>
      <c r="S17" s="284">
        <v>0</v>
      </c>
      <c r="T17" s="284">
        <v>1256.0749872773383</v>
      </c>
      <c r="U17" s="284">
        <v>2342.6604394034762</v>
      </c>
      <c r="V17" s="284">
        <v>700.7249402100008</v>
      </c>
      <c r="W17" s="284">
        <v>0</v>
      </c>
      <c r="X17" s="284">
        <v>4977.5777359728036</v>
      </c>
    </row>
    <row r="18" spans="1:24" ht="39" customHeight="1">
      <c r="A18" s="207" t="s">
        <v>258</v>
      </c>
      <c r="B18" s="283">
        <v>1.6601449086084008</v>
      </c>
      <c r="C18" s="284">
        <v>0</v>
      </c>
      <c r="D18" s="284">
        <v>0</v>
      </c>
      <c r="E18" s="284">
        <v>0</v>
      </c>
      <c r="F18" s="284">
        <v>2.3712058076575112E-2</v>
      </c>
      <c r="G18" s="284">
        <v>0.15827957492449363</v>
      </c>
      <c r="H18" s="284">
        <v>0</v>
      </c>
      <c r="I18" s="284">
        <v>0</v>
      </c>
      <c r="J18" s="284">
        <v>13.46952192672472</v>
      </c>
      <c r="K18" s="284">
        <v>66.759839999999997</v>
      </c>
      <c r="L18" s="284">
        <v>0</v>
      </c>
      <c r="M18" s="286" t="s">
        <v>258</v>
      </c>
      <c r="N18" s="283">
        <v>255.75256563374077</v>
      </c>
      <c r="O18" s="284">
        <v>0</v>
      </c>
      <c r="P18" s="284">
        <v>0</v>
      </c>
      <c r="Q18" s="284">
        <v>1.2243476662811059</v>
      </c>
      <c r="R18" s="284">
        <v>17.979425935723093</v>
      </c>
      <c r="S18" s="284">
        <v>0</v>
      </c>
      <c r="T18" s="284">
        <v>604.10807601103863</v>
      </c>
      <c r="U18" s="284">
        <v>2250.7914025641244</v>
      </c>
      <c r="V18" s="284">
        <v>698.69743774202084</v>
      </c>
      <c r="W18" s="284">
        <v>0</v>
      </c>
      <c r="X18" s="284">
        <v>3910.6247540212635</v>
      </c>
    </row>
    <row r="19" spans="1:24" ht="30" customHeight="1">
      <c r="A19" s="208" t="s">
        <v>207</v>
      </c>
      <c r="B19" s="287">
        <v>4.9417677927301566</v>
      </c>
      <c r="C19" s="288">
        <v>2.1293186079453617</v>
      </c>
      <c r="D19" s="288">
        <v>0</v>
      </c>
      <c r="E19" s="288">
        <v>0</v>
      </c>
      <c r="F19" s="288">
        <v>4.1116708704781244</v>
      </c>
      <c r="G19" s="288">
        <v>0.15827957492449363</v>
      </c>
      <c r="H19" s="288">
        <v>0</v>
      </c>
      <c r="I19" s="288">
        <v>0</v>
      </c>
      <c r="J19" s="288">
        <v>15.914720517985671</v>
      </c>
      <c r="K19" s="288">
        <v>66.759839999999997</v>
      </c>
      <c r="L19" s="288">
        <v>0</v>
      </c>
      <c r="M19" s="290" t="s">
        <v>207</v>
      </c>
      <c r="N19" s="287">
        <v>921.92583581999997</v>
      </c>
      <c r="O19" s="288">
        <v>0</v>
      </c>
      <c r="P19" s="288">
        <v>0</v>
      </c>
      <c r="Q19" s="288">
        <v>1.2243476662811059</v>
      </c>
      <c r="R19" s="288">
        <v>17.979425935723093</v>
      </c>
      <c r="S19" s="288">
        <v>0</v>
      </c>
      <c r="T19" s="288">
        <v>1860.1830632883768</v>
      </c>
      <c r="U19" s="288">
        <v>4593.4518419676006</v>
      </c>
      <c r="V19" s="288">
        <v>1399.4223779520219</v>
      </c>
      <c r="W19" s="288">
        <v>0</v>
      </c>
      <c r="X19" s="288">
        <v>8888.2024899940679</v>
      </c>
    </row>
    <row r="20" spans="1:24" ht="18" customHeight="1">
      <c r="A20" s="208"/>
      <c r="B20" s="287"/>
      <c r="C20" s="288"/>
      <c r="D20" s="288"/>
      <c r="E20" s="288"/>
      <c r="F20" s="288"/>
      <c r="G20" s="288"/>
      <c r="H20" s="288"/>
      <c r="I20" s="288"/>
      <c r="J20" s="288"/>
      <c r="K20" s="288"/>
      <c r="L20" s="288"/>
      <c r="M20" s="290"/>
      <c r="N20" s="301"/>
      <c r="O20" s="299"/>
      <c r="P20" s="299"/>
      <c r="Q20" s="299"/>
      <c r="R20" s="299"/>
      <c r="S20" s="299"/>
      <c r="T20" s="299"/>
      <c r="U20" s="299"/>
      <c r="V20" s="299"/>
      <c r="W20" s="299"/>
      <c r="X20" s="299"/>
    </row>
    <row r="21" spans="1:24" ht="18" customHeight="1">
      <c r="A21" s="214" t="s">
        <v>29</v>
      </c>
      <c r="B21" s="287">
        <v>4.9417677927301566</v>
      </c>
      <c r="C21" s="288">
        <v>2.1293186079453617</v>
      </c>
      <c r="D21" s="288">
        <v>18.260228182325466</v>
      </c>
      <c r="E21" s="288">
        <v>0</v>
      </c>
      <c r="F21" s="288">
        <v>4.1116708704781244</v>
      </c>
      <c r="G21" s="288">
        <v>16.414178140317858</v>
      </c>
      <c r="H21" s="288">
        <v>0</v>
      </c>
      <c r="I21" s="288">
        <v>0</v>
      </c>
      <c r="J21" s="288">
        <v>1505.5325610014443</v>
      </c>
      <c r="K21" s="288">
        <v>2162.5864665600002</v>
      </c>
      <c r="L21" s="288">
        <v>759.60789999999997</v>
      </c>
      <c r="M21" s="291" t="s">
        <v>29</v>
      </c>
      <c r="N21" s="302">
        <v>1018.64250907056</v>
      </c>
      <c r="O21" s="292">
        <v>184.78252493233919</v>
      </c>
      <c r="P21" s="292">
        <v>133.92463231974426</v>
      </c>
      <c r="Q21" s="292">
        <v>9.4218493130508083</v>
      </c>
      <c r="R21" s="292">
        <v>52.88348481894019</v>
      </c>
      <c r="S21" s="292">
        <v>1188.1265743238548</v>
      </c>
      <c r="T21" s="292">
        <v>3053.9987808296646</v>
      </c>
      <c r="U21" s="292">
        <v>8558.3934176013827</v>
      </c>
      <c r="V21" s="292">
        <v>1636.5042890200061</v>
      </c>
      <c r="W21" s="292">
        <v>0</v>
      </c>
      <c r="X21" s="292">
        <v>20310.262153384785</v>
      </c>
    </row>
    <row r="22" spans="1:24" ht="18" customHeight="1">
      <c r="B22" s="274"/>
      <c r="C22" s="275"/>
      <c r="D22" s="223"/>
      <c r="E22" s="224"/>
      <c r="F22" s="224"/>
      <c r="G22" s="224"/>
      <c r="H22" s="224"/>
      <c r="I22" s="224"/>
      <c r="J22" s="224"/>
      <c r="K22" s="224"/>
      <c r="L22" s="224"/>
      <c r="M22" s="5"/>
      <c r="N22" s="5"/>
      <c r="O22" s="5"/>
      <c r="P22" s="5"/>
      <c r="Q22" s="5"/>
      <c r="R22" s="5"/>
      <c r="S22" s="5"/>
      <c r="T22" s="5"/>
      <c r="U22" s="5"/>
      <c r="V22" s="5"/>
      <c r="W22" s="5"/>
      <c r="X22" s="5"/>
    </row>
    <row r="23" spans="1:24" ht="30" customHeight="1">
      <c r="A23" s="211" t="s">
        <v>206</v>
      </c>
      <c r="B23" s="269">
        <v>173.619</v>
      </c>
      <c r="C23" s="216" t="s">
        <v>30</v>
      </c>
      <c r="D23" s="157"/>
      <c r="E23" s="155"/>
      <c r="F23" s="155"/>
      <c r="G23" s="155"/>
      <c r="H23" s="155"/>
      <c r="I23" s="155"/>
      <c r="J23" s="155"/>
      <c r="K23" s="155"/>
      <c r="L23" s="156"/>
      <c r="M23" s="365" t="s">
        <v>234</v>
      </c>
      <c r="N23" s="365"/>
      <c r="O23" s="365"/>
      <c r="P23" s="365"/>
      <c r="Q23" s="365"/>
      <c r="R23" s="365"/>
      <c r="S23" s="365"/>
      <c r="T23" s="365"/>
      <c r="U23" s="365"/>
      <c r="V23" s="365"/>
      <c r="W23" s="365"/>
      <c r="X23" s="365"/>
    </row>
    <row r="24" spans="1:24" ht="39.6" customHeight="1">
      <c r="A24" s="212" t="s">
        <v>208</v>
      </c>
      <c r="B24" s="225">
        <v>84.314197328051108</v>
      </c>
      <c r="C24" s="213" t="s">
        <v>30</v>
      </c>
      <c r="D24" s="276"/>
      <c r="E24" s="276"/>
      <c r="F24" s="276"/>
      <c r="G24" s="276"/>
      <c r="H24" s="276"/>
      <c r="I24" s="276"/>
      <c r="J24" s="276"/>
      <c r="K24" s="276"/>
      <c r="L24" s="277"/>
    </row>
  </sheetData>
  <mergeCells count="17">
    <mergeCell ref="M23:X23"/>
    <mergeCell ref="U5:W5"/>
    <mergeCell ref="X5:X6"/>
    <mergeCell ref="B7:L7"/>
    <mergeCell ref="N7:X7"/>
    <mergeCell ref="A5:A7"/>
    <mergeCell ref="B5:D5"/>
    <mergeCell ref="N5:S5"/>
    <mergeCell ref="A1:L1"/>
    <mergeCell ref="M1:X1"/>
    <mergeCell ref="A2:L2"/>
    <mergeCell ref="M2:X2"/>
    <mergeCell ref="A3:L3"/>
    <mergeCell ref="M3:X3"/>
    <mergeCell ref="E5:G5"/>
    <mergeCell ref="H5:L5"/>
    <mergeCell ref="M5:M7"/>
  </mergeCells>
  <conditionalFormatting sqref="A23:C24 A8:X2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view="pageLayout" zoomScaleNormal="100" workbookViewId="0">
      <selection activeCell="F17" sqref="F17"/>
    </sheetView>
  </sheetViews>
  <sheetFormatPr baseColWidth="10" defaultColWidth="11.5546875" defaultRowHeight="13.2"/>
  <cols>
    <col min="1" max="1" width="6.88671875" style="44" customWidth="1"/>
    <col min="2" max="2" width="7.6640625" style="44" customWidth="1"/>
    <col min="3" max="10" width="9.33203125" style="44" customWidth="1"/>
    <col min="11" max="16384" width="11.5546875" style="44"/>
  </cols>
  <sheetData>
    <row r="1" spans="1:10" ht="21.6" customHeight="1">
      <c r="A1" s="56" t="s">
        <v>139</v>
      </c>
      <c r="B1" s="56"/>
      <c r="C1" s="56"/>
      <c r="D1" s="56"/>
      <c r="E1" s="56"/>
      <c r="F1" s="56"/>
      <c r="G1" s="56"/>
      <c r="H1" s="56"/>
      <c r="I1" s="56"/>
      <c r="J1" s="56"/>
    </row>
    <row r="2" spans="1:10" s="55" customFormat="1" ht="52.8">
      <c r="A2" s="55" t="s">
        <v>46</v>
      </c>
      <c r="B2" s="55" t="s">
        <v>138</v>
      </c>
      <c r="C2" s="53" t="s">
        <v>137</v>
      </c>
      <c r="D2" s="53" t="s">
        <v>140</v>
      </c>
      <c r="E2" s="53" t="s">
        <v>31</v>
      </c>
      <c r="F2" s="53" t="s">
        <v>13</v>
      </c>
      <c r="G2" s="53" t="s">
        <v>3</v>
      </c>
      <c r="H2" s="53" t="s">
        <v>135</v>
      </c>
      <c r="I2" s="53" t="s">
        <v>16</v>
      </c>
      <c r="J2" s="54" t="s">
        <v>136</v>
      </c>
    </row>
    <row r="3" spans="1:10">
      <c r="A3" s="366">
        <v>1990</v>
      </c>
      <c r="B3" s="193" t="s">
        <v>48</v>
      </c>
      <c r="C3" s="50">
        <f>SUM('2.1.1 CO2_VB_1990'!$B$21:$D$21)</f>
        <v>130.6123440002288</v>
      </c>
      <c r="D3" s="50">
        <f>SUM('2.1.1 CO2_VB_1990'!$E$21:$G$21)</f>
        <v>55.392213866970167</v>
      </c>
      <c r="E3" s="50">
        <f>SUM('2.1.1 CO2_VB_1990'!$H$21:$L$21,'2.1.1 CO2_VB_1990'!$N$21:$S$21)</f>
        <v>8145.3364833658816</v>
      </c>
      <c r="F3" s="50">
        <f>'2.1.1 CO2_VB_1990'!$T$21</f>
        <v>2438.3983472535988</v>
      </c>
      <c r="G3" s="50">
        <f>'2.1.1 CO2_VB_1990'!$U$21</f>
        <v>8335.9527951054915</v>
      </c>
      <c r="H3" s="50">
        <f>'2.1.1 CO2_VB_1990'!$V$21</f>
        <v>1599.2602513570846</v>
      </c>
      <c r="I3" s="50">
        <f>'2.1.1 CO2_VB_1990'!$W$21</f>
        <v>0</v>
      </c>
      <c r="J3" s="51">
        <f>SUM(C3:I3)</f>
        <v>20704.952434949257</v>
      </c>
    </row>
    <row r="4" spans="1:10">
      <c r="A4" s="366"/>
      <c r="B4" s="193" t="s">
        <v>49</v>
      </c>
      <c r="C4" s="52">
        <f>C3/$J3</f>
        <v>6.3082658320798455E-3</v>
      </c>
      <c r="D4" s="52">
        <f t="shared" ref="D4:J4" si="0">D3/$J3</f>
        <v>2.6753122974322798E-3</v>
      </c>
      <c r="E4" s="52">
        <f t="shared" si="0"/>
        <v>0.39340039582109015</v>
      </c>
      <c r="F4" s="52">
        <f t="shared" si="0"/>
        <v>0.1177688456379965</v>
      </c>
      <c r="G4" s="52">
        <f t="shared" si="0"/>
        <v>0.40260671070341059</v>
      </c>
      <c r="H4" s="52">
        <f t="shared" si="0"/>
        <v>7.7240469707990617E-2</v>
      </c>
      <c r="I4" s="52">
        <f t="shared" si="0"/>
        <v>0</v>
      </c>
      <c r="J4" s="52">
        <f t="shared" si="0"/>
        <v>1</v>
      </c>
    </row>
    <row r="6" spans="1:10">
      <c r="A6" s="366">
        <v>1995</v>
      </c>
      <c r="B6" s="193" t="s">
        <v>48</v>
      </c>
      <c r="C6" s="50">
        <f>SUM('2.1.2 CO2_VB_1995'!$B$21:$D$21)</f>
        <v>23.166267048311862</v>
      </c>
      <c r="D6" s="50">
        <f>SUM('2.1.2 CO2_VB_1995'!$E$21:$G$21)</f>
        <v>38.212502363861077</v>
      </c>
      <c r="E6" s="50">
        <f>SUM('2.1.2 CO2_VB_1995'!$H$21:$L$21,'2.1.2 CO2_VB_1995'!$N$21:$S$21)</f>
        <v>8057.8498932822004</v>
      </c>
      <c r="F6" s="50">
        <f>'2.1.2 CO2_VB_1995'!$T$21</f>
        <v>3211.7090557073179</v>
      </c>
      <c r="G6" s="50">
        <f>'2.1.2 CO2_VB_1995'!$U$21</f>
        <v>8636.9672522778892</v>
      </c>
      <c r="H6" s="50">
        <f>'2.1.2 CO2_VB_1995'!$V$21</f>
        <v>1080.4739221991413</v>
      </c>
      <c r="I6" s="50">
        <f>'2.1.2 CO2_VB_1995'!$W$21</f>
        <v>0</v>
      </c>
      <c r="J6" s="51">
        <f>SUM(C6:I6)</f>
        <v>21048.378892878722</v>
      </c>
    </row>
    <row r="7" spans="1:10">
      <c r="A7" s="366"/>
      <c r="B7" s="193" t="s">
        <v>49</v>
      </c>
      <c r="C7" s="52">
        <f>C6/$J6</f>
        <v>1.100620012886108E-3</v>
      </c>
      <c r="D7" s="52">
        <f t="shared" ref="D7:J7" si="1">D6/$J6</f>
        <v>1.8154605900214708E-3</v>
      </c>
      <c r="E7" s="52">
        <f t="shared" si="1"/>
        <v>0.38282520161248168</v>
      </c>
      <c r="F7" s="52">
        <f t="shared" si="1"/>
        <v>0.15258700311566192</v>
      </c>
      <c r="G7" s="52">
        <f t="shared" si="1"/>
        <v>0.41033883398972953</v>
      </c>
      <c r="H7" s="52">
        <f t="shared" si="1"/>
        <v>5.1332880679219289E-2</v>
      </c>
      <c r="I7" s="52">
        <f t="shared" si="1"/>
        <v>0</v>
      </c>
      <c r="J7" s="52">
        <f t="shared" si="1"/>
        <v>1</v>
      </c>
    </row>
    <row r="9" spans="1:10">
      <c r="A9" s="366">
        <v>2003</v>
      </c>
      <c r="B9" s="193" t="s">
        <v>48</v>
      </c>
      <c r="C9" s="50">
        <f>SUM('2.1.3 CO2_VB_2003 '!B21:D21)</f>
        <v>24.166230064585498</v>
      </c>
      <c r="D9" s="50">
        <f>SUM('2.1.3 CO2_VB_2003 '!E21:G21)</f>
        <v>18.751263195260218</v>
      </c>
      <c r="E9" s="50">
        <f>SUM('2.1.3 CO2_VB_2003 '!H21:L21,'2.1.3 CO2_VB_2003 '!N21:S21)</f>
        <v>6893.9754355648129</v>
      </c>
      <c r="F9" s="50">
        <f>'2.1.3 CO2_VB_2003 '!T21</f>
        <v>3285.6359692823753</v>
      </c>
      <c r="G9" s="50">
        <f>'2.1.3 CO2_VB_2003 '!U21</f>
        <v>8526.6795012126568</v>
      </c>
      <c r="H9" s="50">
        <f>'2.1.3 CO2_VB_2003 '!V21</f>
        <v>1592.9454100903797</v>
      </c>
      <c r="I9" s="50">
        <f>'2.1.3 CO2_VB_2003 '!W21</f>
        <v>0</v>
      </c>
      <c r="J9" s="51">
        <f>SUM(C9:I9)</f>
        <v>20342.153809410069</v>
      </c>
    </row>
    <row r="10" spans="1:10">
      <c r="A10" s="366"/>
      <c r="B10" s="193" t="s">
        <v>49</v>
      </c>
      <c r="C10" s="52">
        <f>C9/$J9</f>
        <v>1.1879877760734682E-3</v>
      </c>
      <c r="D10" s="52">
        <f t="shared" ref="D10:J10" si="2">D9/$J9</f>
        <v>9.2179340353753885E-4</v>
      </c>
      <c r="E10" s="52">
        <f t="shared" si="2"/>
        <v>0.33890095907030904</v>
      </c>
      <c r="F10" s="52">
        <f t="shared" si="2"/>
        <v>0.16151858844772249</v>
      </c>
      <c r="G10" s="52">
        <f t="shared" si="2"/>
        <v>0.41916306312010598</v>
      </c>
      <c r="H10" s="52">
        <f t="shared" si="2"/>
        <v>7.8307608182251562E-2</v>
      </c>
      <c r="I10" s="52">
        <f t="shared" si="2"/>
        <v>0</v>
      </c>
      <c r="J10" s="52">
        <f t="shared" si="2"/>
        <v>1</v>
      </c>
    </row>
    <row r="12" spans="1:10">
      <c r="A12" s="366">
        <v>2004</v>
      </c>
      <c r="B12" s="193" t="s">
        <v>48</v>
      </c>
      <c r="C12" s="50">
        <f>SUM('2.1.4 CO2_VB_2004'!$B$21:$D$21)</f>
        <v>25.331314583000985</v>
      </c>
      <c r="D12" s="50">
        <f>SUM('2.1.4 CO2_VB_2004'!$E$21:$G$21)</f>
        <v>20.525849010795984</v>
      </c>
      <c r="E12" s="50">
        <f>SUM('2.1.4 CO2_VB_2004'!$H$21:$L$21,'2.1.4 CO2_VB_2004'!$N$21:$S$21)</f>
        <v>7015.5085023399333</v>
      </c>
      <c r="F12" s="50">
        <f>'2.1.4 CO2_VB_2004'!$T$21</f>
        <v>3053.9987808296646</v>
      </c>
      <c r="G12" s="50">
        <f>'2.1.4 CO2_VB_2004'!$U$21</f>
        <v>8558.3934176013827</v>
      </c>
      <c r="H12" s="50">
        <f>'2.1.4 CO2_VB_2004'!$V$21</f>
        <v>1636.5042890200061</v>
      </c>
      <c r="I12" s="50">
        <f>'2.1.4 CO2_VB_2004'!$W$21</f>
        <v>0</v>
      </c>
      <c r="J12" s="51">
        <f>SUM(C12:I12)</f>
        <v>20310.262153384785</v>
      </c>
    </row>
    <row r="13" spans="1:10">
      <c r="A13" s="366"/>
      <c r="B13" s="193" t="s">
        <v>49</v>
      </c>
      <c r="C13" s="52">
        <f>C12/$J12</f>
        <v>1.2472175096361038E-3</v>
      </c>
      <c r="D13" s="52">
        <f t="shared" ref="D13:J13" si="3">D12/$J12</f>
        <v>1.0106146762549428E-3</v>
      </c>
      <c r="E13" s="52">
        <f t="shared" si="3"/>
        <v>0.34541693501335585</v>
      </c>
      <c r="F13" s="52">
        <f t="shared" si="3"/>
        <v>0.15036727530967411</v>
      </c>
      <c r="G13" s="52">
        <f t="shared" si="3"/>
        <v>0.42138271544540812</v>
      </c>
      <c r="H13" s="52">
        <f t="shared" si="3"/>
        <v>8.0575242045670806E-2</v>
      </c>
      <c r="I13" s="52">
        <f t="shared" si="3"/>
        <v>0</v>
      </c>
      <c r="J13" s="52">
        <f t="shared" si="3"/>
        <v>1</v>
      </c>
    </row>
  </sheetData>
  <mergeCells count="4">
    <mergeCell ref="A3:A4"/>
    <mergeCell ref="A6:A7"/>
    <mergeCell ref="A9:A10"/>
    <mergeCell ref="A12:A13"/>
  </mergeCells>
  <conditionalFormatting sqref="C3:I3">
    <cfRule type="expression" dxfId="8" priority="2">
      <formula>MOD(ROW(),2)=0</formula>
    </cfRule>
  </conditionalFormatting>
  <conditionalFormatting sqref="C12:I12 C6:I6 C9:I9">
    <cfRule type="expression" dxfId="7" priority="1">
      <formula>MOD(ROW(),2)=0</formula>
    </cfRule>
  </conditionalFormatting>
  <pageMargins left="0.7" right="0.7" top="0.78740157499999996" bottom="0.78740157499999996" header="0.3" footer="0.3"/>
  <pageSetup paperSize="9" orientation="portrait" r:id="rId1"/>
  <headerFooter>
    <oddFooter>&amp;L&amp;8Statistikamt Nord&amp;R&amp;8Statistischer Bericht P V 2 - j   HH</oddFooter>
  </headerFooter>
  <ignoredErrors>
    <ignoredError sqref="C14:J18"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Zeros="0" view="pageLayout" zoomScaleNormal="100" workbookViewId="0">
      <selection sqref="A1:E1"/>
    </sheetView>
  </sheetViews>
  <sheetFormatPr baseColWidth="10" defaultColWidth="1.44140625" defaultRowHeight="10.199999999999999"/>
  <cols>
    <col min="1" max="1" width="42.44140625" style="10" customWidth="1"/>
    <col min="2" max="5" width="12.109375" style="10" customWidth="1"/>
    <col min="6" max="20" width="8.6640625" style="10" customWidth="1"/>
    <col min="21" max="16384" width="1.44140625" style="10"/>
  </cols>
  <sheetData>
    <row r="1" spans="1:12" ht="16.5" customHeight="1">
      <c r="A1" s="346" t="s">
        <v>211</v>
      </c>
      <c r="B1" s="346"/>
      <c r="C1" s="346"/>
      <c r="D1" s="346"/>
      <c r="E1" s="346"/>
      <c r="F1" s="158"/>
      <c r="G1" s="158"/>
      <c r="H1" s="158"/>
      <c r="I1" s="158"/>
      <c r="J1" s="158"/>
      <c r="K1" s="158"/>
      <c r="L1" s="158"/>
    </row>
    <row r="2" spans="1:12" ht="19.95" customHeight="1">
      <c r="A2" s="371" t="s">
        <v>233</v>
      </c>
      <c r="B2" s="371"/>
      <c r="C2" s="371"/>
      <c r="D2" s="371"/>
      <c r="E2" s="371"/>
    </row>
    <row r="3" spans="1:12" ht="15.6">
      <c r="A3" s="122"/>
      <c r="B3" s="122"/>
      <c r="C3" s="122"/>
      <c r="D3" s="122"/>
      <c r="E3" s="122"/>
    </row>
    <row r="4" spans="1:12" ht="48.15" customHeight="1">
      <c r="A4" s="101" t="s">
        <v>34</v>
      </c>
      <c r="B4" s="126">
        <v>1990</v>
      </c>
      <c r="C4" s="126">
        <v>1995</v>
      </c>
      <c r="D4" s="126">
        <v>2003</v>
      </c>
      <c r="E4" s="160">
        <v>2004</v>
      </c>
      <c r="F4" s="18"/>
      <c r="G4" s="18"/>
    </row>
    <row r="5" spans="1:12" s="146" customFormat="1" ht="16.2" customHeight="1">
      <c r="A5" s="107"/>
      <c r="B5" s="93"/>
      <c r="C5" s="94"/>
      <c r="D5" s="94"/>
      <c r="E5" s="94"/>
      <c r="F5" s="18"/>
      <c r="G5" s="18"/>
    </row>
    <row r="6" spans="1:12" s="25" customFormat="1" ht="16.2" customHeight="1">
      <c r="A6" s="185"/>
      <c r="B6" s="367" t="s">
        <v>201</v>
      </c>
      <c r="C6" s="368"/>
      <c r="D6" s="368"/>
      <c r="E6" s="368"/>
      <c r="F6" s="26"/>
      <c r="H6" s="15"/>
    </row>
    <row r="7" spans="1:12" s="25" customFormat="1" ht="16.2" customHeight="1">
      <c r="A7" s="133" t="s">
        <v>35</v>
      </c>
      <c r="B7" s="148"/>
      <c r="C7" s="129"/>
      <c r="D7" s="129"/>
      <c r="E7" s="129"/>
      <c r="F7" s="26"/>
      <c r="H7" s="15"/>
    </row>
    <row r="8" spans="1:12" s="25" customFormat="1" ht="16.2" customHeight="1">
      <c r="A8" s="153" t="s">
        <v>36</v>
      </c>
      <c r="B8" s="148"/>
      <c r="C8" s="129"/>
      <c r="D8" s="129"/>
      <c r="E8" s="129"/>
      <c r="F8" s="26"/>
      <c r="H8" s="15"/>
    </row>
    <row r="9" spans="1:12" s="25" customFormat="1" ht="25.5" customHeight="1">
      <c r="A9" s="153" t="s">
        <v>127</v>
      </c>
      <c r="B9" s="95">
        <v>5472.7716407317548</v>
      </c>
      <c r="C9" s="96">
        <v>6336.046439383199</v>
      </c>
      <c r="D9" s="96">
        <v>7025.6370134245353</v>
      </c>
      <c r="E9" s="96">
        <v>6727.8970574752584</v>
      </c>
      <c r="F9" s="26"/>
      <c r="H9" s="15"/>
    </row>
    <row r="10" spans="1:12" s="25" customFormat="1" ht="16.2" customHeight="1">
      <c r="A10" s="153" t="s">
        <v>38</v>
      </c>
      <c r="B10" s="95">
        <v>5872.3565907291177</v>
      </c>
      <c r="C10" s="96">
        <v>4933.8668623397589</v>
      </c>
      <c r="D10" s="96">
        <v>4793.6231587785933</v>
      </c>
      <c r="E10" s="96">
        <v>4694.1626059154596</v>
      </c>
      <c r="F10" s="26"/>
      <c r="H10" s="15"/>
    </row>
    <row r="11" spans="1:12" s="25" customFormat="1" ht="16.2" customHeight="1">
      <c r="A11" s="153" t="s">
        <v>128</v>
      </c>
      <c r="B11" s="95">
        <v>5427.9484017369632</v>
      </c>
      <c r="C11" s="96">
        <v>5685.1642762766114</v>
      </c>
      <c r="D11" s="96">
        <v>4779.951462200821</v>
      </c>
      <c r="E11" s="96">
        <v>4977.5777359728036</v>
      </c>
      <c r="F11" s="26"/>
      <c r="H11" s="15"/>
    </row>
    <row r="12" spans="1:12" s="25" customFormat="1" ht="25.5" customHeight="1">
      <c r="A12" s="153" t="s">
        <v>129</v>
      </c>
      <c r="B12" s="95">
        <v>3931.8758017514187</v>
      </c>
      <c r="C12" s="96">
        <v>4093.3013148791506</v>
      </c>
      <c r="D12" s="96">
        <v>3742.9421750061219</v>
      </c>
      <c r="E12" s="96">
        <v>3910.6247540212635</v>
      </c>
      <c r="F12" s="26"/>
      <c r="H12" s="15"/>
    </row>
    <row r="13" spans="1:12" s="25" customFormat="1" ht="25.5" customHeight="1">
      <c r="A13" s="153" t="s">
        <v>134</v>
      </c>
      <c r="B13" s="95">
        <v>9359.8242034883824</v>
      </c>
      <c r="C13" s="96">
        <v>9778.465591155762</v>
      </c>
      <c r="D13" s="96">
        <v>8522.893637206942</v>
      </c>
      <c r="E13" s="96">
        <v>8888.2024899940679</v>
      </c>
      <c r="F13" s="26"/>
      <c r="H13" s="15"/>
    </row>
    <row r="14" spans="1:12" s="25" customFormat="1" ht="16.2" customHeight="1">
      <c r="A14" s="153"/>
      <c r="B14" s="95"/>
      <c r="C14" s="96"/>
      <c r="D14" s="96"/>
      <c r="E14" s="96"/>
      <c r="F14" s="26"/>
      <c r="H14" s="15"/>
    </row>
    <row r="15" spans="1:12" s="25" customFormat="1" ht="16.2" customHeight="1">
      <c r="A15" s="133" t="s">
        <v>15</v>
      </c>
      <c r="B15" s="97">
        <v>20704.952434949253</v>
      </c>
      <c r="C15" s="98">
        <v>21048.378892878722</v>
      </c>
      <c r="D15" s="98">
        <v>20342.153809410069</v>
      </c>
      <c r="E15" s="98">
        <v>20310.262153384785</v>
      </c>
      <c r="F15" s="26"/>
      <c r="H15" s="15"/>
    </row>
    <row r="16" spans="1:12" s="25" customFormat="1" ht="16.2" customHeight="1">
      <c r="A16" s="110"/>
      <c r="B16" s="148"/>
      <c r="C16" s="129"/>
      <c r="D16" s="129"/>
      <c r="E16" s="129"/>
      <c r="F16" s="26"/>
      <c r="H16" s="15"/>
    </row>
    <row r="17" spans="1:8" s="25" customFormat="1" ht="16.2" customHeight="1">
      <c r="A17" s="110"/>
      <c r="B17" s="369" t="s">
        <v>41</v>
      </c>
      <c r="C17" s="370"/>
      <c r="D17" s="370"/>
      <c r="E17" s="370"/>
      <c r="F17" s="26"/>
      <c r="H17" s="15"/>
    </row>
    <row r="18" spans="1:8" s="25" customFormat="1" ht="16.2" customHeight="1">
      <c r="A18" s="133" t="s">
        <v>35</v>
      </c>
      <c r="B18" s="148"/>
      <c r="C18" s="129"/>
      <c r="D18" s="129"/>
      <c r="E18" s="129"/>
      <c r="F18" s="26"/>
      <c r="H18" s="15"/>
    </row>
    <row r="19" spans="1:8" s="25" customFormat="1" ht="16.2" customHeight="1">
      <c r="A19" s="153" t="s">
        <v>36</v>
      </c>
      <c r="B19" s="148"/>
      <c r="C19" s="129"/>
      <c r="D19" s="129"/>
      <c r="E19" s="129"/>
      <c r="F19" s="26"/>
      <c r="H19" s="15"/>
    </row>
    <row r="20" spans="1:8" s="25" customFormat="1" ht="25.5" customHeight="1">
      <c r="A20" s="153" t="s">
        <v>127</v>
      </c>
      <c r="B20" s="95">
        <v>100</v>
      </c>
      <c r="C20" s="96">
        <v>115.77399634631963</v>
      </c>
      <c r="D20" s="96">
        <v>128.37438641026779</v>
      </c>
      <c r="E20" s="96">
        <v>122.9339994273118</v>
      </c>
      <c r="F20" s="26"/>
      <c r="H20" s="15"/>
    </row>
    <row r="21" spans="1:8" s="25" customFormat="1" ht="16.2" customHeight="1">
      <c r="A21" s="153" t="s">
        <v>38</v>
      </c>
      <c r="B21" s="95">
        <v>99.999999999999986</v>
      </c>
      <c r="C21" s="96">
        <v>84.018516009893133</v>
      </c>
      <c r="D21" s="96">
        <v>81.630314588634548</v>
      </c>
      <c r="E21" s="96">
        <v>79.9366069377716</v>
      </c>
      <c r="F21" s="26"/>
      <c r="H21" s="15"/>
    </row>
    <row r="22" spans="1:8" s="25" customFormat="1" ht="16.2" customHeight="1">
      <c r="A22" s="153" t="s">
        <v>128</v>
      </c>
      <c r="B22" s="95">
        <v>100</v>
      </c>
      <c r="C22" s="96">
        <v>104.73873101773293</v>
      </c>
      <c r="D22" s="96">
        <v>88.061844152225518</v>
      </c>
      <c r="E22" s="96">
        <v>91.702746002153603</v>
      </c>
      <c r="F22" s="26"/>
      <c r="H22" s="15"/>
    </row>
    <row r="23" spans="1:8" s="25" customFormat="1" ht="25.5" customHeight="1">
      <c r="A23" s="153" t="s">
        <v>131</v>
      </c>
      <c r="B23" s="95">
        <v>100</v>
      </c>
      <c r="C23" s="96">
        <v>104.10555982098484</v>
      </c>
      <c r="D23" s="96">
        <v>95.194822108543249</v>
      </c>
      <c r="E23" s="96">
        <v>99.459518845414976</v>
      </c>
      <c r="F23" s="26"/>
      <c r="H23" s="15"/>
    </row>
    <row r="24" spans="1:8" s="25" customFormat="1" ht="25.5" customHeight="1">
      <c r="A24" s="153" t="s">
        <v>130</v>
      </c>
      <c r="B24" s="95">
        <v>100</v>
      </c>
      <c r="C24" s="96">
        <v>104.47274840387871</v>
      </c>
      <c r="D24" s="96">
        <v>91.058266180154121</v>
      </c>
      <c r="E24" s="96">
        <v>94.961211842861943</v>
      </c>
      <c r="F24" s="26"/>
      <c r="H24" s="15"/>
    </row>
    <row r="25" spans="1:8" s="25" customFormat="1" ht="16.2" customHeight="1">
      <c r="A25" s="153"/>
      <c r="B25" s="95"/>
      <c r="C25" s="96"/>
      <c r="D25" s="96"/>
      <c r="E25" s="96"/>
      <c r="F25" s="26"/>
      <c r="H25" s="15"/>
    </row>
    <row r="26" spans="1:8" s="25" customFormat="1" ht="16.2" customHeight="1">
      <c r="A26" s="133" t="s">
        <v>15</v>
      </c>
      <c r="B26" s="97">
        <v>100</v>
      </c>
      <c r="C26" s="98">
        <v>101.65866818099894</v>
      </c>
      <c r="D26" s="98">
        <v>98.247768852988074</v>
      </c>
      <c r="E26" s="98">
        <v>98.093739733020385</v>
      </c>
      <c r="F26" s="26"/>
      <c r="H26" s="15"/>
    </row>
    <row r="27" spans="1:8" s="25" customFormat="1" ht="16.2" customHeight="1">
      <c r="A27" s="133"/>
      <c r="B27" s="148"/>
      <c r="C27" s="129"/>
      <c r="D27" s="129"/>
      <c r="E27" s="129"/>
      <c r="F27" s="26"/>
      <c r="H27" s="15"/>
    </row>
    <row r="28" spans="1:8" s="25" customFormat="1" ht="16.2" customHeight="1">
      <c r="A28" s="132" t="s">
        <v>40</v>
      </c>
      <c r="B28" s="148"/>
      <c r="C28" s="129"/>
      <c r="D28" s="129"/>
      <c r="E28" s="129"/>
      <c r="F28" s="26"/>
      <c r="H28" s="15"/>
    </row>
    <row r="29" spans="1:8" s="25" customFormat="1" ht="33" customHeight="1">
      <c r="A29" s="134" t="s">
        <v>132</v>
      </c>
      <c r="B29" s="159">
        <v>21804.423364417413</v>
      </c>
      <c r="C29" s="131">
        <v>21450.392410583005</v>
      </c>
      <c r="D29" s="131">
        <v>20762.17910600399</v>
      </c>
      <c r="E29" s="131">
        <v>20719.719285856696</v>
      </c>
      <c r="F29" s="26"/>
      <c r="H29" s="15"/>
    </row>
    <row r="30" spans="1:8" ht="12.75" customHeight="1">
      <c r="A30" s="39"/>
      <c r="B30" s="12"/>
      <c r="C30" s="12"/>
    </row>
    <row r="31" spans="1:8" ht="12.75" customHeight="1">
      <c r="A31" s="39"/>
      <c r="B31" s="12"/>
      <c r="C31" s="12"/>
    </row>
    <row r="32" spans="1:8" ht="12.75" customHeight="1">
      <c r="A32" s="39"/>
      <c r="B32" s="12"/>
      <c r="C32" s="12"/>
    </row>
    <row r="33" spans="1:5" ht="12.75" customHeight="1">
      <c r="A33" s="39"/>
      <c r="B33" s="12"/>
      <c r="C33" s="12"/>
    </row>
    <row r="34" spans="1:5" ht="12.75" customHeight="1">
      <c r="A34" s="39"/>
      <c r="B34" s="12"/>
      <c r="C34" s="12"/>
    </row>
    <row r="35" spans="1:5" ht="12.75" customHeight="1">
      <c r="A35" s="39"/>
      <c r="B35" s="12"/>
      <c r="C35" s="12"/>
    </row>
    <row r="36" spans="1:5" ht="12.75" customHeight="1">
      <c r="A36" s="39"/>
      <c r="B36" s="12"/>
      <c r="C36" s="12"/>
    </row>
    <row r="37" spans="1:5" ht="12.75" customHeight="1">
      <c r="A37" s="39"/>
      <c r="B37" s="12"/>
      <c r="C37" s="12"/>
    </row>
    <row r="38" spans="1:5" ht="12.75" customHeight="1">
      <c r="A38" s="39"/>
      <c r="B38" s="12"/>
      <c r="C38" s="12"/>
    </row>
    <row r="39" spans="1:5" ht="12.75" customHeight="1">
      <c r="A39" s="39"/>
      <c r="B39" s="12"/>
      <c r="C39" s="12"/>
    </row>
    <row r="40" spans="1:5" ht="12.75" customHeight="1">
      <c r="A40" s="39"/>
      <c r="B40" s="12"/>
      <c r="C40" s="12"/>
    </row>
    <row r="41" spans="1:5" ht="12.75" customHeight="1">
      <c r="A41" s="39"/>
      <c r="B41" s="12"/>
      <c r="C41" s="12"/>
    </row>
    <row r="42" spans="1:5" ht="12.75" customHeight="1">
      <c r="A42" s="39"/>
      <c r="B42" s="12"/>
      <c r="C42" s="12"/>
    </row>
    <row r="43" spans="1:5" ht="12.75" customHeight="1">
      <c r="A43" s="39"/>
      <c r="B43" s="12"/>
      <c r="C43" s="12"/>
    </row>
    <row r="44" spans="1:5" ht="12.75" customHeight="1">
      <c r="A44" s="39"/>
      <c r="B44" s="12"/>
      <c r="C44" s="12"/>
    </row>
    <row r="45" spans="1:5" ht="12.75" customHeight="1">
      <c r="A45" s="39"/>
      <c r="B45" s="12"/>
      <c r="C45" s="12"/>
    </row>
    <row r="46" spans="1:5" ht="12.75" customHeight="1">
      <c r="E46" s="11"/>
    </row>
  </sheetData>
  <mergeCells count="4">
    <mergeCell ref="B6:E6"/>
    <mergeCell ref="B17:E17"/>
    <mergeCell ref="A1:E1"/>
    <mergeCell ref="A2:E2"/>
  </mergeCells>
  <conditionalFormatting sqref="A5:E2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Zeros="0" view="pageLayout" zoomScaleNormal="100" workbookViewId="0">
      <selection sqref="A1:L1"/>
    </sheetView>
  </sheetViews>
  <sheetFormatPr baseColWidth="10" defaultColWidth="1.44140625" defaultRowHeight="10.199999999999999"/>
  <cols>
    <col min="1" max="1" width="8.6640625" style="10" customWidth="1"/>
    <col min="2" max="2" width="9.5546875" style="10" customWidth="1"/>
    <col min="3" max="3" width="7.109375" style="10" customWidth="1"/>
    <col min="4" max="4" width="6.33203125" style="10" customWidth="1"/>
    <col min="5" max="5" width="8.109375" style="10" customWidth="1"/>
    <col min="6" max="6" width="7" style="10" customWidth="1"/>
    <col min="7" max="7" width="7.44140625" style="10" customWidth="1"/>
    <col min="8" max="8" width="6.88671875" style="10" customWidth="1"/>
    <col min="9" max="9" width="8.109375" style="10" customWidth="1"/>
    <col min="10" max="10" width="7.33203125" style="10" customWidth="1"/>
    <col min="11" max="11" width="8.109375" style="10" customWidth="1"/>
    <col min="12" max="12" width="7.109375" style="10" customWidth="1"/>
    <col min="13" max="28" width="8.6640625" style="10" customWidth="1"/>
    <col min="29" max="16384" width="1.44140625" style="10"/>
  </cols>
  <sheetData>
    <row r="1" spans="1:16" ht="13.2">
      <c r="A1" s="371" t="s">
        <v>236</v>
      </c>
      <c r="B1" s="371"/>
      <c r="C1" s="371"/>
      <c r="D1" s="371"/>
      <c r="E1" s="371"/>
      <c r="F1" s="371"/>
      <c r="G1" s="371"/>
      <c r="H1" s="371"/>
      <c r="I1" s="371"/>
      <c r="J1" s="371"/>
      <c r="K1" s="371"/>
      <c r="L1" s="371"/>
    </row>
    <row r="2" spans="1:16" ht="19.95" customHeight="1">
      <c r="A2" s="371" t="s">
        <v>235</v>
      </c>
      <c r="B2" s="371"/>
      <c r="C2" s="371"/>
      <c r="D2" s="371"/>
      <c r="E2" s="371"/>
      <c r="F2" s="371"/>
      <c r="G2" s="371"/>
      <c r="H2" s="371"/>
      <c r="I2" s="371"/>
      <c r="J2" s="371"/>
      <c r="K2" s="371"/>
      <c r="L2" s="371"/>
    </row>
    <row r="3" spans="1:16" ht="13.2">
      <c r="A3" s="171"/>
      <c r="B3" s="171"/>
      <c r="C3" s="171"/>
      <c r="D3" s="171"/>
      <c r="E3" s="171"/>
      <c r="F3" s="171"/>
      <c r="G3" s="171"/>
      <c r="H3" s="171"/>
      <c r="I3" s="171"/>
      <c r="J3" s="171"/>
      <c r="K3" s="171"/>
      <c r="L3" s="171"/>
    </row>
    <row r="4" spans="1:16" ht="20.25" customHeight="1">
      <c r="A4" s="330" t="s">
        <v>46</v>
      </c>
      <c r="B4" s="334" t="s">
        <v>15</v>
      </c>
      <c r="C4" s="333" t="s">
        <v>239</v>
      </c>
      <c r="D4" s="333"/>
      <c r="E4" s="333"/>
      <c r="F4" s="333"/>
      <c r="G4" s="333"/>
      <c r="H4" s="333"/>
      <c r="I4" s="333"/>
      <c r="J4" s="333"/>
      <c r="K4" s="333"/>
      <c r="L4" s="333"/>
      <c r="M4" s="19"/>
      <c r="N4" s="19"/>
      <c r="O4" s="19"/>
    </row>
    <row r="5" spans="1:16" ht="59.25" customHeight="1">
      <c r="A5" s="331"/>
      <c r="B5" s="373"/>
      <c r="C5" s="336" t="s">
        <v>237</v>
      </c>
      <c r="D5" s="374"/>
      <c r="E5" s="336" t="s">
        <v>47</v>
      </c>
      <c r="F5" s="374"/>
      <c r="G5" s="336" t="s">
        <v>259</v>
      </c>
      <c r="H5" s="374"/>
      <c r="I5" s="336" t="s">
        <v>238</v>
      </c>
      <c r="J5" s="374"/>
      <c r="K5" s="336" t="s">
        <v>260</v>
      </c>
      <c r="L5" s="333"/>
      <c r="M5" s="18"/>
      <c r="N5" s="18"/>
      <c r="O5" s="18"/>
    </row>
    <row r="6" spans="1:16" ht="20.25" customHeight="1">
      <c r="A6" s="332"/>
      <c r="B6" s="336" t="s">
        <v>48</v>
      </c>
      <c r="C6" s="333"/>
      <c r="D6" s="126" t="s">
        <v>49</v>
      </c>
      <c r="E6" s="191" t="s">
        <v>48</v>
      </c>
      <c r="F6" s="126" t="s">
        <v>49</v>
      </c>
      <c r="G6" s="191" t="s">
        <v>48</v>
      </c>
      <c r="H6" s="126" t="s">
        <v>49</v>
      </c>
      <c r="I6" s="191" t="s">
        <v>48</v>
      </c>
      <c r="J6" s="126" t="s">
        <v>49</v>
      </c>
      <c r="K6" s="191" t="s">
        <v>48</v>
      </c>
      <c r="L6" s="192" t="s">
        <v>49</v>
      </c>
      <c r="N6" s="17"/>
      <c r="P6" s="15"/>
    </row>
    <row r="7" spans="1:16" s="161" customFormat="1" ht="19.95" customHeight="1">
      <c r="A7" s="120"/>
      <c r="B7" s="229"/>
      <c r="C7" s="229"/>
      <c r="D7" s="229"/>
      <c r="E7" s="229"/>
      <c r="F7" s="229"/>
      <c r="G7" s="229"/>
      <c r="H7" s="229"/>
      <c r="I7" s="229"/>
      <c r="J7" s="229"/>
      <c r="K7" s="229"/>
      <c r="L7" s="229"/>
      <c r="N7" s="162"/>
      <c r="P7" s="163"/>
    </row>
    <row r="8" spans="1:16" s="161" customFormat="1" ht="19.95" customHeight="1">
      <c r="A8" s="237" t="s">
        <v>202</v>
      </c>
      <c r="B8" s="230"/>
      <c r="C8" s="230"/>
      <c r="D8" s="231"/>
      <c r="E8" s="230"/>
      <c r="F8" s="231"/>
      <c r="G8" s="230"/>
      <c r="H8" s="231"/>
      <c r="I8" s="230"/>
      <c r="J8" s="231"/>
      <c r="K8" s="230"/>
      <c r="L8" s="231"/>
      <c r="N8" s="162"/>
      <c r="P8" s="163"/>
    </row>
    <row r="9" spans="1:16" s="161" customFormat="1" ht="19.95" customHeight="1">
      <c r="A9" s="237">
        <v>1995</v>
      </c>
      <c r="B9" s="232">
        <v>9242.5929147379647</v>
      </c>
      <c r="C9" s="232">
        <v>127.25617962023107</v>
      </c>
      <c r="D9" s="233">
        <v>1.3768450130191512</v>
      </c>
      <c r="E9" s="232">
        <v>798.74891907287963</v>
      </c>
      <c r="F9" s="147">
        <v>8.6420437039828766</v>
      </c>
      <c r="G9" s="232">
        <v>353.53736721213909</v>
      </c>
      <c r="H9" s="233">
        <v>3.8250885922758631</v>
      </c>
      <c r="I9" s="232">
        <v>7680.6755301415296</v>
      </c>
      <c r="J9" s="233">
        <v>83.100874408242646</v>
      </c>
      <c r="K9" s="232">
        <v>282.37491869118537</v>
      </c>
      <c r="L9" s="233">
        <v>3.055148282479462</v>
      </c>
      <c r="N9" s="162"/>
      <c r="P9" s="163"/>
    </row>
    <row r="10" spans="1:16" s="161" customFormat="1" ht="19.95" customHeight="1">
      <c r="A10" s="237">
        <v>2003</v>
      </c>
      <c r="B10" s="232">
        <v>7600.4026601608984</v>
      </c>
      <c r="C10" s="232">
        <v>11.549998462799985</v>
      </c>
      <c r="D10" s="233">
        <v>0.15196561260289168</v>
      </c>
      <c r="E10" s="232">
        <v>773.65332650507992</v>
      </c>
      <c r="F10" s="147">
        <v>10.179109727440439</v>
      </c>
      <c r="G10" s="232">
        <v>173.38184219682171</v>
      </c>
      <c r="H10" s="233">
        <v>2.2812191662638996</v>
      </c>
      <c r="I10" s="232">
        <v>6451.4931186194372</v>
      </c>
      <c r="J10" s="233">
        <v>84.883570082889008</v>
      </c>
      <c r="K10" s="232">
        <v>190.32437437676006</v>
      </c>
      <c r="L10" s="233">
        <v>2.5041354108037606</v>
      </c>
      <c r="N10" s="162"/>
      <c r="P10" s="163"/>
    </row>
    <row r="11" spans="1:16" s="161" customFormat="1" ht="19.95" customHeight="1">
      <c r="A11" s="237">
        <v>2004</v>
      </c>
      <c r="B11" s="232">
        <v>7611.1898731532256</v>
      </c>
      <c r="C11" s="232">
        <v>10.909397621602533</v>
      </c>
      <c r="D11" s="233">
        <v>0.14333366797329547</v>
      </c>
      <c r="E11" s="232">
        <v>762.25413552645898</v>
      </c>
      <c r="F11" s="147">
        <v>10.01491420172213</v>
      </c>
      <c r="G11" s="232">
        <v>160.8869236212056</v>
      </c>
      <c r="H11" s="233">
        <v>2.1138209176557052</v>
      </c>
      <c r="I11" s="232">
        <v>6472.5077605168426</v>
      </c>
      <c r="J11" s="233">
        <v>85.039367935717522</v>
      </c>
      <c r="K11" s="232">
        <v>204.63165586711582</v>
      </c>
      <c r="L11" s="233">
        <v>2.6885632769313554</v>
      </c>
      <c r="N11" s="162"/>
      <c r="P11" s="163"/>
    </row>
    <row r="12" spans="1:16" s="161" customFormat="1" ht="19.95" customHeight="1">
      <c r="A12" s="237">
        <v>2005</v>
      </c>
      <c r="B12" s="232">
        <v>7228.1965176018257</v>
      </c>
      <c r="C12" s="232">
        <v>10.077000061564055</v>
      </c>
      <c r="D12" s="233">
        <v>0.13941236983561436</v>
      </c>
      <c r="E12" s="232">
        <v>802.95194331927109</v>
      </c>
      <c r="F12" s="147">
        <v>11.108606986043524</v>
      </c>
      <c r="G12" s="232">
        <v>139.89674973783443</v>
      </c>
      <c r="H12" s="233">
        <v>1.9354309113921191</v>
      </c>
      <c r="I12" s="232">
        <v>6085.5688484851389</v>
      </c>
      <c r="J12" s="233">
        <v>84.192077977761059</v>
      </c>
      <c r="K12" s="232">
        <v>189.70197599801716</v>
      </c>
      <c r="L12" s="233">
        <v>2.624471754967677</v>
      </c>
      <c r="N12" s="162"/>
      <c r="P12" s="163"/>
    </row>
    <row r="13" spans="1:16" s="161" customFormat="1" ht="19.95" customHeight="1">
      <c r="A13" s="237">
        <v>2006</v>
      </c>
      <c r="B13" s="232">
        <v>8252.9087515897845</v>
      </c>
      <c r="C13" s="232">
        <v>10.763485890665056</v>
      </c>
      <c r="D13" s="233">
        <v>0.1304205125082917</v>
      </c>
      <c r="E13" s="232">
        <v>709.48056629700977</v>
      </c>
      <c r="F13" s="147">
        <v>8.5967334385023975</v>
      </c>
      <c r="G13" s="232">
        <v>133.59971390222114</v>
      </c>
      <c r="H13" s="233">
        <v>1.6188197146428571</v>
      </c>
      <c r="I13" s="232">
        <v>7194.8977004133067</v>
      </c>
      <c r="J13" s="233">
        <v>87.180143595157659</v>
      </c>
      <c r="K13" s="232">
        <v>204.16728508658076</v>
      </c>
      <c r="L13" s="233">
        <v>2.4738827391887903</v>
      </c>
      <c r="N13" s="162"/>
      <c r="P13" s="163"/>
    </row>
    <row r="14" spans="1:16" s="161" customFormat="1" ht="19.95" customHeight="1">
      <c r="A14" s="237">
        <v>2007</v>
      </c>
      <c r="B14" s="232">
        <v>7409.2329997725283</v>
      </c>
      <c r="C14" s="232">
        <v>8.1593521746151456</v>
      </c>
      <c r="D14" s="233">
        <v>0.11012411372223882</v>
      </c>
      <c r="E14" s="232">
        <v>664.1135603535339</v>
      </c>
      <c r="F14" s="147">
        <v>8.9633240090293125</v>
      </c>
      <c r="G14" s="232">
        <v>119.77812761398685</v>
      </c>
      <c r="H14" s="233">
        <v>1.6166063021322743</v>
      </c>
      <c r="I14" s="232">
        <v>6413.3571271651199</v>
      </c>
      <c r="J14" s="233">
        <v>86.558988323919863</v>
      </c>
      <c r="K14" s="232">
        <v>203.82483246527187</v>
      </c>
      <c r="L14" s="233">
        <v>2.7509572511963047</v>
      </c>
      <c r="N14" s="164"/>
      <c r="P14" s="165"/>
    </row>
    <row r="15" spans="1:16" s="161" customFormat="1" ht="19.95" customHeight="1">
      <c r="A15" s="237">
        <v>2008</v>
      </c>
      <c r="B15" s="232">
        <v>7481.5779822983395</v>
      </c>
      <c r="C15" s="232">
        <v>7.5789333945023358</v>
      </c>
      <c r="D15" s="233">
        <v>0.10130126842805545</v>
      </c>
      <c r="E15" s="232">
        <v>671.8572502716188</v>
      </c>
      <c r="F15" s="147">
        <v>8.9801543452631947</v>
      </c>
      <c r="G15" s="232">
        <v>111.20015926929945</v>
      </c>
      <c r="H15" s="233">
        <v>1.4863195910328371</v>
      </c>
      <c r="I15" s="232">
        <v>6478.9366739405341</v>
      </c>
      <c r="J15" s="233">
        <v>86.598531610175186</v>
      </c>
      <c r="K15" s="232">
        <v>212.00496542238488</v>
      </c>
      <c r="L15" s="233">
        <v>2.8336931851007319</v>
      </c>
      <c r="N15" s="166"/>
      <c r="P15" s="163"/>
    </row>
    <row r="16" spans="1:16" s="161" customFormat="1" ht="19.95" customHeight="1">
      <c r="A16" s="237">
        <v>2009</v>
      </c>
      <c r="B16" s="232">
        <v>7926.7596824778766</v>
      </c>
      <c r="C16" s="232">
        <v>6.9985145076094568</v>
      </c>
      <c r="D16" s="233">
        <v>8.8289727302818227E-2</v>
      </c>
      <c r="E16" s="232">
        <v>671.40688663818787</v>
      </c>
      <c r="F16" s="147">
        <v>8.470130463552902</v>
      </c>
      <c r="G16" s="232">
        <v>114.36460297631174</v>
      </c>
      <c r="H16" s="233">
        <v>1.4427661182805251</v>
      </c>
      <c r="I16" s="232">
        <v>6910.8929622897349</v>
      </c>
      <c r="J16" s="233">
        <v>87.184338104336419</v>
      </c>
      <c r="K16" s="232">
        <v>223.09671606603334</v>
      </c>
      <c r="L16" s="233">
        <v>2.8144755865273576</v>
      </c>
      <c r="N16" s="166"/>
      <c r="P16" s="163"/>
    </row>
    <row r="17" spans="1:16" s="161" customFormat="1" ht="19.95" customHeight="1">
      <c r="A17" s="237">
        <v>2010</v>
      </c>
      <c r="B17" s="232">
        <v>8501.8827816290541</v>
      </c>
      <c r="C17" s="232">
        <v>6.9053502340268986</v>
      </c>
      <c r="D17" s="233">
        <v>8.12214236703903E-2</v>
      </c>
      <c r="E17" s="232">
        <v>662.53595854496018</v>
      </c>
      <c r="F17" s="147">
        <v>7.7928145513435441</v>
      </c>
      <c r="G17" s="232">
        <v>115.39956410787519</v>
      </c>
      <c r="H17" s="233">
        <v>1.3573412745378191</v>
      </c>
      <c r="I17" s="232">
        <v>7480.123238651845</v>
      </c>
      <c r="J17" s="233">
        <v>87.981961534625754</v>
      </c>
      <c r="K17" s="232">
        <v>236.91867009034559</v>
      </c>
      <c r="L17" s="233">
        <v>2.7866612158224719</v>
      </c>
      <c r="N17" s="166"/>
      <c r="P17" s="163"/>
    </row>
    <row r="18" spans="1:16" s="161" customFormat="1" ht="19.95" customHeight="1">
      <c r="A18" s="237">
        <v>2011</v>
      </c>
      <c r="B18" s="232">
        <v>7035.2845029634691</v>
      </c>
      <c r="C18" s="232">
        <v>6.2808659407877281</v>
      </c>
      <c r="D18" s="233">
        <v>8.9276644578368397E-2</v>
      </c>
      <c r="E18" s="232">
        <v>647.59120989640712</v>
      </c>
      <c r="F18" s="147">
        <v>9.2049043592142237</v>
      </c>
      <c r="G18" s="232">
        <v>117.9650132889505</v>
      </c>
      <c r="H18" s="233">
        <v>1.6767625138579707</v>
      </c>
      <c r="I18" s="232">
        <v>6045.4939604616311</v>
      </c>
      <c r="J18" s="233">
        <v>85.93105165704516</v>
      </c>
      <c r="K18" s="232">
        <v>217.95345337569213</v>
      </c>
      <c r="L18" s="233">
        <v>3.0980048253042751</v>
      </c>
      <c r="N18" s="166"/>
      <c r="P18" s="163"/>
    </row>
    <row r="19" spans="1:16" s="161" customFormat="1" ht="19.95" customHeight="1">
      <c r="A19" s="237">
        <v>2012</v>
      </c>
      <c r="B19" s="232">
        <v>7148.6532972633813</v>
      </c>
      <c r="C19" s="232">
        <v>28.110245329385581</v>
      </c>
      <c r="D19" s="233">
        <v>0.39322434814605756</v>
      </c>
      <c r="E19" s="232">
        <v>639.34077767553458</v>
      </c>
      <c r="F19" s="147">
        <v>8.9435135694758685</v>
      </c>
      <c r="G19" s="232">
        <v>121.87154461905611</v>
      </c>
      <c r="H19" s="233">
        <v>1.7048182301093058</v>
      </c>
      <c r="I19" s="232">
        <v>6157.728532321602</v>
      </c>
      <c r="J19" s="233">
        <v>86.138301527070553</v>
      </c>
      <c r="K19" s="232">
        <v>201.60219731780353</v>
      </c>
      <c r="L19" s="233">
        <v>2.8201423251982307</v>
      </c>
      <c r="N19" s="166"/>
      <c r="P19" s="163"/>
    </row>
    <row r="20" spans="1:16" s="161" customFormat="1" ht="19.95" customHeight="1">
      <c r="A20" s="238">
        <v>2013</v>
      </c>
      <c r="B20" s="234">
        <v>7015.9945183599903</v>
      </c>
      <c r="C20" s="234">
        <v>33.694436403386298</v>
      </c>
      <c r="D20" s="235">
        <v>0.4802517492739215</v>
      </c>
      <c r="E20" s="234">
        <v>656.17009803396934</v>
      </c>
      <c r="F20" s="236">
        <v>9.3524887500532294</v>
      </c>
      <c r="G20" s="234">
        <v>122.35355927916956</v>
      </c>
      <c r="H20" s="235">
        <v>1.7439232450793032</v>
      </c>
      <c r="I20" s="234">
        <v>6011.7555437766787</v>
      </c>
      <c r="J20" s="235">
        <v>85.686434446957691</v>
      </c>
      <c r="K20" s="234">
        <v>192.02088086678683</v>
      </c>
      <c r="L20" s="235">
        <v>2.7369018086358525</v>
      </c>
      <c r="N20" s="164"/>
      <c r="P20" s="165"/>
    </row>
    <row r="21" spans="1:16" s="161" customFormat="1" ht="12.75" customHeight="1">
      <c r="A21" s="169"/>
      <c r="B21" s="167"/>
      <c r="C21" s="167"/>
      <c r="D21" s="168"/>
      <c r="E21" s="167"/>
      <c r="F21" s="168"/>
      <c r="G21" s="167"/>
      <c r="H21" s="168"/>
      <c r="I21" s="167"/>
      <c r="J21" s="168"/>
      <c r="K21" s="167"/>
      <c r="L21" s="168"/>
      <c r="N21" s="164"/>
      <c r="P21" s="165"/>
    </row>
    <row r="22" spans="1:16" ht="12.75" customHeight="1">
      <c r="A22" s="32" t="s">
        <v>275</v>
      </c>
      <c r="B22" s="264"/>
      <c r="C22" s="264"/>
      <c r="D22" s="264"/>
      <c r="E22" s="264"/>
      <c r="F22" s="264"/>
      <c r="G22" s="264"/>
      <c r="H22" s="264"/>
      <c r="I22" s="264"/>
      <c r="J22" s="32"/>
      <c r="K22" s="32"/>
      <c r="L22" s="32"/>
    </row>
    <row r="23" spans="1:16" ht="22.65" customHeight="1">
      <c r="A23" s="375" t="s">
        <v>281</v>
      </c>
      <c r="B23" s="375"/>
      <c r="C23" s="375"/>
      <c r="D23" s="375"/>
      <c r="E23" s="375"/>
      <c r="F23" s="375"/>
      <c r="G23" s="375"/>
      <c r="H23" s="375"/>
      <c r="I23" s="375"/>
      <c r="J23" s="375"/>
      <c r="K23" s="375"/>
      <c r="L23" s="375"/>
    </row>
    <row r="24" spans="1:16" ht="12.6" customHeight="1">
      <c r="A24" s="376" t="s">
        <v>276</v>
      </c>
      <c r="B24" s="376"/>
      <c r="C24" s="376"/>
      <c r="D24" s="376"/>
      <c r="E24" s="376"/>
      <c r="F24" s="376"/>
      <c r="G24" s="376"/>
      <c r="H24" s="376"/>
      <c r="I24" s="376"/>
      <c r="J24" s="376"/>
      <c r="K24" s="376"/>
      <c r="L24" s="376"/>
    </row>
    <row r="25" spans="1:16" ht="12.6" customHeight="1">
      <c r="A25" s="376" t="s">
        <v>277</v>
      </c>
      <c r="B25" s="376"/>
      <c r="C25" s="376"/>
      <c r="D25" s="376"/>
      <c r="E25" s="376"/>
      <c r="F25" s="376"/>
      <c r="G25" s="376"/>
      <c r="H25" s="376"/>
      <c r="I25" s="376"/>
      <c r="J25" s="376"/>
      <c r="K25" s="376"/>
      <c r="L25" s="376"/>
    </row>
    <row r="26" spans="1:16" ht="12.6" customHeight="1">
      <c r="A26" s="376" t="s">
        <v>107</v>
      </c>
      <c r="B26" s="376"/>
      <c r="C26" s="376"/>
      <c r="D26" s="376"/>
      <c r="E26" s="376"/>
      <c r="F26" s="376"/>
      <c r="G26" s="376"/>
      <c r="H26" s="376"/>
      <c r="I26" s="376"/>
      <c r="J26" s="376"/>
      <c r="K26" s="376"/>
      <c r="L26" s="376"/>
    </row>
    <row r="27" spans="1:16" ht="11.1" customHeight="1">
      <c r="A27" s="170"/>
      <c r="B27" s="170"/>
      <c r="C27" s="170"/>
      <c r="D27" s="170"/>
      <c r="E27" s="170"/>
      <c r="F27" s="170"/>
      <c r="G27" s="170"/>
      <c r="H27" s="170"/>
      <c r="I27" s="170"/>
      <c r="J27" s="170"/>
      <c r="K27" s="170"/>
      <c r="L27" s="170"/>
    </row>
    <row r="28" spans="1:16" ht="12.15" hidden="1" customHeight="1">
      <c r="A28" s="170"/>
      <c r="B28" s="170"/>
      <c r="C28" s="170"/>
      <c r="D28" s="170"/>
      <c r="E28" s="170"/>
      <c r="F28" s="170"/>
      <c r="G28" s="170"/>
      <c r="H28" s="170"/>
      <c r="I28" s="170"/>
      <c r="J28" s="170"/>
      <c r="K28" s="170"/>
      <c r="L28" s="170"/>
    </row>
    <row r="29" spans="1:16" ht="12.6" customHeight="1">
      <c r="A29" s="170"/>
      <c r="B29" s="170"/>
      <c r="C29" s="170"/>
      <c r="D29" s="170"/>
      <c r="E29" s="170"/>
      <c r="F29" s="170"/>
      <c r="G29" s="170"/>
      <c r="H29" s="170"/>
      <c r="I29" s="170"/>
      <c r="J29" s="170"/>
      <c r="K29" s="170"/>
      <c r="L29" s="170"/>
    </row>
    <row r="30" spans="1:16" ht="12.6" customHeight="1">
      <c r="A30" s="170"/>
      <c r="B30" s="170"/>
      <c r="C30" s="170"/>
      <c r="D30" s="170"/>
      <c r="E30" s="170"/>
      <c r="F30" s="170"/>
      <c r="G30" s="170"/>
      <c r="H30" s="170"/>
      <c r="I30" s="170"/>
      <c r="J30" s="170"/>
      <c r="K30" s="170"/>
      <c r="L30" s="170"/>
    </row>
    <row r="31" spans="1:16" ht="12.6" customHeight="1">
      <c r="A31" s="170"/>
      <c r="B31" s="170"/>
      <c r="C31" s="170"/>
      <c r="D31" s="170"/>
      <c r="E31" s="170"/>
      <c r="F31" s="170"/>
      <c r="G31" s="170"/>
      <c r="H31" s="170"/>
      <c r="I31" s="170"/>
      <c r="J31" s="170"/>
      <c r="K31" s="170"/>
      <c r="L31" s="170"/>
    </row>
    <row r="32" spans="1:16" ht="12.6" customHeight="1">
      <c r="A32" s="170"/>
      <c r="B32" s="170"/>
      <c r="C32" s="170"/>
      <c r="D32" s="170"/>
      <c r="E32" s="170"/>
      <c r="F32" s="170"/>
      <c r="G32" s="170"/>
      <c r="H32" s="170"/>
      <c r="I32" s="170"/>
      <c r="J32" s="170"/>
      <c r="K32" s="170"/>
      <c r="L32" s="170"/>
    </row>
    <row r="33" spans="1:12" ht="12.6" customHeight="1">
      <c r="A33" s="170"/>
      <c r="B33" s="170"/>
      <c r="C33" s="170"/>
      <c r="D33" s="170"/>
      <c r="E33" s="170"/>
      <c r="F33" s="170"/>
      <c r="G33" s="170"/>
      <c r="H33" s="170"/>
      <c r="I33" s="170"/>
      <c r="J33" s="170"/>
      <c r="K33" s="170"/>
      <c r="L33" s="170"/>
    </row>
    <row r="34" spans="1:12" ht="12.6" customHeight="1">
      <c r="A34" s="170"/>
      <c r="B34" s="170"/>
      <c r="C34" s="170"/>
      <c r="D34" s="170"/>
      <c r="E34" s="170"/>
      <c r="F34" s="170"/>
      <c r="G34" s="170"/>
      <c r="H34" s="170"/>
      <c r="I34" s="170"/>
      <c r="J34" s="170"/>
      <c r="K34" s="170"/>
      <c r="L34" s="170"/>
    </row>
    <row r="35" spans="1:12" ht="12.6" customHeight="1">
      <c r="A35" s="170"/>
      <c r="B35" s="170"/>
      <c r="C35" s="170"/>
      <c r="D35" s="170"/>
      <c r="E35" s="170"/>
      <c r="F35" s="170"/>
      <c r="G35" s="170"/>
      <c r="H35" s="170"/>
      <c r="I35" s="170"/>
      <c r="J35" s="170"/>
      <c r="K35" s="170"/>
      <c r="L35" s="170"/>
    </row>
    <row r="36" spans="1:12" ht="12.6" customHeight="1">
      <c r="A36" s="170"/>
      <c r="B36" s="170"/>
      <c r="C36" s="170"/>
      <c r="D36" s="170"/>
      <c r="E36" s="170"/>
      <c r="F36" s="170"/>
      <c r="G36" s="170"/>
      <c r="H36" s="170"/>
      <c r="I36" s="170"/>
      <c r="J36" s="170"/>
      <c r="K36" s="170"/>
      <c r="L36" s="170"/>
    </row>
    <row r="37" spans="1:12" ht="12.6" customHeight="1">
      <c r="A37" s="170"/>
      <c r="B37" s="170"/>
      <c r="C37" s="170"/>
      <c r="D37" s="170"/>
      <c r="E37" s="170"/>
      <c r="F37" s="170"/>
      <c r="G37" s="170"/>
      <c r="H37" s="170"/>
      <c r="I37" s="170"/>
      <c r="J37" s="170"/>
      <c r="K37" s="170"/>
      <c r="L37" s="170"/>
    </row>
    <row r="38" spans="1:12" ht="12.6" customHeight="1">
      <c r="A38" s="170"/>
      <c r="B38" s="170"/>
      <c r="C38" s="170"/>
      <c r="D38" s="170"/>
      <c r="E38" s="170"/>
      <c r="F38" s="170"/>
      <c r="G38" s="170"/>
      <c r="H38" s="170"/>
      <c r="I38" s="170"/>
      <c r="J38" s="170"/>
      <c r="K38" s="170"/>
      <c r="L38" s="170"/>
    </row>
    <row r="39" spans="1:12" ht="12.6" customHeight="1">
      <c r="A39" s="170"/>
      <c r="B39" s="170"/>
      <c r="C39" s="170"/>
      <c r="D39" s="170"/>
      <c r="E39" s="170"/>
      <c r="F39" s="170"/>
      <c r="G39" s="170"/>
      <c r="H39" s="170"/>
      <c r="I39" s="170"/>
      <c r="J39" s="170"/>
      <c r="K39" s="170"/>
      <c r="L39" s="170"/>
    </row>
    <row r="40" spans="1:12" ht="12.6" customHeight="1">
      <c r="A40" s="170"/>
      <c r="B40" s="170"/>
      <c r="C40" s="170"/>
      <c r="D40" s="170"/>
      <c r="E40" s="170"/>
      <c r="F40" s="170"/>
      <c r="G40" s="170"/>
      <c r="H40" s="170"/>
      <c r="I40" s="170"/>
      <c r="J40" s="170"/>
      <c r="K40" s="170"/>
      <c r="L40" s="170"/>
    </row>
    <row r="41" spans="1:12" ht="12.6" customHeight="1">
      <c r="A41" s="170"/>
      <c r="B41" s="170"/>
      <c r="C41" s="170"/>
      <c r="D41" s="170"/>
      <c r="E41" s="170"/>
      <c r="F41" s="170"/>
      <c r="G41" s="170"/>
      <c r="H41" s="170"/>
      <c r="I41" s="170"/>
      <c r="J41" s="170"/>
      <c r="K41" s="170"/>
      <c r="L41" s="170"/>
    </row>
    <row r="42" spans="1:12" ht="12.6" customHeight="1">
      <c r="A42" s="170"/>
      <c r="B42" s="170"/>
      <c r="C42" s="170"/>
      <c r="D42" s="170"/>
      <c r="E42" s="170"/>
      <c r="F42" s="170"/>
      <c r="G42" s="170"/>
      <c r="H42" s="170"/>
      <c r="I42" s="170"/>
      <c r="J42" s="170"/>
      <c r="K42" s="170"/>
      <c r="L42" s="170"/>
    </row>
    <row r="43" spans="1:12" ht="12.6" customHeight="1">
      <c r="A43" s="170"/>
      <c r="B43" s="170"/>
      <c r="C43" s="170"/>
      <c r="D43" s="170"/>
      <c r="E43" s="170"/>
      <c r="F43" s="170"/>
      <c r="G43" s="170"/>
      <c r="H43" s="170"/>
      <c r="I43" s="170"/>
      <c r="J43" s="170"/>
      <c r="K43" s="170"/>
      <c r="L43" s="170"/>
    </row>
    <row r="44" spans="1:12" ht="12.6" customHeight="1">
      <c r="A44" s="170"/>
      <c r="B44" s="170"/>
      <c r="C44" s="170"/>
      <c r="D44" s="170"/>
      <c r="E44" s="170"/>
      <c r="F44" s="170"/>
      <c r="G44" s="170"/>
      <c r="H44" s="170"/>
      <c r="I44" s="170"/>
      <c r="J44" s="170"/>
      <c r="K44" s="170"/>
      <c r="L44" s="170"/>
    </row>
    <row r="45" spans="1:12" ht="12.6" customHeight="1">
      <c r="A45" s="170"/>
      <c r="B45" s="170"/>
      <c r="C45" s="170"/>
      <c r="D45" s="170"/>
      <c r="E45" s="170"/>
      <c r="F45" s="170"/>
      <c r="G45" s="170"/>
      <c r="H45" s="170"/>
      <c r="I45" s="170"/>
      <c r="J45" s="170"/>
      <c r="K45" s="170"/>
      <c r="L45" s="170"/>
    </row>
    <row r="46" spans="1:12" ht="12.6" customHeight="1">
      <c r="A46" s="170"/>
      <c r="B46" s="170"/>
      <c r="C46" s="170"/>
      <c r="D46" s="170"/>
      <c r="E46" s="170"/>
      <c r="F46" s="170"/>
      <c r="G46" s="170"/>
      <c r="H46" s="170"/>
      <c r="I46" s="170"/>
      <c r="J46" s="170"/>
      <c r="K46" s="170"/>
      <c r="L46" s="170"/>
    </row>
    <row r="47" spans="1:12" ht="12.6" customHeight="1">
      <c r="A47" s="170"/>
      <c r="B47" s="170"/>
      <c r="C47" s="170"/>
      <c r="D47" s="170"/>
      <c r="E47" s="170"/>
      <c r="F47" s="170"/>
      <c r="G47" s="170"/>
      <c r="H47" s="170"/>
      <c r="I47" s="170"/>
      <c r="J47" s="170"/>
      <c r="K47" s="170"/>
      <c r="L47" s="170"/>
    </row>
    <row r="48" spans="1:12" ht="9.6" customHeight="1">
      <c r="A48" s="372"/>
      <c r="B48" s="372"/>
      <c r="C48" s="372"/>
      <c r="D48" s="372"/>
      <c r="E48" s="372"/>
      <c r="F48" s="372"/>
      <c r="G48" s="372"/>
      <c r="H48" s="372"/>
      <c r="I48" s="372"/>
      <c r="J48" s="372"/>
      <c r="K48" s="372"/>
      <c r="L48" s="372"/>
    </row>
    <row r="51" spans="1:2">
      <c r="A51" s="30"/>
    </row>
    <row r="52" spans="1:2">
      <c r="A52" s="30"/>
      <c r="B52" s="30"/>
    </row>
    <row r="53" spans="1:2">
      <c r="A53" s="30"/>
    </row>
  </sheetData>
  <mergeCells count="16">
    <mergeCell ref="A1:L1"/>
    <mergeCell ref="A2:L2"/>
    <mergeCell ref="A48:L48"/>
    <mergeCell ref="B4:B5"/>
    <mergeCell ref="C4:L4"/>
    <mergeCell ref="C5:D5"/>
    <mergeCell ref="E5:F5"/>
    <mergeCell ref="G5:H5"/>
    <mergeCell ref="I5:J5"/>
    <mergeCell ref="K5:L5"/>
    <mergeCell ref="B6:C6"/>
    <mergeCell ref="A23:L23"/>
    <mergeCell ref="A4:A6"/>
    <mergeCell ref="A24:L24"/>
    <mergeCell ref="A25:L25"/>
    <mergeCell ref="A26:L26"/>
  </mergeCells>
  <conditionalFormatting sqref="A7:L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8671875" defaultRowHeight="13.2"/>
  <cols>
    <col min="1" max="2" width="10.109375" style="64" customWidth="1"/>
    <col min="3" max="7" width="14.33203125" style="64" customWidth="1"/>
    <col min="8" max="8" width="10.6640625" style="64" customWidth="1"/>
    <col min="9" max="78" width="12.109375" style="64" customWidth="1"/>
    <col min="79" max="16384" width="10.88671875" style="64"/>
  </cols>
  <sheetData>
    <row r="1" spans="1:7" s="67" customFormat="1" ht="15.6">
      <c r="A1" s="316" t="s">
        <v>22</v>
      </c>
      <c r="B1" s="316"/>
      <c r="C1" s="316"/>
      <c r="D1" s="316"/>
      <c r="E1" s="316"/>
      <c r="F1" s="316"/>
      <c r="G1" s="316"/>
    </row>
    <row r="2" spans="1:7" s="67" customFormat="1" ht="15.6">
      <c r="A2" s="76"/>
      <c r="B2" s="76"/>
      <c r="C2" s="76"/>
      <c r="D2" s="76"/>
      <c r="E2" s="76"/>
      <c r="F2" s="76"/>
      <c r="G2" s="76"/>
    </row>
    <row r="3" spans="1:7" s="67" customFormat="1"/>
    <row r="4" spans="1:7" s="67" customFormat="1" ht="15.6">
      <c r="A4" s="317" t="s">
        <v>59</v>
      </c>
      <c r="B4" s="318"/>
      <c r="C4" s="318"/>
      <c r="D4" s="318"/>
      <c r="E4" s="318"/>
      <c r="F4" s="318"/>
      <c r="G4" s="318"/>
    </row>
    <row r="5" spans="1:7" s="67" customFormat="1">
      <c r="A5" s="319"/>
      <c r="B5" s="319"/>
      <c r="C5" s="319"/>
      <c r="D5" s="319"/>
      <c r="E5" s="319"/>
      <c r="F5" s="319"/>
      <c r="G5" s="319"/>
    </row>
    <row r="6" spans="1:7" s="67" customFormat="1">
      <c r="A6" s="75" t="s">
        <v>21</v>
      </c>
    </row>
    <row r="7" spans="1:7" s="67" customFormat="1" ht="5.25" customHeight="1">
      <c r="A7" s="75"/>
    </row>
    <row r="8" spans="1:7" s="67" customFormat="1" ht="12.75" customHeight="1">
      <c r="A8" s="320" t="s">
        <v>32</v>
      </c>
      <c r="B8" s="321"/>
      <c r="C8" s="321"/>
      <c r="D8" s="321"/>
      <c r="E8" s="321"/>
      <c r="F8" s="321"/>
      <c r="G8" s="321"/>
    </row>
    <row r="9" spans="1:7" s="67" customFormat="1">
      <c r="A9" s="322" t="s">
        <v>60</v>
      </c>
      <c r="B9" s="321"/>
      <c r="C9" s="321"/>
      <c r="D9" s="321"/>
      <c r="E9" s="321"/>
      <c r="F9" s="321"/>
      <c r="G9" s="321"/>
    </row>
    <row r="10" spans="1:7" s="67" customFormat="1" ht="5.25" customHeight="1">
      <c r="A10" s="70"/>
    </row>
    <row r="11" spans="1:7" s="67" customFormat="1" ht="12.75" customHeight="1">
      <c r="A11" s="315" t="s">
        <v>61</v>
      </c>
      <c r="B11" s="315"/>
      <c r="C11" s="315"/>
      <c r="D11" s="315"/>
      <c r="E11" s="315"/>
      <c r="F11" s="315"/>
      <c r="G11" s="315"/>
    </row>
    <row r="12" spans="1:7" s="67" customFormat="1">
      <c r="A12" s="322" t="s">
        <v>62</v>
      </c>
      <c r="B12" s="321"/>
      <c r="C12" s="321"/>
      <c r="D12" s="321"/>
      <c r="E12" s="321"/>
      <c r="F12" s="321"/>
      <c r="G12" s="321"/>
    </row>
    <row r="13" spans="1:7" s="67" customFormat="1">
      <c r="A13" s="73"/>
      <c r="B13" s="71"/>
      <c r="C13" s="71"/>
      <c r="D13" s="71"/>
      <c r="E13" s="71"/>
      <c r="F13" s="71"/>
      <c r="G13" s="71"/>
    </row>
    <row r="14" spans="1:7" s="67" customFormat="1" ht="12.75" customHeight="1"/>
    <row r="15" spans="1:7" s="67" customFormat="1" ht="12.75" customHeight="1">
      <c r="A15" s="320" t="s">
        <v>63</v>
      </c>
      <c r="B15" s="321"/>
      <c r="C15" s="321"/>
      <c r="D15" s="74"/>
      <c r="E15" s="74"/>
      <c r="F15" s="74"/>
      <c r="G15" s="74"/>
    </row>
    <row r="16" spans="1:7" s="67" customFormat="1" ht="5.25" customHeight="1">
      <c r="A16" s="74"/>
      <c r="B16" s="71"/>
      <c r="C16" s="71"/>
      <c r="D16" s="74"/>
      <c r="E16" s="74"/>
      <c r="F16" s="74"/>
      <c r="G16" s="74"/>
    </row>
    <row r="17" spans="1:7" s="67" customFormat="1" ht="12.75" customHeight="1">
      <c r="A17" s="322" t="s">
        <v>64</v>
      </c>
      <c r="B17" s="321"/>
      <c r="C17" s="321"/>
      <c r="D17" s="73"/>
      <c r="E17" s="73"/>
      <c r="F17" s="73"/>
      <c r="G17" s="73"/>
    </row>
    <row r="18" spans="1:7" s="67" customFormat="1">
      <c r="A18" s="73" t="s">
        <v>65</v>
      </c>
      <c r="B18" s="322" t="s">
        <v>66</v>
      </c>
      <c r="C18" s="321"/>
      <c r="D18" s="73"/>
      <c r="E18" s="73"/>
      <c r="F18" s="73"/>
      <c r="G18" s="73"/>
    </row>
    <row r="19" spans="1:7" s="67" customFormat="1" ht="12.75" customHeight="1">
      <c r="A19" s="73" t="s">
        <v>67</v>
      </c>
      <c r="B19" s="323" t="s">
        <v>68</v>
      </c>
      <c r="C19" s="321"/>
      <c r="D19" s="321"/>
      <c r="E19" s="73"/>
      <c r="F19" s="73"/>
      <c r="G19" s="73"/>
    </row>
    <row r="20" spans="1:7" s="67" customFormat="1" ht="12.75" customHeight="1">
      <c r="A20" s="73"/>
      <c r="B20" s="71"/>
      <c r="C20" s="71"/>
      <c r="D20" s="71"/>
      <c r="E20" s="71"/>
      <c r="F20" s="71"/>
      <c r="G20" s="71"/>
    </row>
    <row r="21" spans="1:7" s="67" customFormat="1" ht="12.75" customHeight="1">
      <c r="A21" s="320" t="s">
        <v>69</v>
      </c>
      <c r="B21" s="321"/>
      <c r="C21" s="74"/>
      <c r="D21" s="74"/>
      <c r="E21" s="74"/>
      <c r="F21" s="74"/>
      <c r="G21" s="74"/>
    </row>
    <row r="22" spans="1:7" s="67" customFormat="1" ht="5.25" customHeight="1">
      <c r="A22" s="74"/>
      <c r="B22" s="71"/>
      <c r="C22" s="74"/>
      <c r="D22" s="74"/>
      <c r="E22" s="74"/>
      <c r="F22" s="74"/>
      <c r="G22" s="74"/>
    </row>
    <row r="23" spans="1:7" s="67" customFormat="1">
      <c r="A23" s="73" t="s">
        <v>70</v>
      </c>
      <c r="B23" s="322" t="s">
        <v>71</v>
      </c>
      <c r="C23" s="321"/>
      <c r="D23" s="73"/>
      <c r="E23" s="73"/>
      <c r="F23" s="73"/>
      <c r="G23" s="73"/>
    </row>
    <row r="24" spans="1:7" s="67" customFormat="1" ht="12.75" customHeight="1">
      <c r="A24" s="73" t="s">
        <v>72</v>
      </c>
      <c r="B24" s="322" t="s">
        <v>73</v>
      </c>
      <c r="C24" s="321"/>
      <c r="D24" s="73"/>
      <c r="E24" s="73"/>
      <c r="F24" s="73"/>
      <c r="G24" s="73"/>
    </row>
    <row r="25" spans="1:7" s="67" customFormat="1">
      <c r="A25" s="73"/>
      <c r="B25" s="321" t="s">
        <v>74</v>
      </c>
      <c r="C25" s="321"/>
      <c r="D25" s="71"/>
      <c r="E25" s="71"/>
      <c r="F25" s="71"/>
      <c r="G25" s="71"/>
    </row>
    <row r="26" spans="1:7" s="67" customFormat="1" ht="12.75" customHeight="1">
      <c r="A26" s="70"/>
    </row>
    <row r="27" spans="1:7" s="67" customFormat="1">
      <c r="A27" s="70" t="s">
        <v>75</v>
      </c>
      <c r="B27" s="67" t="s">
        <v>76</v>
      </c>
    </row>
    <row r="28" spans="1:7" s="67" customFormat="1" ht="12.75" customHeight="1">
      <c r="A28" s="70"/>
    </row>
    <row r="29" spans="1:7" s="67" customFormat="1" ht="14.1" customHeight="1">
      <c r="A29" s="324" t="s">
        <v>147</v>
      </c>
      <c r="B29" s="321"/>
      <c r="C29" s="321"/>
      <c r="D29" s="321"/>
      <c r="E29" s="321"/>
      <c r="F29" s="321"/>
      <c r="G29" s="321"/>
    </row>
    <row r="30" spans="1:7" s="67" customFormat="1">
      <c r="A30" s="72" t="s">
        <v>77</v>
      </c>
      <c r="B30" s="71"/>
      <c r="C30" s="71"/>
      <c r="D30" s="71"/>
      <c r="E30" s="71"/>
      <c r="F30" s="71"/>
      <c r="G30" s="71"/>
    </row>
    <row r="31" spans="1:7" s="67" customFormat="1" ht="42.6" customHeight="1">
      <c r="A31" s="322" t="s">
        <v>146</v>
      </c>
      <c r="B31" s="321"/>
      <c r="C31" s="321"/>
      <c r="D31" s="321"/>
      <c r="E31" s="321"/>
      <c r="F31" s="321"/>
      <c r="G31" s="321"/>
    </row>
    <row r="32" spans="1:7" s="67" customFormat="1">
      <c r="A32" s="70"/>
    </row>
    <row r="33" spans="1:2" s="67" customFormat="1"/>
    <row r="34" spans="1:2" s="67" customFormat="1">
      <c r="A34" s="67" t="s">
        <v>141</v>
      </c>
    </row>
    <row r="35" spans="1:2" s="67" customFormat="1"/>
    <row r="36" spans="1:2" s="67" customFormat="1"/>
    <row r="37" spans="1:2" s="67" customFormat="1"/>
    <row r="38" spans="1:2" s="67" customFormat="1"/>
    <row r="39" spans="1:2" s="67" customFormat="1"/>
    <row r="40" spans="1:2" s="67" customFormat="1"/>
    <row r="41" spans="1:2" s="67" customFormat="1"/>
    <row r="42" spans="1:2" s="67" customFormat="1"/>
    <row r="43" spans="1:2" s="67" customFormat="1">
      <c r="A43" s="319" t="s">
        <v>78</v>
      </c>
      <c r="B43" s="319"/>
    </row>
    <row r="44" spans="1:2" s="67" customFormat="1" ht="5.25" customHeight="1"/>
    <row r="45" spans="1:2" s="67" customFormat="1">
      <c r="A45" s="69">
        <v>0</v>
      </c>
      <c r="B45" s="66" t="s">
        <v>79</v>
      </c>
    </row>
    <row r="46" spans="1:2" s="67" customFormat="1">
      <c r="A46" s="66" t="s">
        <v>23</v>
      </c>
      <c r="B46" s="66" t="s">
        <v>80</v>
      </c>
    </row>
    <row r="47" spans="1:2" s="67" customFormat="1">
      <c r="A47" s="68" t="s">
        <v>81</v>
      </c>
      <c r="B47" s="66" t="s">
        <v>82</v>
      </c>
    </row>
    <row r="48" spans="1:2" s="67" customFormat="1">
      <c r="A48" s="68" t="s">
        <v>83</v>
      </c>
      <c r="B48" s="66" t="s">
        <v>84</v>
      </c>
    </row>
    <row r="49" spans="1:7" s="67" customFormat="1">
      <c r="A49" s="66" t="s">
        <v>85</v>
      </c>
      <c r="B49" s="66" t="s">
        <v>86</v>
      </c>
    </row>
    <row r="50" spans="1:7" s="67" customFormat="1">
      <c r="A50" s="66" t="s">
        <v>87</v>
      </c>
      <c r="B50" s="66" t="s">
        <v>88</v>
      </c>
    </row>
    <row r="51" spans="1:7" s="67" customFormat="1">
      <c r="A51" s="66" t="s">
        <v>89</v>
      </c>
      <c r="B51" s="66" t="s">
        <v>90</v>
      </c>
    </row>
    <row r="52" spans="1:7" s="67" customFormat="1">
      <c r="A52" s="66" t="s">
        <v>91</v>
      </c>
      <c r="B52" s="66" t="s">
        <v>92</v>
      </c>
    </row>
    <row r="53" spans="1:7" s="67" customFormat="1">
      <c r="A53" s="66" t="s">
        <v>93</v>
      </c>
      <c r="B53" s="66" t="s">
        <v>94</v>
      </c>
    </row>
    <row r="54" spans="1:7" s="67" customFormat="1">
      <c r="A54" s="66" t="s">
        <v>95</v>
      </c>
      <c r="B54" s="66" t="s">
        <v>96</v>
      </c>
    </row>
    <row r="55" spans="1:7" s="67" customFormat="1">
      <c r="A55" s="67" t="s">
        <v>97</v>
      </c>
      <c r="B55" s="67" t="s">
        <v>98</v>
      </c>
    </row>
    <row r="56" spans="1:7">
      <c r="A56" s="66" t="s">
        <v>99</v>
      </c>
      <c r="B56" s="65" t="s">
        <v>100</v>
      </c>
      <c r="C56" s="65"/>
      <c r="D56" s="65"/>
      <c r="E56" s="65"/>
      <c r="F56" s="65"/>
      <c r="G56" s="65"/>
    </row>
    <row r="57" spans="1:7">
      <c r="A57" s="65"/>
      <c r="B57" s="65"/>
      <c r="C57" s="65"/>
      <c r="D57" s="65"/>
      <c r="E57" s="65"/>
      <c r="F57" s="65"/>
      <c r="G57" s="65"/>
    </row>
    <row r="58" spans="1:7">
      <c r="A58" s="65"/>
      <c r="B58" s="65"/>
      <c r="C58" s="65"/>
      <c r="D58" s="65"/>
      <c r="E58" s="65"/>
      <c r="F58" s="65"/>
      <c r="G58" s="65"/>
    </row>
    <row r="59" spans="1:7">
      <c r="A59" s="65"/>
      <c r="B59" s="65"/>
      <c r="C59" s="65"/>
      <c r="D59" s="65"/>
      <c r="E59" s="65"/>
      <c r="F59" s="65"/>
      <c r="G59" s="65"/>
    </row>
    <row r="60" spans="1:7">
      <c r="A60" s="65"/>
      <c r="B60" s="65"/>
      <c r="C60" s="65"/>
      <c r="D60" s="65"/>
      <c r="E60" s="65"/>
      <c r="F60" s="65"/>
      <c r="G60" s="65"/>
    </row>
    <row r="61" spans="1:7">
      <c r="A61" s="65"/>
      <c r="B61" s="65"/>
      <c r="C61" s="65"/>
      <c r="D61" s="65"/>
      <c r="E61" s="65"/>
      <c r="F61" s="65"/>
      <c r="G61" s="65"/>
    </row>
    <row r="62" spans="1:7">
      <c r="A62" s="65"/>
      <c r="B62" s="65"/>
      <c r="C62" s="65"/>
      <c r="D62" s="65"/>
      <c r="E62" s="65"/>
      <c r="F62" s="65"/>
      <c r="G62" s="65"/>
    </row>
    <row r="63" spans="1:7">
      <c r="A63" s="65"/>
      <c r="B63" s="65"/>
      <c r="C63" s="65"/>
      <c r="D63" s="65"/>
      <c r="E63" s="65"/>
      <c r="F63" s="65"/>
      <c r="G63" s="65"/>
    </row>
    <row r="64" spans="1:7">
      <c r="A64" s="65"/>
      <c r="B64" s="65"/>
      <c r="C64" s="65"/>
      <c r="D64" s="65"/>
      <c r="E64" s="65"/>
      <c r="F64" s="65"/>
      <c r="G64" s="65"/>
    </row>
    <row r="65" spans="1:7">
      <c r="A65" s="65"/>
      <c r="B65" s="65"/>
      <c r="C65" s="65"/>
      <c r="D65" s="65"/>
      <c r="E65" s="65"/>
      <c r="F65" s="65"/>
      <c r="G65" s="65"/>
    </row>
    <row r="66" spans="1:7">
      <c r="A66" s="65"/>
      <c r="B66" s="65"/>
      <c r="C66" s="65"/>
      <c r="D66" s="65"/>
      <c r="E66" s="65"/>
      <c r="F66" s="65"/>
      <c r="G66" s="65"/>
    </row>
    <row r="67" spans="1:7">
      <c r="A67" s="65"/>
      <c r="B67" s="65"/>
      <c r="C67" s="65"/>
      <c r="D67" s="65"/>
      <c r="E67" s="65"/>
      <c r="F67" s="65"/>
      <c r="G67" s="65"/>
    </row>
    <row r="68" spans="1:7">
      <c r="A68" s="65"/>
      <c r="B68" s="65"/>
      <c r="C68" s="65"/>
      <c r="D68" s="65"/>
      <c r="E68" s="65"/>
      <c r="F68" s="65"/>
      <c r="G68" s="65"/>
    </row>
    <row r="69" spans="1:7">
      <c r="A69" s="65"/>
      <c r="B69" s="65"/>
      <c r="C69" s="65"/>
      <c r="D69" s="65"/>
      <c r="E69" s="65"/>
      <c r="F69" s="65"/>
      <c r="G69" s="65"/>
    </row>
    <row r="70" spans="1:7">
      <c r="A70" s="65"/>
      <c r="B70" s="65"/>
      <c r="C70" s="65"/>
      <c r="D70" s="65"/>
      <c r="E70" s="65"/>
      <c r="F70" s="65"/>
      <c r="G70" s="65"/>
    </row>
    <row r="71" spans="1:7">
      <c r="A71" s="65"/>
      <c r="B71" s="65"/>
      <c r="C71" s="65"/>
      <c r="D71" s="65"/>
      <c r="E71" s="65"/>
      <c r="F71" s="65"/>
      <c r="G71" s="65"/>
    </row>
    <row r="72" spans="1:7">
      <c r="A72" s="65"/>
      <c r="B72" s="65"/>
      <c r="C72" s="65"/>
      <c r="D72" s="65"/>
      <c r="E72" s="65"/>
      <c r="F72" s="65"/>
      <c r="G72" s="65"/>
    </row>
    <row r="73" spans="1:7">
      <c r="A73" s="65"/>
      <c r="B73" s="65"/>
      <c r="C73" s="65"/>
      <c r="D73" s="65"/>
      <c r="E73" s="65"/>
      <c r="F73" s="65"/>
      <c r="G73" s="65"/>
    </row>
    <row r="74" spans="1:7">
      <c r="A74" s="65"/>
      <c r="B74" s="65"/>
      <c r="C74" s="65"/>
      <c r="D74" s="65"/>
      <c r="E74" s="65"/>
      <c r="F74" s="65"/>
      <c r="G74" s="65"/>
    </row>
    <row r="75" spans="1:7">
      <c r="A75" s="65"/>
      <c r="B75" s="65"/>
      <c r="C75" s="65"/>
      <c r="D75" s="65"/>
      <c r="E75" s="65"/>
      <c r="F75" s="65"/>
      <c r="G75" s="65"/>
    </row>
    <row r="76" spans="1:7">
      <c r="A76" s="65"/>
      <c r="B76" s="65"/>
      <c r="C76" s="65"/>
      <c r="D76" s="65"/>
      <c r="E76" s="65"/>
      <c r="F76" s="65"/>
      <c r="G76" s="65"/>
    </row>
    <row r="77" spans="1:7">
      <c r="A77" s="65"/>
      <c r="B77" s="65"/>
      <c r="C77" s="65"/>
      <c r="D77" s="65"/>
      <c r="E77" s="65"/>
      <c r="F77" s="65"/>
      <c r="G77" s="65"/>
    </row>
    <row r="78" spans="1:7">
      <c r="A78" s="65"/>
      <c r="B78" s="65"/>
      <c r="C78" s="65"/>
      <c r="D78" s="65"/>
      <c r="E78" s="65"/>
      <c r="F78" s="65"/>
      <c r="G78" s="65"/>
    </row>
    <row r="79" spans="1:7">
      <c r="A79" s="65"/>
      <c r="B79" s="65"/>
      <c r="C79" s="65"/>
      <c r="D79" s="65"/>
      <c r="E79" s="65"/>
      <c r="F79" s="65"/>
      <c r="G79" s="65"/>
    </row>
    <row r="80" spans="1:7">
      <c r="A80" s="65"/>
      <c r="B80" s="65"/>
      <c r="C80" s="65"/>
      <c r="D80" s="65"/>
      <c r="E80" s="65"/>
      <c r="F80" s="65"/>
      <c r="G80" s="65"/>
    </row>
    <row r="81" spans="1:7">
      <c r="A81" s="65"/>
      <c r="B81" s="65"/>
      <c r="C81" s="65"/>
      <c r="D81" s="65"/>
      <c r="E81" s="65"/>
      <c r="F81" s="65"/>
      <c r="G81" s="65"/>
    </row>
    <row r="82" spans="1:7">
      <c r="A82" s="65"/>
      <c r="B82" s="65"/>
      <c r="C82" s="65"/>
      <c r="D82" s="65"/>
      <c r="E82" s="65"/>
      <c r="F82" s="65"/>
      <c r="G82" s="65"/>
    </row>
    <row r="83" spans="1:7">
      <c r="A83" s="65"/>
      <c r="B83" s="65"/>
      <c r="C83" s="65"/>
      <c r="D83" s="65"/>
      <c r="E83" s="65"/>
      <c r="F83" s="65"/>
      <c r="G83" s="65"/>
    </row>
    <row r="84" spans="1:7">
      <c r="A84" s="65"/>
      <c r="B84" s="65"/>
      <c r="C84" s="65"/>
      <c r="D84" s="65"/>
      <c r="E84" s="65"/>
      <c r="F84" s="65"/>
      <c r="G84" s="65"/>
    </row>
    <row r="85" spans="1:7">
      <c r="A85" s="65"/>
      <c r="B85" s="65"/>
      <c r="C85" s="65"/>
      <c r="D85" s="65"/>
      <c r="E85" s="65"/>
      <c r="F85" s="65"/>
      <c r="G85" s="65"/>
    </row>
    <row r="86" spans="1:7">
      <c r="A86" s="65"/>
      <c r="B86" s="65"/>
      <c r="C86" s="65"/>
      <c r="D86" s="65"/>
      <c r="E86" s="65"/>
      <c r="F86" s="65"/>
      <c r="G86" s="65"/>
    </row>
    <row r="87" spans="1:7">
      <c r="A87" s="65"/>
      <c r="B87" s="65"/>
      <c r="C87" s="65"/>
      <c r="D87" s="65"/>
      <c r="E87" s="65"/>
      <c r="F87" s="65"/>
      <c r="G87" s="65"/>
    </row>
    <row r="88" spans="1:7">
      <c r="A88" s="65"/>
      <c r="B88" s="65"/>
      <c r="C88" s="65"/>
      <c r="D88" s="65"/>
      <c r="E88" s="65"/>
      <c r="F88" s="65"/>
      <c r="G88" s="65"/>
    </row>
    <row r="89" spans="1:7">
      <c r="A89" s="65"/>
      <c r="B89" s="65"/>
      <c r="C89" s="65"/>
      <c r="D89" s="65"/>
      <c r="E89" s="65"/>
      <c r="F89" s="65"/>
      <c r="G89" s="65"/>
    </row>
    <row r="90" spans="1:7">
      <c r="A90" s="65"/>
      <c r="B90" s="65"/>
      <c r="C90" s="65"/>
      <c r="D90" s="65"/>
      <c r="E90" s="65"/>
      <c r="F90" s="65"/>
      <c r="G90" s="65"/>
    </row>
    <row r="91" spans="1:7">
      <c r="A91" s="65"/>
      <c r="B91" s="65"/>
      <c r="C91" s="65"/>
      <c r="D91" s="65"/>
      <c r="E91" s="65"/>
      <c r="F91" s="65"/>
      <c r="G91" s="65"/>
    </row>
    <row r="92" spans="1:7">
      <c r="A92" s="65"/>
      <c r="B92" s="65"/>
      <c r="C92" s="65"/>
      <c r="D92" s="65"/>
      <c r="E92" s="65"/>
      <c r="F92" s="65"/>
      <c r="G92" s="65"/>
    </row>
    <row r="93" spans="1:7">
      <c r="A93" s="65"/>
      <c r="B93" s="65"/>
      <c r="C93" s="65"/>
      <c r="D93" s="65"/>
      <c r="E93" s="65"/>
      <c r="F93" s="65"/>
      <c r="G93" s="65"/>
    </row>
    <row r="94" spans="1:7">
      <c r="A94" s="65"/>
      <c r="B94" s="65"/>
      <c r="C94" s="65"/>
      <c r="D94" s="65"/>
      <c r="E94" s="65"/>
      <c r="F94" s="65"/>
      <c r="G94" s="65"/>
    </row>
    <row r="95" spans="1:7">
      <c r="A95" s="65"/>
      <c r="B95" s="65"/>
      <c r="C95" s="65"/>
      <c r="D95" s="65"/>
      <c r="E95" s="65"/>
      <c r="F95" s="65"/>
      <c r="G95" s="65"/>
    </row>
    <row r="96" spans="1:7">
      <c r="A96" s="65"/>
      <c r="B96" s="65"/>
      <c r="C96" s="65"/>
      <c r="D96" s="65"/>
      <c r="E96" s="65"/>
      <c r="F96" s="65"/>
      <c r="G96" s="65"/>
    </row>
    <row r="97" spans="1:7">
      <c r="A97" s="65"/>
      <c r="B97" s="65"/>
      <c r="C97" s="65"/>
      <c r="D97" s="65"/>
      <c r="E97" s="65"/>
      <c r="F97" s="65"/>
      <c r="G97" s="65"/>
    </row>
    <row r="98" spans="1:7">
      <c r="A98" s="65"/>
      <c r="B98" s="65"/>
      <c r="C98" s="65"/>
      <c r="D98" s="65"/>
      <c r="E98" s="65"/>
      <c r="F98" s="65"/>
      <c r="G98" s="65"/>
    </row>
    <row r="99" spans="1:7">
      <c r="A99" s="65"/>
      <c r="B99" s="65"/>
      <c r="C99" s="65"/>
      <c r="D99" s="65"/>
      <c r="E99" s="65"/>
      <c r="F99" s="65"/>
      <c r="G99" s="65"/>
    </row>
    <row r="100" spans="1:7">
      <c r="A100" s="65"/>
      <c r="B100" s="65"/>
      <c r="C100" s="65"/>
      <c r="D100" s="65"/>
      <c r="E100" s="65"/>
      <c r="F100" s="65"/>
      <c r="G100" s="65"/>
    </row>
    <row r="101" spans="1:7">
      <c r="A101" s="65"/>
      <c r="B101" s="65"/>
      <c r="C101" s="65"/>
      <c r="D101" s="65"/>
      <c r="E101" s="65"/>
      <c r="F101" s="65"/>
      <c r="G101" s="65"/>
    </row>
    <row r="102" spans="1:7">
      <c r="A102" s="65"/>
      <c r="B102" s="65"/>
      <c r="C102" s="65"/>
      <c r="D102" s="65"/>
      <c r="E102" s="65"/>
      <c r="F102" s="65"/>
      <c r="G102" s="65"/>
    </row>
    <row r="103" spans="1:7">
      <c r="A103" s="65"/>
      <c r="B103" s="65"/>
      <c r="C103" s="65"/>
      <c r="D103" s="65"/>
      <c r="E103" s="65"/>
      <c r="F103" s="65"/>
      <c r="G103" s="65"/>
    </row>
    <row r="104" spans="1:7">
      <c r="A104" s="65"/>
      <c r="B104" s="65"/>
      <c r="C104" s="65"/>
      <c r="D104" s="65"/>
      <c r="E104" s="65"/>
      <c r="F104" s="65"/>
      <c r="G104" s="65"/>
    </row>
    <row r="105" spans="1:7">
      <c r="A105" s="65"/>
      <c r="B105" s="65"/>
      <c r="C105" s="65"/>
      <c r="D105" s="65"/>
      <c r="E105" s="65"/>
      <c r="F105" s="65"/>
      <c r="G105" s="65"/>
    </row>
    <row r="106" spans="1:7">
      <c r="A106" s="65"/>
      <c r="B106" s="65"/>
      <c r="C106" s="65"/>
      <c r="D106" s="65"/>
      <c r="E106" s="65"/>
      <c r="F106" s="65"/>
      <c r="G106" s="65"/>
    </row>
    <row r="107" spans="1:7">
      <c r="A107" s="65"/>
      <c r="B107" s="65"/>
      <c r="C107" s="65"/>
      <c r="D107" s="65"/>
      <c r="E107" s="65"/>
      <c r="F107" s="65"/>
      <c r="G107" s="65"/>
    </row>
    <row r="108" spans="1:7">
      <c r="A108" s="65"/>
      <c r="B108" s="65"/>
      <c r="C108" s="65"/>
      <c r="D108" s="65"/>
      <c r="E108" s="65"/>
      <c r="F108" s="65"/>
      <c r="G108" s="65"/>
    </row>
    <row r="109" spans="1:7">
      <c r="A109" s="65"/>
      <c r="B109" s="65"/>
      <c r="C109" s="65"/>
      <c r="D109" s="65"/>
      <c r="E109" s="65"/>
      <c r="F109" s="65"/>
      <c r="G109" s="65"/>
    </row>
    <row r="110" spans="1:7">
      <c r="A110" s="65"/>
      <c r="B110" s="65"/>
      <c r="C110" s="65"/>
      <c r="D110" s="65"/>
      <c r="E110" s="65"/>
      <c r="F110" s="65"/>
      <c r="G110" s="65"/>
    </row>
    <row r="111" spans="1:7">
      <c r="A111" s="65"/>
      <c r="B111" s="65"/>
      <c r="C111" s="65"/>
      <c r="D111" s="65"/>
      <c r="E111" s="65"/>
      <c r="F111" s="65"/>
      <c r="G111" s="65"/>
    </row>
    <row r="112" spans="1:7">
      <c r="A112" s="65"/>
      <c r="B112" s="65"/>
      <c r="C112" s="65"/>
      <c r="D112" s="65"/>
      <c r="E112" s="65"/>
      <c r="F112" s="65"/>
      <c r="G112" s="65"/>
    </row>
    <row r="113" spans="1:7">
      <c r="A113" s="65"/>
      <c r="B113" s="65"/>
      <c r="C113" s="65"/>
      <c r="D113" s="65"/>
      <c r="E113" s="65"/>
      <c r="F113" s="65"/>
      <c r="G113" s="65"/>
    </row>
    <row r="114" spans="1:7">
      <c r="A114" s="65"/>
      <c r="B114" s="65"/>
      <c r="C114" s="65"/>
      <c r="D114" s="65"/>
      <c r="E114" s="65"/>
      <c r="F114" s="65"/>
      <c r="G114" s="65"/>
    </row>
    <row r="115" spans="1:7">
      <c r="A115" s="65"/>
      <c r="B115" s="65"/>
      <c r="C115" s="65"/>
      <c r="D115" s="65"/>
      <c r="E115" s="65"/>
      <c r="F115" s="65"/>
      <c r="G115" s="65"/>
    </row>
    <row r="116" spans="1:7">
      <c r="A116" s="65"/>
      <c r="B116" s="65"/>
      <c r="C116" s="65"/>
      <c r="D116" s="65"/>
      <c r="E116" s="65"/>
      <c r="F116" s="65"/>
      <c r="G116" s="65"/>
    </row>
    <row r="117" spans="1:7">
      <c r="A117" s="65"/>
      <c r="B117" s="65"/>
      <c r="C117" s="65"/>
      <c r="D117" s="65"/>
      <c r="E117" s="65"/>
      <c r="F117" s="65"/>
      <c r="G117" s="65"/>
    </row>
    <row r="118" spans="1:7">
      <c r="A118" s="65"/>
      <c r="B118" s="65"/>
      <c r="C118" s="65"/>
      <c r="D118" s="65"/>
      <c r="E118" s="65"/>
      <c r="F118" s="65"/>
      <c r="G118" s="65"/>
    </row>
    <row r="119" spans="1:7">
      <c r="A119" s="65"/>
      <c r="B119" s="65"/>
      <c r="C119" s="65"/>
      <c r="D119" s="65"/>
      <c r="E119" s="65"/>
      <c r="F119" s="65"/>
      <c r="G119" s="65"/>
    </row>
    <row r="120" spans="1:7">
      <c r="A120" s="65"/>
      <c r="B120" s="65"/>
      <c r="C120" s="65"/>
      <c r="D120" s="65"/>
      <c r="E120" s="65"/>
      <c r="F120" s="65"/>
      <c r="G120" s="65"/>
    </row>
    <row r="121" spans="1:7">
      <c r="A121" s="65"/>
      <c r="B121" s="65"/>
      <c r="C121" s="65"/>
      <c r="D121" s="65"/>
      <c r="E121" s="65"/>
      <c r="F121" s="65"/>
      <c r="G121" s="65"/>
    </row>
    <row r="122" spans="1:7">
      <c r="A122" s="65"/>
      <c r="B122" s="65"/>
      <c r="C122" s="65"/>
      <c r="D122" s="65"/>
      <c r="E122" s="65"/>
      <c r="F122" s="65"/>
      <c r="G122" s="65"/>
    </row>
    <row r="123" spans="1:7">
      <c r="A123" s="65"/>
      <c r="B123" s="65"/>
      <c r="C123" s="65"/>
      <c r="D123" s="65"/>
      <c r="E123" s="65"/>
      <c r="F123" s="65"/>
      <c r="G123" s="65"/>
    </row>
    <row r="124" spans="1:7">
      <c r="A124" s="65"/>
      <c r="B124" s="65"/>
      <c r="C124" s="65"/>
      <c r="D124" s="65"/>
      <c r="E124" s="65"/>
      <c r="F124" s="65"/>
      <c r="G124" s="65"/>
    </row>
    <row r="125" spans="1:7">
      <c r="A125" s="65"/>
      <c r="B125" s="65"/>
      <c r="C125" s="65"/>
      <c r="D125" s="65"/>
      <c r="E125" s="65"/>
      <c r="F125" s="65"/>
      <c r="G125" s="65"/>
    </row>
    <row r="126" spans="1:7">
      <c r="A126" s="65"/>
      <c r="B126" s="65"/>
      <c r="C126" s="65"/>
      <c r="D126" s="65"/>
      <c r="E126" s="65"/>
      <c r="F126" s="65"/>
      <c r="G126" s="65"/>
    </row>
    <row r="127" spans="1:7">
      <c r="A127" s="65"/>
      <c r="B127" s="65"/>
      <c r="C127" s="65"/>
      <c r="D127" s="65"/>
      <c r="E127" s="65"/>
      <c r="F127" s="65"/>
      <c r="G127" s="65"/>
    </row>
    <row r="128" spans="1:7">
      <c r="A128" s="65"/>
      <c r="B128" s="65"/>
      <c r="C128" s="65"/>
      <c r="D128" s="65"/>
      <c r="E128" s="65"/>
      <c r="F128" s="65"/>
      <c r="G128" s="65"/>
    </row>
    <row r="129" spans="1:7">
      <c r="A129" s="65"/>
      <c r="B129" s="65"/>
      <c r="C129" s="65"/>
      <c r="D129" s="65"/>
      <c r="E129" s="65"/>
      <c r="F129" s="65"/>
      <c r="G129" s="65"/>
    </row>
    <row r="130" spans="1:7">
      <c r="A130" s="65"/>
      <c r="B130" s="65"/>
      <c r="C130" s="65"/>
      <c r="D130" s="65"/>
      <c r="E130" s="65"/>
      <c r="F130" s="65"/>
      <c r="G130" s="65"/>
    </row>
    <row r="131" spans="1:7">
      <c r="A131" s="65"/>
      <c r="B131" s="65"/>
      <c r="C131" s="65"/>
      <c r="D131" s="65"/>
      <c r="E131" s="65"/>
      <c r="F131" s="65"/>
      <c r="G131" s="65"/>
    </row>
    <row r="132" spans="1:7">
      <c r="A132" s="65"/>
      <c r="B132" s="65"/>
      <c r="C132" s="65"/>
      <c r="D132" s="65"/>
      <c r="E132" s="65"/>
      <c r="F132" s="65"/>
      <c r="G132" s="65"/>
    </row>
    <row r="133" spans="1:7">
      <c r="A133" s="65"/>
      <c r="B133" s="65"/>
      <c r="C133" s="65"/>
      <c r="D133" s="65"/>
      <c r="E133" s="65"/>
      <c r="F133" s="65"/>
      <c r="G133" s="65"/>
    </row>
    <row r="134" spans="1:7">
      <c r="A134" s="65"/>
      <c r="B134" s="65"/>
      <c r="C134" s="65"/>
      <c r="D134" s="65"/>
      <c r="E134" s="65"/>
      <c r="F134" s="65"/>
      <c r="G134" s="65"/>
    </row>
    <row r="135" spans="1:7">
      <c r="A135" s="65"/>
      <c r="B135" s="65"/>
      <c r="C135" s="65"/>
      <c r="D135" s="65"/>
      <c r="E135" s="65"/>
      <c r="F135" s="65"/>
      <c r="G135" s="65"/>
    </row>
    <row r="136" spans="1:7">
      <c r="A136" s="65"/>
      <c r="B136" s="65"/>
      <c r="C136" s="65"/>
      <c r="D136" s="65"/>
      <c r="E136" s="65"/>
      <c r="F136" s="65"/>
      <c r="G136" s="65"/>
    </row>
    <row r="137" spans="1:7">
      <c r="A137" s="65"/>
      <c r="B137" s="65"/>
      <c r="C137" s="65"/>
      <c r="D137" s="65"/>
      <c r="E137" s="65"/>
      <c r="F137" s="65"/>
      <c r="G137" s="65"/>
    </row>
    <row r="138" spans="1:7">
      <c r="A138" s="65"/>
      <c r="B138" s="65"/>
      <c r="C138" s="65"/>
      <c r="D138" s="65"/>
      <c r="E138" s="65"/>
      <c r="F138" s="65"/>
      <c r="G138" s="65"/>
    </row>
    <row r="139" spans="1:7">
      <c r="A139" s="65"/>
      <c r="B139" s="65"/>
      <c r="C139" s="65"/>
      <c r="D139" s="65"/>
      <c r="E139" s="65"/>
      <c r="F139" s="65"/>
      <c r="G139" s="65"/>
    </row>
    <row r="140" spans="1:7">
      <c r="A140" s="65"/>
      <c r="B140" s="65"/>
      <c r="C140" s="65"/>
      <c r="D140" s="65"/>
      <c r="E140" s="65"/>
      <c r="F140" s="65"/>
      <c r="G140" s="65"/>
    </row>
    <row r="141" spans="1:7">
      <c r="A141" s="65"/>
      <c r="B141" s="65"/>
      <c r="C141" s="65"/>
      <c r="D141" s="65"/>
      <c r="E141" s="65"/>
      <c r="F141" s="65"/>
      <c r="G141" s="65"/>
    </row>
    <row r="142" spans="1:7">
      <c r="A142" s="65"/>
      <c r="B142" s="65"/>
      <c r="C142" s="65"/>
      <c r="D142" s="65"/>
      <c r="E142" s="65"/>
      <c r="F142" s="65"/>
      <c r="G142" s="65"/>
    </row>
    <row r="143" spans="1:7">
      <c r="A143" s="65"/>
      <c r="B143" s="65"/>
      <c r="C143" s="65"/>
      <c r="D143" s="65"/>
      <c r="E143" s="65"/>
      <c r="F143" s="65"/>
      <c r="G143" s="65"/>
    </row>
    <row r="144" spans="1:7">
      <c r="A144" s="65"/>
      <c r="B144" s="65"/>
      <c r="C144" s="65"/>
      <c r="D144" s="65"/>
      <c r="E144" s="65"/>
      <c r="F144" s="65"/>
      <c r="G144" s="65"/>
    </row>
    <row r="145" spans="1:7">
      <c r="A145" s="65"/>
      <c r="B145" s="65"/>
      <c r="C145" s="65"/>
      <c r="D145" s="65"/>
      <c r="E145" s="65"/>
      <c r="F145" s="65"/>
      <c r="G145" s="65"/>
    </row>
    <row r="146" spans="1:7">
      <c r="A146" s="65"/>
      <c r="B146" s="65"/>
      <c r="C146" s="65"/>
      <c r="D146" s="65"/>
      <c r="E146" s="65"/>
      <c r="F146" s="65"/>
      <c r="G146" s="65"/>
    </row>
    <row r="147" spans="1:7">
      <c r="A147" s="65"/>
      <c r="B147" s="65"/>
      <c r="C147" s="65"/>
      <c r="D147" s="65"/>
      <c r="E147" s="65"/>
      <c r="F147" s="65"/>
      <c r="G147" s="65"/>
    </row>
    <row r="148" spans="1:7">
      <c r="A148" s="65"/>
      <c r="B148" s="65"/>
      <c r="C148" s="65"/>
      <c r="D148" s="65"/>
      <c r="E148" s="65"/>
      <c r="F148" s="65"/>
      <c r="G148" s="65"/>
    </row>
    <row r="149" spans="1:7">
      <c r="A149" s="65"/>
      <c r="B149" s="65"/>
      <c r="C149" s="65"/>
      <c r="D149" s="65"/>
      <c r="E149" s="65"/>
      <c r="F149" s="65"/>
      <c r="G149" s="65"/>
    </row>
    <row r="150" spans="1:7">
      <c r="A150" s="65"/>
      <c r="B150" s="65"/>
      <c r="C150" s="65"/>
      <c r="D150" s="65"/>
      <c r="E150" s="65"/>
      <c r="F150" s="65"/>
      <c r="G150" s="65"/>
    </row>
    <row r="151" spans="1:7">
      <c r="A151" s="65"/>
      <c r="B151" s="65"/>
      <c r="C151" s="65"/>
      <c r="D151" s="65"/>
      <c r="E151" s="65"/>
      <c r="F151" s="65"/>
      <c r="G151" s="65"/>
    </row>
    <row r="152" spans="1:7">
      <c r="A152" s="65"/>
      <c r="B152" s="65"/>
      <c r="C152" s="65"/>
      <c r="D152" s="65"/>
      <c r="E152" s="65"/>
      <c r="F152" s="65"/>
      <c r="G152" s="65"/>
    </row>
    <row r="153" spans="1:7">
      <c r="A153" s="65"/>
      <c r="B153" s="65"/>
      <c r="C153" s="65"/>
      <c r="D153" s="65"/>
      <c r="E153" s="65"/>
      <c r="F153" s="65"/>
      <c r="G153" s="65"/>
    </row>
    <row r="154" spans="1:7">
      <c r="A154" s="65"/>
      <c r="B154" s="65"/>
      <c r="C154" s="65"/>
      <c r="D154" s="65"/>
      <c r="E154" s="65"/>
      <c r="F154" s="65"/>
      <c r="G154" s="65"/>
    </row>
    <row r="155" spans="1:7">
      <c r="A155" s="65"/>
      <c r="B155" s="65"/>
      <c r="C155" s="65"/>
      <c r="D155" s="65"/>
      <c r="E155" s="65"/>
      <c r="F155" s="65"/>
      <c r="G155" s="65"/>
    </row>
    <row r="156" spans="1:7">
      <c r="A156" s="65"/>
      <c r="B156" s="65"/>
      <c r="C156" s="65"/>
      <c r="D156" s="65"/>
      <c r="E156" s="65"/>
      <c r="F156" s="65"/>
      <c r="G156" s="65"/>
    </row>
    <row r="157" spans="1:7">
      <c r="A157" s="65"/>
      <c r="B157" s="65"/>
      <c r="C157" s="65"/>
      <c r="D157" s="65"/>
      <c r="E157" s="65"/>
      <c r="F157" s="65"/>
      <c r="G157" s="65"/>
    </row>
    <row r="158" spans="1:7">
      <c r="A158" s="65"/>
      <c r="B158" s="65"/>
      <c r="C158" s="65"/>
      <c r="D158" s="65"/>
      <c r="E158" s="65"/>
      <c r="F158" s="65"/>
      <c r="G158" s="65"/>
    </row>
    <row r="159" spans="1:7">
      <c r="A159" s="65"/>
      <c r="B159" s="65"/>
      <c r="C159" s="65"/>
      <c r="D159" s="65"/>
      <c r="E159" s="65"/>
      <c r="F159" s="65"/>
      <c r="G159" s="65"/>
    </row>
    <row r="160" spans="1:7">
      <c r="A160" s="65"/>
      <c r="B160" s="65"/>
      <c r="C160" s="65"/>
      <c r="D160" s="65"/>
      <c r="E160" s="65"/>
      <c r="F160" s="65"/>
      <c r="G160" s="65"/>
    </row>
    <row r="161" spans="1:7">
      <c r="A161" s="65"/>
      <c r="B161" s="65"/>
      <c r="C161" s="65"/>
      <c r="D161" s="65"/>
      <c r="E161" s="65"/>
      <c r="F161" s="65"/>
      <c r="G161" s="65"/>
    </row>
    <row r="162" spans="1:7">
      <c r="A162" s="65"/>
      <c r="B162" s="65"/>
      <c r="C162" s="65"/>
      <c r="D162" s="65"/>
      <c r="E162" s="65"/>
      <c r="F162" s="65"/>
      <c r="G162" s="65"/>
    </row>
    <row r="163" spans="1:7">
      <c r="A163" s="65"/>
      <c r="B163" s="65"/>
      <c r="C163" s="65"/>
      <c r="D163" s="65"/>
      <c r="E163" s="65"/>
      <c r="F163" s="65"/>
      <c r="G163" s="65"/>
    </row>
    <row r="164" spans="1:7">
      <c r="A164" s="65"/>
      <c r="B164" s="65"/>
      <c r="C164" s="65"/>
      <c r="D164" s="65"/>
      <c r="E164" s="65"/>
      <c r="F164" s="65"/>
      <c r="G164" s="65"/>
    </row>
    <row r="165" spans="1:7">
      <c r="A165" s="65"/>
      <c r="B165" s="65"/>
      <c r="C165" s="65"/>
      <c r="D165" s="65"/>
      <c r="E165" s="65"/>
      <c r="F165" s="65"/>
      <c r="G165" s="65"/>
    </row>
    <row r="166" spans="1:7">
      <c r="A166" s="65"/>
      <c r="B166" s="65"/>
      <c r="C166" s="65"/>
      <c r="D166" s="65"/>
      <c r="E166" s="65"/>
      <c r="F166" s="65"/>
      <c r="G166" s="65"/>
    </row>
    <row r="167" spans="1:7">
      <c r="A167" s="65"/>
      <c r="B167" s="65"/>
      <c r="C167" s="65"/>
      <c r="D167" s="65"/>
      <c r="E167" s="65"/>
      <c r="F167" s="65"/>
      <c r="G167" s="65"/>
    </row>
    <row r="168" spans="1:7">
      <c r="A168" s="65"/>
      <c r="B168" s="65"/>
      <c r="C168" s="65"/>
      <c r="D168" s="65"/>
      <c r="E168" s="65"/>
      <c r="F168" s="65"/>
      <c r="G168" s="65"/>
    </row>
    <row r="169" spans="1:7">
      <c r="A169" s="65"/>
      <c r="B169" s="65"/>
      <c r="C169" s="65"/>
      <c r="D169" s="65"/>
      <c r="E169" s="65"/>
      <c r="F169" s="65"/>
      <c r="G169" s="65"/>
    </row>
    <row r="170" spans="1:7">
      <c r="A170" s="65"/>
      <c r="B170" s="65"/>
      <c r="C170" s="65"/>
      <c r="D170" s="65"/>
      <c r="E170" s="65"/>
      <c r="F170" s="65"/>
      <c r="G170" s="65"/>
    </row>
    <row r="171" spans="1:7">
      <c r="A171" s="65"/>
      <c r="B171" s="65"/>
      <c r="C171" s="65"/>
      <c r="D171" s="65"/>
      <c r="E171" s="65"/>
      <c r="F171" s="65"/>
      <c r="G171" s="65"/>
    </row>
    <row r="172" spans="1:7">
      <c r="A172" s="65"/>
      <c r="B172" s="65"/>
      <c r="C172" s="65"/>
      <c r="D172" s="65"/>
      <c r="E172" s="65"/>
      <c r="F172" s="65"/>
      <c r="G172" s="65"/>
    </row>
    <row r="173" spans="1:7">
      <c r="A173" s="65"/>
      <c r="B173" s="65"/>
      <c r="C173" s="65"/>
      <c r="D173" s="65"/>
      <c r="E173" s="65"/>
      <c r="F173" s="65"/>
      <c r="G173" s="65"/>
    </row>
    <row r="174" spans="1:7">
      <c r="A174" s="65"/>
      <c r="B174" s="65"/>
      <c r="C174" s="65"/>
      <c r="D174" s="65"/>
      <c r="E174" s="65"/>
      <c r="F174" s="65"/>
      <c r="G174" s="65"/>
    </row>
    <row r="175" spans="1:7">
      <c r="A175" s="65"/>
      <c r="B175" s="65"/>
      <c r="C175" s="65"/>
      <c r="D175" s="65"/>
      <c r="E175" s="65"/>
      <c r="F175" s="65"/>
      <c r="G175" s="65"/>
    </row>
    <row r="176" spans="1:7">
      <c r="A176" s="65"/>
      <c r="B176" s="65"/>
      <c r="C176" s="65"/>
      <c r="D176" s="65"/>
      <c r="E176" s="65"/>
      <c r="F176" s="65"/>
      <c r="G176" s="65"/>
    </row>
    <row r="177" spans="1:7">
      <c r="A177" s="65"/>
      <c r="B177" s="65"/>
      <c r="C177" s="65"/>
      <c r="D177" s="65"/>
      <c r="E177" s="65"/>
      <c r="F177" s="65"/>
      <c r="G177" s="65"/>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P V 2 - j 04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Zeros="0" view="pageLayout" zoomScaleNormal="100" workbookViewId="0">
      <selection sqref="A1:L1"/>
    </sheetView>
  </sheetViews>
  <sheetFormatPr baseColWidth="10" defaultColWidth="1.44140625" defaultRowHeight="10.199999999999999"/>
  <cols>
    <col min="1" max="1" width="7" style="10" customWidth="1"/>
    <col min="2" max="2" width="9.33203125" style="10" customWidth="1"/>
    <col min="3" max="3" width="8.109375" style="10" customWidth="1"/>
    <col min="4" max="4" width="6.6640625" style="10" customWidth="1"/>
    <col min="5" max="5" width="7" style="10" customWidth="1"/>
    <col min="6" max="6" width="5.88671875" style="10" customWidth="1"/>
    <col min="7" max="7" width="8.109375" style="10" customWidth="1"/>
    <col min="8" max="8" width="7" style="10" customWidth="1"/>
    <col min="9" max="9" width="8.109375" style="10" customWidth="1"/>
    <col min="10" max="10" width="7.6640625" style="10" customWidth="1"/>
    <col min="11" max="11" width="9.44140625" style="10" customWidth="1"/>
    <col min="12" max="12" width="7.33203125" style="10" customWidth="1"/>
    <col min="13" max="13" width="11.44140625" style="10" customWidth="1"/>
    <col min="14" max="28" width="8.6640625" style="10" customWidth="1"/>
    <col min="29" max="16384" width="1.44140625" style="10"/>
  </cols>
  <sheetData>
    <row r="1" spans="1:16" ht="16.5" customHeight="1">
      <c r="A1" s="371" t="s">
        <v>241</v>
      </c>
      <c r="B1" s="371"/>
      <c r="C1" s="371"/>
      <c r="D1" s="371"/>
      <c r="E1" s="371"/>
      <c r="F1" s="371"/>
      <c r="G1" s="371"/>
      <c r="H1" s="371"/>
      <c r="I1" s="371"/>
      <c r="J1" s="371"/>
      <c r="K1" s="371"/>
      <c r="L1" s="371"/>
    </row>
    <row r="2" spans="1:16" ht="19.95" customHeight="1">
      <c r="A2" s="377" t="s">
        <v>240</v>
      </c>
      <c r="B2" s="377"/>
      <c r="C2" s="377"/>
      <c r="D2" s="377"/>
      <c r="E2" s="377"/>
      <c r="F2" s="377"/>
      <c r="G2" s="377"/>
      <c r="H2" s="377"/>
      <c r="I2" s="377"/>
      <c r="J2" s="377"/>
      <c r="K2" s="377"/>
      <c r="L2" s="377"/>
    </row>
    <row r="3" spans="1:16" ht="15.6">
      <c r="A3" s="172"/>
      <c r="B3" s="172"/>
      <c r="C3" s="172"/>
      <c r="D3" s="172"/>
      <c r="E3" s="172"/>
      <c r="F3" s="172"/>
      <c r="G3" s="172"/>
      <c r="H3" s="172"/>
      <c r="I3" s="172"/>
      <c r="J3" s="172"/>
      <c r="K3" s="172"/>
      <c r="L3" s="172"/>
    </row>
    <row r="4" spans="1:16" ht="20.25" customHeight="1">
      <c r="A4" s="330" t="s">
        <v>46</v>
      </c>
      <c r="B4" s="334" t="s">
        <v>15</v>
      </c>
      <c r="C4" s="333" t="s">
        <v>239</v>
      </c>
      <c r="D4" s="333"/>
      <c r="E4" s="333"/>
      <c r="F4" s="333"/>
      <c r="G4" s="333"/>
      <c r="H4" s="333"/>
      <c r="I4" s="333"/>
      <c r="J4" s="333"/>
      <c r="K4" s="333"/>
      <c r="L4" s="333"/>
      <c r="M4" s="19"/>
      <c r="N4" s="19"/>
      <c r="O4" s="19"/>
    </row>
    <row r="5" spans="1:16" ht="59.25" customHeight="1">
      <c r="A5" s="331"/>
      <c r="B5" s="373"/>
      <c r="C5" s="336" t="s">
        <v>261</v>
      </c>
      <c r="D5" s="374"/>
      <c r="E5" s="336" t="s">
        <v>262</v>
      </c>
      <c r="F5" s="374"/>
      <c r="G5" s="336" t="s">
        <v>285</v>
      </c>
      <c r="H5" s="374"/>
      <c r="I5" s="336" t="s">
        <v>263</v>
      </c>
      <c r="J5" s="333"/>
      <c r="K5" s="336" t="s">
        <v>264</v>
      </c>
      <c r="L5" s="333"/>
      <c r="M5" s="18"/>
      <c r="N5" s="18"/>
      <c r="O5" s="18"/>
    </row>
    <row r="6" spans="1:16" ht="20.25" customHeight="1">
      <c r="A6" s="332"/>
      <c r="B6" s="336" t="s">
        <v>48</v>
      </c>
      <c r="C6" s="333"/>
      <c r="D6" s="126" t="s">
        <v>49</v>
      </c>
      <c r="E6" s="191" t="s">
        <v>48</v>
      </c>
      <c r="F6" s="126" t="s">
        <v>49</v>
      </c>
      <c r="G6" s="191" t="s">
        <v>48</v>
      </c>
      <c r="H6" s="126" t="s">
        <v>49</v>
      </c>
      <c r="I6" s="191" t="s">
        <v>48</v>
      </c>
      <c r="J6" s="126" t="s">
        <v>49</v>
      </c>
      <c r="K6" s="191" t="s">
        <v>48</v>
      </c>
      <c r="L6" s="192" t="s">
        <v>49</v>
      </c>
      <c r="N6" s="17"/>
      <c r="P6" s="15"/>
    </row>
    <row r="7" spans="1:16" ht="19.95" customHeight="1">
      <c r="A7" s="94"/>
      <c r="B7" s="93"/>
      <c r="C7" s="94"/>
      <c r="D7" s="94"/>
      <c r="E7" s="94"/>
      <c r="F7" s="94"/>
      <c r="G7" s="94"/>
      <c r="H7" s="94"/>
      <c r="I7" s="94"/>
      <c r="J7" s="94"/>
      <c r="K7" s="94"/>
      <c r="L7" s="94"/>
      <c r="N7" s="17"/>
      <c r="P7" s="15"/>
    </row>
    <row r="8" spans="1:16" s="25" customFormat="1" ht="19.95" customHeight="1">
      <c r="A8" s="251" t="s">
        <v>202</v>
      </c>
      <c r="B8" s="240"/>
      <c r="C8" s="230"/>
      <c r="D8" s="231"/>
      <c r="E8" s="230"/>
      <c r="F8" s="231"/>
      <c r="G8" s="230"/>
      <c r="H8" s="231"/>
      <c r="I8" s="230"/>
      <c r="J8" s="231"/>
      <c r="K8" s="230"/>
      <c r="L8" s="231"/>
      <c r="N8" s="26"/>
      <c r="P8" s="15"/>
    </row>
    <row r="9" spans="1:16" s="25" customFormat="1" ht="19.95" customHeight="1">
      <c r="A9" s="251">
        <v>1995</v>
      </c>
      <c r="B9" s="241">
        <v>900.96658627999966</v>
      </c>
      <c r="C9" s="232">
        <v>404.00635479191988</v>
      </c>
      <c r="D9" s="147">
        <v>44.841435958243629</v>
      </c>
      <c r="E9" s="232">
        <v>85.098712616161365</v>
      </c>
      <c r="F9" s="147">
        <v>9.4452684385916434</v>
      </c>
      <c r="G9" s="232">
        <v>106.03693701024856</v>
      </c>
      <c r="H9" s="147">
        <v>11.769241903638669</v>
      </c>
      <c r="I9" s="232">
        <v>148.33870555894774</v>
      </c>
      <c r="J9" s="147">
        <v>16.464395885248454</v>
      </c>
      <c r="K9" s="232">
        <v>157.48587630272206</v>
      </c>
      <c r="L9" s="233">
        <v>17.479657814277598</v>
      </c>
      <c r="N9" s="26"/>
      <c r="P9" s="15"/>
    </row>
    <row r="10" spans="1:16" s="25" customFormat="1" ht="19.95" customHeight="1">
      <c r="A10" s="251">
        <v>2003</v>
      </c>
      <c r="B10" s="241">
        <v>617.66661015405271</v>
      </c>
      <c r="C10" s="232">
        <v>204.78967575873813</v>
      </c>
      <c r="D10" s="147">
        <v>33.155374176315178</v>
      </c>
      <c r="E10" s="232">
        <v>44.015552556750329</v>
      </c>
      <c r="F10" s="147">
        <v>7.1261019833616022</v>
      </c>
      <c r="G10" s="232">
        <v>53.052268717359837</v>
      </c>
      <c r="H10" s="147">
        <v>8.5891430498611587</v>
      </c>
      <c r="I10" s="232">
        <v>150.41686783168009</v>
      </c>
      <c r="J10" s="147">
        <v>24.352436307697531</v>
      </c>
      <c r="K10" s="232">
        <v>165.39224528952428</v>
      </c>
      <c r="L10" s="233">
        <v>26.776944482764527</v>
      </c>
      <c r="N10" s="26"/>
      <c r="P10" s="15"/>
    </row>
    <row r="11" spans="1:16" s="25" customFormat="1" ht="19.95" customHeight="1">
      <c r="A11" s="251">
        <v>2004</v>
      </c>
      <c r="B11" s="241">
        <v>748.08074893263995</v>
      </c>
      <c r="C11" s="232">
        <v>338.30206314173324</v>
      </c>
      <c r="D11" s="147">
        <v>45.222666620471372</v>
      </c>
      <c r="E11" s="232">
        <v>43.870363761272195</v>
      </c>
      <c r="F11" s="147">
        <v>5.864388814157607</v>
      </c>
      <c r="G11" s="232">
        <v>42.874037482491822</v>
      </c>
      <c r="H11" s="147">
        <v>5.7312044914488718</v>
      </c>
      <c r="I11" s="232">
        <v>157.67274826031755</v>
      </c>
      <c r="J11" s="147">
        <v>21.076969095286131</v>
      </c>
      <c r="K11" s="232">
        <v>165.36153628682516</v>
      </c>
      <c r="L11" s="233">
        <v>22.104770978636015</v>
      </c>
      <c r="N11" s="26"/>
      <c r="P11" s="15"/>
    </row>
    <row r="12" spans="1:16" s="25" customFormat="1" ht="19.95" customHeight="1">
      <c r="A12" s="251">
        <v>2005</v>
      </c>
      <c r="B12" s="241">
        <v>678.73045192557447</v>
      </c>
      <c r="C12" s="232">
        <v>287.33839871295606</v>
      </c>
      <c r="D12" s="147">
        <v>42.334684983968259</v>
      </c>
      <c r="E12" s="232">
        <v>43.209780497981413</v>
      </c>
      <c r="F12" s="147">
        <v>6.3662651904587797</v>
      </c>
      <c r="G12" s="232">
        <v>32.646045258573942</v>
      </c>
      <c r="H12" s="147">
        <v>4.8098689495890943</v>
      </c>
      <c r="I12" s="232">
        <v>149.80714895700899</v>
      </c>
      <c r="J12" s="147">
        <v>22.071670503659082</v>
      </c>
      <c r="K12" s="232">
        <v>165.729078499054</v>
      </c>
      <c r="L12" s="233">
        <v>24.417510372324781</v>
      </c>
      <c r="N12" s="26"/>
      <c r="P12" s="15"/>
    </row>
    <row r="13" spans="1:16" s="25" customFormat="1" ht="19.95" customHeight="1">
      <c r="A13" s="251">
        <v>2006</v>
      </c>
      <c r="B13" s="241">
        <v>525.66851944443033</v>
      </c>
      <c r="C13" s="232">
        <v>130.70625083913771</v>
      </c>
      <c r="D13" s="147">
        <v>24.864766674116002</v>
      </c>
      <c r="E13" s="232">
        <v>43.668260576058657</v>
      </c>
      <c r="F13" s="147">
        <v>8.3071857949969807</v>
      </c>
      <c r="G13" s="232">
        <v>33.785179021192384</v>
      </c>
      <c r="H13" s="147">
        <v>6.4270881309193362</v>
      </c>
      <c r="I13" s="232">
        <v>150.92012300859255</v>
      </c>
      <c r="J13" s="147">
        <v>28.710131466137128</v>
      </c>
      <c r="K13" s="232">
        <v>166.58870599944896</v>
      </c>
      <c r="L13" s="233">
        <v>31.690827933830544</v>
      </c>
      <c r="N13" s="26"/>
      <c r="P13" s="15"/>
    </row>
    <row r="14" spans="1:16" s="25" customFormat="1" ht="19.95" customHeight="1">
      <c r="A14" s="251">
        <v>2007</v>
      </c>
      <c r="B14" s="241">
        <v>858.50881474315656</v>
      </c>
      <c r="C14" s="232">
        <v>461.94695939676905</v>
      </c>
      <c r="D14" s="147">
        <v>53.808062475744237</v>
      </c>
      <c r="E14" s="232">
        <v>43.0581920206468</v>
      </c>
      <c r="F14" s="147">
        <v>5.0154630076254589</v>
      </c>
      <c r="G14" s="232">
        <v>31.483690761292198</v>
      </c>
      <c r="H14" s="147">
        <v>3.6672530579329345</v>
      </c>
      <c r="I14" s="232">
        <v>153.84120958608057</v>
      </c>
      <c r="J14" s="147">
        <v>17.919584160834255</v>
      </c>
      <c r="K14" s="232">
        <v>168.1787629783679</v>
      </c>
      <c r="L14" s="233">
        <v>19.589637297863106</v>
      </c>
      <c r="N14" s="14"/>
      <c r="P14" s="13"/>
    </row>
    <row r="15" spans="1:16" s="25" customFormat="1" ht="19.95" customHeight="1">
      <c r="A15" s="251">
        <v>2008</v>
      </c>
      <c r="B15" s="241">
        <v>569.5164617900175</v>
      </c>
      <c r="C15" s="232">
        <v>179.19004298180178</v>
      </c>
      <c r="D15" s="147">
        <v>31.46354056537697</v>
      </c>
      <c r="E15" s="232">
        <v>42.177297406236882</v>
      </c>
      <c r="F15" s="147">
        <v>7.4058083016023133</v>
      </c>
      <c r="G15" s="232">
        <v>28.045768243432132</v>
      </c>
      <c r="H15" s="147">
        <v>4.9244877233720228</v>
      </c>
      <c r="I15" s="232">
        <v>151.2050134813573</v>
      </c>
      <c r="J15" s="147">
        <v>26.549717809053789</v>
      </c>
      <c r="K15" s="232">
        <v>168.89833967718945</v>
      </c>
      <c r="L15" s="233">
        <v>29.656445600594914</v>
      </c>
      <c r="N15" s="16"/>
      <c r="P15" s="15"/>
    </row>
    <row r="16" spans="1:16" s="25" customFormat="1" ht="19.95" customHeight="1">
      <c r="A16" s="251">
        <v>2009</v>
      </c>
      <c r="B16" s="241">
        <v>620.5095713804933</v>
      </c>
      <c r="C16" s="232">
        <v>221.85367865561341</v>
      </c>
      <c r="D16" s="147">
        <v>35.753466004084224</v>
      </c>
      <c r="E16" s="232">
        <v>45.842251659125708</v>
      </c>
      <c r="F16" s="147">
        <v>7.3878395714569036</v>
      </c>
      <c r="G16" s="232">
        <v>26.380299327919456</v>
      </c>
      <c r="H16" s="147">
        <v>4.2513928140107913</v>
      </c>
      <c r="I16" s="232">
        <v>156.6034149952151</v>
      </c>
      <c r="J16" s="147">
        <v>25.237872583787542</v>
      </c>
      <c r="K16" s="232">
        <v>169.82992674261959</v>
      </c>
      <c r="L16" s="233">
        <v>27.36942902666053</v>
      </c>
      <c r="N16" s="16"/>
      <c r="P16" s="15"/>
    </row>
    <row r="17" spans="1:16" s="25" customFormat="1" ht="19.95" customHeight="1">
      <c r="A17" s="251">
        <v>2010</v>
      </c>
      <c r="B17" s="241">
        <v>713.60303544881947</v>
      </c>
      <c r="C17" s="232">
        <v>314.63096764435898</v>
      </c>
      <c r="D17" s="147">
        <v>44.090474958037746</v>
      </c>
      <c r="E17" s="232">
        <v>47.116162802370646</v>
      </c>
      <c r="F17" s="147">
        <v>6.6025732041255978</v>
      </c>
      <c r="G17" s="232">
        <v>25.37015269069661</v>
      </c>
      <c r="H17" s="147">
        <v>3.555219278844588</v>
      </c>
      <c r="I17" s="232">
        <v>156.20112253367228</v>
      </c>
      <c r="J17" s="147">
        <v>21.889077648812108</v>
      </c>
      <c r="K17" s="232">
        <v>170.28462977772099</v>
      </c>
      <c r="L17" s="233">
        <v>23.862654910179963</v>
      </c>
      <c r="N17" s="16"/>
      <c r="P17" s="15"/>
    </row>
    <row r="18" spans="1:16" s="25" customFormat="1" ht="19.95" customHeight="1">
      <c r="A18" s="251">
        <v>2011</v>
      </c>
      <c r="B18" s="241">
        <v>855.69242938051241</v>
      </c>
      <c r="C18" s="232">
        <v>351.39063760396004</v>
      </c>
      <c r="D18" s="147">
        <v>41.065063279612396</v>
      </c>
      <c r="E18" s="232">
        <v>49.720968225506169</v>
      </c>
      <c r="F18" s="147">
        <v>5.8106121450089478</v>
      </c>
      <c r="G18" s="232">
        <v>24.734193787026246</v>
      </c>
      <c r="H18" s="147">
        <v>2.8905472267567949</v>
      </c>
      <c r="I18" s="232">
        <v>261.14225537797358</v>
      </c>
      <c r="J18" s="147">
        <v>30.518238377664542</v>
      </c>
      <c r="K18" s="232">
        <v>168.7043743860464</v>
      </c>
      <c r="L18" s="233">
        <v>19.715538970957326</v>
      </c>
      <c r="N18" s="16"/>
      <c r="P18" s="15"/>
    </row>
    <row r="19" spans="1:16" s="25" customFormat="1" ht="19.95" customHeight="1">
      <c r="A19" s="251">
        <v>2012</v>
      </c>
      <c r="B19" s="241">
        <v>850.46111986493725</v>
      </c>
      <c r="C19" s="232">
        <v>460.07573989024519</v>
      </c>
      <c r="D19" s="147">
        <v>54.097210224414532</v>
      </c>
      <c r="E19" s="232">
        <v>50.605048708815978</v>
      </c>
      <c r="F19" s="147">
        <v>5.950307136539366</v>
      </c>
      <c r="G19" s="232">
        <v>22.740104262392279</v>
      </c>
      <c r="H19" s="147">
        <v>2.6738558331747915</v>
      </c>
      <c r="I19" s="232">
        <v>145.19015833044219</v>
      </c>
      <c r="J19" s="147">
        <v>17.071933676815235</v>
      </c>
      <c r="K19" s="232">
        <v>171.85006867304162</v>
      </c>
      <c r="L19" s="233">
        <v>20.206693129056074</v>
      </c>
      <c r="N19" s="16"/>
      <c r="P19" s="15"/>
    </row>
    <row r="20" spans="1:16" s="25" customFormat="1" ht="24.75" customHeight="1">
      <c r="A20" s="252">
        <v>2013</v>
      </c>
      <c r="B20" s="242">
        <v>720.66806772857012</v>
      </c>
      <c r="C20" s="234">
        <v>330.7805569817337</v>
      </c>
      <c r="D20" s="236">
        <v>45.899155491140441</v>
      </c>
      <c r="E20" s="234">
        <v>50.282703780463457</v>
      </c>
      <c r="F20" s="236">
        <v>6.9772348785962519</v>
      </c>
      <c r="G20" s="234">
        <v>22.951888587491663</v>
      </c>
      <c r="H20" s="236">
        <v>3.1848072108748102</v>
      </c>
      <c r="I20" s="234">
        <v>142.74184433829745</v>
      </c>
      <c r="J20" s="236">
        <v>19.806877913738678</v>
      </c>
      <c r="K20" s="234">
        <v>173.91107404058383</v>
      </c>
      <c r="L20" s="235">
        <v>24.131924505649817</v>
      </c>
      <c r="N20" s="14"/>
      <c r="P20" s="13"/>
    </row>
    <row r="21" spans="1:16" s="25" customFormat="1" ht="13.2">
      <c r="A21" s="239"/>
      <c r="B21" s="232"/>
      <c r="C21" s="232"/>
      <c r="D21" s="233"/>
      <c r="E21" s="232"/>
      <c r="F21" s="233"/>
      <c r="G21" s="232"/>
      <c r="H21" s="233"/>
      <c r="I21" s="232"/>
      <c r="J21" s="233"/>
      <c r="K21" s="232"/>
      <c r="L21" s="233"/>
      <c r="N21" s="14"/>
      <c r="P21" s="13"/>
    </row>
    <row r="22" spans="1:16" ht="16.95" customHeight="1">
      <c r="A22" s="32" t="s">
        <v>275</v>
      </c>
      <c r="B22" s="265"/>
      <c r="C22" s="265"/>
      <c r="D22" s="265"/>
      <c r="E22" s="265"/>
      <c r="F22" s="265"/>
      <c r="G22" s="265"/>
      <c r="H22" s="265"/>
      <c r="I22" s="265"/>
      <c r="J22" s="32"/>
      <c r="K22" s="32"/>
      <c r="L22" s="32"/>
    </row>
    <row r="23" spans="1:16" ht="28.5" customHeight="1">
      <c r="A23" s="375" t="s">
        <v>281</v>
      </c>
      <c r="B23" s="375"/>
      <c r="C23" s="375"/>
      <c r="D23" s="375"/>
      <c r="E23" s="375"/>
      <c r="F23" s="375"/>
      <c r="G23" s="375"/>
      <c r="H23" s="375"/>
      <c r="I23" s="375"/>
      <c r="J23" s="375"/>
      <c r="K23" s="375"/>
      <c r="L23" s="375"/>
    </row>
    <row r="24" spans="1:16" ht="24" customHeight="1">
      <c r="A24" s="375" t="s">
        <v>278</v>
      </c>
      <c r="B24" s="375"/>
      <c r="C24" s="375"/>
      <c r="D24" s="375"/>
      <c r="E24" s="375"/>
      <c r="F24" s="375"/>
      <c r="G24" s="375"/>
      <c r="H24" s="375"/>
      <c r="I24" s="375"/>
      <c r="J24" s="375"/>
      <c r="K24" s="375"/>
      <c r="L24" s="375"/>
    </row>
    <row r="25" spans="1:16" ht="13.5" customHeight="1">
      <c r="A25" s="265" t="s">
        <v>279</v>
      </c>
      <c r="B25" s="265"/>
      <c r="C25" s="265"/>
      <c r="D25" s="265"/>
      <c r="E25" s="265"/>
      <c r="F25" s="265"/>
      <c r="G25" s="265"/>
      <c r="H25" s="265"/>
      <c r="I25" s="265"/>
      <c r="J25" s="265"/>
      <c r="K25" s="265"/>
      <c r="L25" s="265"/>
    </row>
    <row r="26" spans="1:16" ht="13.5" customHeight="1">
      <c r="A26" s="265" t="s">
        <v>280</v>
      </c>
      <c r="B26" s="265"/>
      <c r="C26" s="265"/>
      <c r="D26" s="265"/>
      <c r="E26" s="265"/>
      <c r="F26" s="265"/>
      <c r="G26" s="265"/>
      <c r="H26" s="265"/>
      <c r="I26" s="265"/>
      <c r="J26" s="265"/>
      <c r="K26" s="265"/>
      <c r="L26" s="265"/>
    </row>
    <row r="27" spans="1:16" ht="14.25" customHeight="1">
      <c r="A27" s="375" t="s">
        <v>107</v>
      </c>
      <c r="B27" s="375"/>
      <c r="C27" s="375"/>
      <c r="D27" s="375"/>
      <c r="E27" s="375"/>
      <c r="F27" s="375"/>
      <c r="G27" s="375"/>
      <c r="H27" s="375"/>
      <c r="I27" s="375"/>
      <c r="J27" s="375"/>
      <c r="K27" s="375"/>
      <c r="L27" s="375"/>
    </row>
    <row r="28" spans="1:16" ht="13.2" customHeight="1"/>
    <row r="29" spans="1:16">
      <c r="A29" s="30"/>
      <c r="B29" s="30"/>
    </row>
    <row r="30" spans="1:16">
      <c r="A30" s="30"/>
    </row>
  </sheetData>
  <mergeCells count="14">
    <mergeCell ref="A2:L2"/>
    <mergeCell ref="A1:L1"/>
    <mergeCell ref="A23:L23"/>
    <mergeCell ref="A24:L24"/>
    <mergeCell ref="A27:L27"/>
    <mergeCell ref="A4:A6"/>
    <mergeCell ref="B4:B5"/>
    <mergeCell ref="C4:L4"/>
    <mergeCell ref="C5:D5"/>
    <mergeCell ref="E5:F5"/>
    <mergeCell ref="G5:H5"/>
    <mergeCell ref="I5:J5"/>
    <mergeCell ref="K5:L5"/>
    <mergeCell ref="B6:C6"/>
  </mergeCells>
  <conditionalFormatting sqref="A7:XFD2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Zeros="0" view="pageLayout" zoomScaleNormal="100" zoomScaleSheetLayoutView="100" workbookViewId="0">
      <selection sqref="A1:J1"/>
    </sheetView>
  </sheetViews>
  <sheetFormatPr baseColWidth="10" defaultColWidth="1.44140625" defaultRowHeight="10.199999999999999"/>
  <cols>
    <col min="1" max="1" width="7.44140625" style="10" customWidth="1"/>
    <col min="2" max="3" width="10.109375" style="10" customWidth="1"/>
    <col min="4" max="4" width="9.44140625" style="10" customWidth="1"/>
    <col min="5" max="5" width="10.109375" style="10" customWidth="1"/>
    <col min="6" max="6" width="8.109375" style="10" customWidth="1"/>
    <col min="7" max="7" width="10.109375" style="10" customWidth="1"/>
    <col min="8" max="8" width="8.109375" style="10" customWidth="1"/>
    <col min="9" max="9" width="10.109375" style="10" customWidth="1"/>
    <col min="10" max="10" width="8.109375" style="10" customWidth="1"/>
    <col min="11" max="16384" width="1.44140625" style="10"/>
  </cols>
  <sheetData>
    <row r="1" spans="1:10" ht="16.5" customHeight="1">
      <c r="A1" s="328" t="s">
        <v>244</v>
      </c>
      <c r="B1" s="328"/>
      <c r="C1" s="328"/>
      <c r="D1" s="328"/>
      <c r="E1" s="328"/>
      <c r="F1" s="328"/>
      <c r="G1" s="328"/>
      <c r="H1" s="328"/>
      <c r="I1" s="328"/>
      <c r="J1" s="328"/>
    </row>
    <row r="2" spans="1:10" ht="19.95" customHeight="1">
      <c r="A2" s="377" t="s">
        <v>243</v>
      </c>
      <c r="B2" s="377"/>
      <c r="C2" s="377"/>
      <c r="D2" s="377"/>
      <c r="E2" s="377"/>
      <c r="F2" s="377"/>
      <c r="G2" s="377"/>
      <c r="H2" s="377"/>
      <c r="I2" s="377"/>
      <c r="J2" s="377"/>
    </row>
    <row r="3" spans="1:10" ht="15.6">
      <c r="A3" s="172"/>
      <c r="B3" s="172"/>
      <c r="C3" s="172"/>
      <c r="D3" s="172"/>
      <c r="E3" s="172"/>
      <c r="F3" s="172"/>
      <c r="G3" s="172"/>
      <c r="H3" s="172"/>
      <c r="I3" s="172"/>
      <c r="J3" s="172"/>
    </row>
    <row r="4" spans="1:10" ht="26.4" customHeight="1">
      <c r="A4" s="379" t="s">
        <v>46</v>
      </c>
      <c r="B4" s="334" t="s">
        <v>242</v>
      </c>
      <c r="C4" s="350" t="s">
        <v>265</v>
      </c>
      <c r="D4" s="351"/>
      <c r="E4" s="351"/>
      <c r="F4" s="356"/>
      <c r="G4" s="385" t="s">
        <v>266</v>
      </c>
      <c r="H4" s="379"/>
      <c r="I4" s="385" t="s">
        <v>267</v>
      </c>
      <c r="J4" s="386"/>
    </row>
    <row r="5" spans="1:10" ht="18.75" customHeight="1">
      <c r="A5" s="380"/>
      <c r="B5" s="383"/>
      <c r="C5" s="336" t="s">
        <v>52</v>
      </c>
      <c r="D5" s="374"/>
      <c r="E5" s="384" t="s">
        <v>53</v>
      </c>
      <c r="F5" s="381"/>
      <c r="G5" s="384"/>
      <c r="H5" s="381"/>
      <c r="I5" s="384"/>
      <c r="J5" s="387"/>
    </row>
    <row r="6" spans="1:10" ht="18.75" customHeight="1">
      <c r="A6" s="380"/>
      <c r="B6" s="373"/>
      <c r="C6" s="350" t="s">
        <v>268</v>
      </c>
      <c r="D6" s="356"/>
      <c r="E6" s="350" t="s">
        <v>268</v>
      </c>
      <c r="F6" s="356"/>
      <c r="G6" s="350" t="s">
        <v>269</v>
      </c>
      <c r="H6" s="356"/>
      <c r="I6" s="350" t="s">
        <v>270</v>
      </c>
      <c r="J6" s="351"/>
    </row>
    <row r="7" spans="1:10" ht="36.9" customHeight="1">
      <c r="A7" s="381"/>
      <c r="B7" s="336" t="s">
        <v>271</v>
      </c>
      <c r="C7" s="356"/>
      <c r="D7" s="243" t="s">
        <v>49</v>
      </c>
      <c r="E7" s="126" t="s">
        <v>272</v>
      </c>
      <c r="F7" s="243" t="s">
        <v>49</v>
      </c>
      <c r="G7" s="126" t="s">
        <v>272</v>
      </c>
      <c r="H7" s="243" t="s">
        <v>49</v>
      </c>
      <c r="I7" s="126" t="s">
        <v>272</v>
      </c>
      <c r="J7" s="244" t="s">
        <v>49</v>
      </c>
    </row>
    <row r="8" spans="1:10" ht="19.95" customHeight="1">
      <c r="A8" s="245"/>
      <c r="B8" s="246"/>
      <c r="C8" s="246"/>
      <c r="D8" s="247"/>
      <c r="E8" s="94"/>
      <c r="F8" s="247"/>
      <c r="G8" s="94"/>
      <c r="H8" s="247"/>
      <c r="I8" s="94"/>
      <c r="J8" s="247"/>
    </row>
    <row r="9" spans="1:10" s="25" customFormat="1" ht="19.95" customHeight="1">
      <c r="A9" s="237" t="s">
        <v>202</v>
      </c>
      <c r="B9" s="129"/>
      <c r="C9" s="129"/>
      <c r="D9" s="233">
        <v>96.307692595808518</v>
      </c>
      <c r="E9" s="129"/>
      <c r="F9" s="147"/>
      <c r="G9" s="129"/>
      <c r="H9" s="147"/>
      <c r="I9" s="129"/>
      <c r="J9" s="147"/>
    </row>
    <row r="10" spans="1:10" s="25" customFormat="1" ht="19.95" customHeight="1">
      <c r="A10" s="237">
        <v>1995</v>
      </c>
      <c r="B10" s="232">
        <v>14103.669367545963</v>
      </c>
      <c r="C10" s="232">
        <v>13459.508687966072</v>
      </c>
      <c r="D10" s="233">
        <v>95.432673137799355</v>
      </c>
      <c r="E10" s="248">
        <v>144.60781399999999</v>
      </c>
      <c r="F10" s="233">
        <v>1.0253205051215812</v>
      </c>
      <c r="G10" s="248">
        <v>231.06482286844911</v>
      </c>
      <c r="H10" s="233">
        <v>1.6383312515830366</v>
      </c>
      <c r="I10" s="248">
        <v>268.4880427114399</v>
      </c>
      <c r="J10" s="233">
        <v>1.9036751054960162</v>
      </c>
    </row>
    <row r="11" spans="1:10" s="25" customFormat="1" ht="19.95" customHeight="1">
      <c r="A11" s="237">
        <v>2003</v>
      </c>
      <c r="B11" s="232">
        <v>13144.79328279637</v>
      </c>
      <c r="C11" s="232">
        <v>12613.87731046644</v>
      </c>
      <c r="D11" s="233">
        <v>95.961016952432544</v>
      </c>
      <c r="E11" s="248">
        <v>156.84125599999999</v>
      </c>
      <c r="F11" s="233">
        <v>1.1931816090654732</v>
      </c>
      <c r="G11" s="248">
        <v>190.01006650402246</v>
      </c>
      <c r="H11" s="233">
        <v>1.445515820721986</v>
      </c>
      <c r="I11" s="248">
        <v>184.06464982590771</v>
      </c>
      <c r="J11" s="233">
        <v>1.4002856177799894</v>
      </c>
    </row>
    <row r="12" spans="1:10" s="25" customFormat="1" ht="19.95" customHeight="1">
      <c r="A12" s="237">
        <v>2004</v>
      </c>
      <c r="B12" s="232">
        <v>13104.757801822227</v>
      </c>
      <c r="C12" s="232">
        <v>12529.971135811469</v>
      </c>
      <c r="D12" s="233">
        <v>95.619008495289208</v>
      </c>
      <c r="E12" s="248">
        <v>160.910516</v>
      </c>
      <c r="F12" s="233">
        <v>1.2278785951894913</v>
      </c>
      <c r="G12" s="248">
        <v>190.27974682883064</v>
      </c>
      <c r="H12" s="233">
        <v>1.4519898017678137</v>
      </c>
      <c r="I12" s="248">
        <v>222.92806318192669</v>
      </c>
      <c r="J12" s="233">
        <v>1.7011231077534938</v>
      </c>
    </row>
    <row r="13" spans="1:10" s="25" customFormat="1" ht="19.95" customHeight="1">
      <c r="A13" s="237">
        <v>2005</v>
      </c>
      <c r="B13" s="232">
        <v>12781.51963461302</v>
      </c>
      <c r="C13" s="232">
        <v>12242.936234999153</v>
      </c>
      <c r="D13" s="233">
        <v>95.786233444766978</v>
      </c>
      <c r="E13" s="248">
        <v>155.61681200000001</v>
      </c>
      <c r="F13" s="233">
        <v>1.2175141645800989</v>
      </c>
      <c r="G13" s="248">
        <v>180.70491294004563</v>
      </c>
      <c r="H13" s="233">
        <v>1.4137983440614317</v>
      </c>
      <c r="I13" s="248">
        <v>202.2616746738212</v>
      </c>
      <c r="J13" s="233">
        <v>1.5824540465915029</v>
      </c>
    </row>
    <row r="14" spans="1:10" s="25" customFormat="1" ht="19.95" customHeight="1">
      <c r="A14" s="237">
        <v>2006</v>
      </c>
      <c r="B14" s="232">
        <v>12739.497187221335</v>
      </c>
      <c r="C14" s="232">
        <v>12376.52524963715</v>
      </c>
      <c r="D14" s="233">
        <v>97.150814257031485</v>
      </c>
      <c r="E14" s="249">
        <v>0</v>
      </c>
      <c r="F14" s="249">
        <v>0</v>
      </c>
      <c r="G14" s="248">
        <v>206.32271878974456</v>
      </c>
      <c r="H14" s="233">
        <v>1.6195515078625049</v>
      </c>
      <c r="I14" s="248">
        <v>156.6492187944402</v>
      </c>
      <c r="J14" s="233">
        <v>1.2296342351060059</v>
      </c>
    </row>
    <row r="15" spans="1:10" s="25" customFormat="1" ht="19.95" customHeight="1">
      <c r="A15" s="237">
        <v>2007</v>
      </c>
      <c r="B15" s="232">
        <v>12391.561078412058</v>
      </c>
      <c r="C15" s="232">
        <v>11872.875630624285</v>
      </c>
      <c r="D15" s="233">
        <v>95.814204162771702</v>
      </c>
      <c r="E15" s="248">
        <v>77.618995999999996</v>
      </c>
      <c r="F15" s="233">
        <v>0.62638593724259506</v>
      </c>
      <c r="G15" s="248">
        <v>185.2308249943132</v>
      </c>
      <c r="H15" s="233">
        <v>1.494814283867856</v>
      </c>
      <c r="I15" s="248">
        <v>255.83562679346062</v>
      </c>
      <c r="J15" s="233">
        <v>2.0645956161178458</v>
      </c>
    </row>
    <row r="16" spans="1:10" s="25" customFormat="1" ht="19.95" customHeight="1">
      <c r="A16" s="237">
        <v>2008</v>
      </c>
      <c r="B16" s="232">
        <v>12323.752109210976</v>
      </c>
      <c r="C16" s="232">
        <v>11814.257752040092</v>
      </c>
      <c r="D16" s="233">
        <v>95.865752956925519</v>
      </c>
      <c r="E16" s="248">
        <v>152.739002</v>
      </c>
      <c r="F16" s="233">
        <v>1.2393871659089957</v>
      </c>
      <c r="G16" s="248">
        <v>187.03944955745848</v>
      </c>
      <c r="H16" s="233">
        <v>1.5177151236080293</v>
      </c>
      <c r="I16" s="248">
        <v>169.71590561342521</v>
      </c>
      <c r="J16" s="233">
        <v>1.3771447535574555</v>
      </c>
    </row>
    <row r="17" spans="1:10" s="25" customFormat="1" ht="19.95" customHeight="1">
      <c r="A17" s="237">
        <v>2009</v>
      </c>
      <c r="B17" s="232">
        <v>12294.381926162161</v>
      </c>
      <c r="C17" s="232">
        <v>11826.164341828828</v>
      </c>
      <c r="D17" s="233">
        <v>96.191613477234043</v>
      </c>
      <c r="E17" s="248">
        <v>85.136740000000003</v>
      </c>
      <c r="F17" s="233">
        <v>0.69248491311979643</v>
      </c>
      <c r="G17" s="248">
        <v>198.16899206194694</v>
      </c>
      <c r="H17" s="233">
        <v>1.6118662430703239</v>
      </c>
      <c r="I17" s="248">
        <v>184.911852271387</v>
      </c>
      <c r="J17" s="233">
        <v>1.504035366575841</v>
      </c>
    </row>
    <row r="18" spans="1:10" s="25" customFormat="1" ht="19.95" customHeight="1">
      <c r="A18" s="237">
        <v>2010</v>
      </c>
      <c r="B18" s="232">
        <v>12793.357960841669</v>
      </c>
      <c r="C18" s="232">
        <v>12221.892340737195</v>
      </c>
      <c r="D18" s="233">
        <v>95.533106930536647</v>
      </c>
      <c r="E18" s="248">
        <v>146.26484599999998</v>
      </c>
      <c r="F18" s="233">
        <v>1.1432873718353871</v>
      </c>
      <c r="G18" s="248">
        <v>212.54706954072631</v>
      </c>
      <c r="H18" s="233">
        <v>1.6613860894950128</v>
      </c>
      <c r="I18" s="248">
        <v>212.65370456374822</v>
      </c>
      <c r="J18" s="233">
        <v>1.6622196081329521</v>
      </c>
    </row>
    <row r="19" spans="1:10" s="25" customFormat="1" ht="19.95" customHeight="1">
      <c r="A19" s="237">
        <v>2011</v>
      </c>
      <c r="B19" s="232">
        <v>12205.830303944625</v>
      </c>
      <c r="C19" s="232">
        <v>11615.515063415147</v>
      </c>
      <c r="D19" s="233">
        <v>95.163661743366177</v>
      </c>
      <c r="E19" s="248">
        <v>159.43678399999999</v>
      </c>
      <c r="F19" s="233">
        <v>1.3062346438527326</v>
      </c>
      <c r="G19" s="248">
        <v>175.8821125740867</v>
      </c>
      <c r="H19" s="233">
        <v>1.4409680308044748</v>
      </c>
      <c r="I19" s="248">
        <v>254.99634395539269</v>
      </c>
      <c r="J19" s="233">
        <v>2.089135581976624</v>
      </c>
    </row>
    <row r="20" spans="1:10" s="25" customFormat="1" ht="19.95" customHeight="1">
      <c r="A20" s="237">
        <v>2012</v>
      </c>
      <c r="B20" s="232">
        <v>12015.812797130229</v>
      </c>
      <c r="C20" s="232">
        <v>11441.396254978892</v>
      </c>
      <c r="D20" s="233">
        <v>95.219494911833792</v>
      </c>
      <c r="E20" s="248">
        <v>142.26279600000001</v>
      </c>
      <c r="F20" s="233">
        <v>1.1839631525715599</v>
      </c>
      <c r="G20" s="248">
        <v>178.71633243158453</v>
      </c>
      <c r="H20" s="233">
        <v>1.4873428493681915</v>
      </c>
      <c r="I20" s="248">
        <v>253.43741371975128</v>
      </c>
      <c r="J20" s="233">
        <v>2.1091990862264471</v>
      </c>
    </row>
    <row r="21" spans="1:10" s="25" customFormat="1" ht="19.95" customHeight="1">
      <c r="A21" s="238">
        <v>2013</v>
      </c>
      <c r="B21" s="234">
        <v>11579.611007272573</v>
      </c>
      <c r="C21" s="234">
        <v>11043.260534130459</v>
      </c>
      <c r="D21" s="235">
        <v>95.368147748613836</v>
      </c>
      <c r="E21" s="250">
        <v>146.19152599999998</v>
      </c>
      <c r="F21" s="235">
        <v>1.2624908203581657</v>
      </c>
      <c r="G21" s="250">
        <v>175.39986295899976</v>
      </c>
      <c r="H21" s="235">
        <v>1.5147301826360133</v>
      </c>
      <c r="I21" s="250">
        <v>214.75908418311388</v>
      </c>
      <c r="J21" s="235">
        <v>1.8546312483919749</v>
      </c>
    </row>
    <row r="22" spans="1:10" s="25" customFormat="1">
      <c r="A22" s="174"/>
      <c r="B22" s="175"/>
      <c r="C22" s="175"/>
      <c r="D22" s="176"/>
      <c r="E22" s="177"/>
      <c r="F22" s="176"/>
      <c r="G22" s="177"/>
      <c r="H22" s="176"/>
      <c r="I22" s="177"/>
      <c r="J22" s="176"/>
    </row>
    <row r="23" spans="1:10" ht="12.75" customHeight="1">
      <c r="A23" s="32" t="s">
        <v>275</v>
      </c>
      <c r="B23" s="32"/>
      <c r="C23" s="32"/>
      <c r="D23" s="32"/>
      <c r="E23" s="32"/>
      <c r="F23" s="32"/>
      <c r="G23" s="32"/>
      <c r="H23" s="32"/>
      <c r="I23" s="32"/>
      <c r="J23" s="266"/>
    </row>
    <row r="24" spans="1:10" ht="15" customHeight="1">
      <c r="A24" s="378" t="s">
        <v>282</v>
      </c>
      <c r="B24" s="378"/>
      <c r="C24" s="378"/>
      <c r="D24" s="378"/>
      <c r="E24" s="378"/>
      <c r="F24" s="378"/>
      <c r="G24" s="378"/>
      <c r="H24" s="378"/>
      <c r="I24" s="378"/>
      <c r="J24" s="378"/>
    </row>
    <row r="25" spans="1:10" ht="13.5" customHeight="1">
      <c r="A25" s="32" t="s">
        <v>102</v>
      </c>
      <c r="B25" s="32"/>
      <c r="C25" s="32"/>
      <c r="D25" s="32"/>
      <c r="E25" s="32"/>
      <c r="F25" s="32"/>
      <c r="G25" s="32"/>
      <c r="H25" s="32"/>
      <c r="I25" s="32"/>
      <c r="J25" s="32"/>
    </row>
    <row r="26" spans="1:10" ht="13.2">
      <c r="A26" s="31"/>
      <c r="B26" s="31"/>
      <c r="C26" s="31"/>
      <c r="D26" s="31"/>
      <c r="E26" s="31"/>
      <c r="F26" s="31"/>
      <c r="G26" s="31"/>
      <c r="H26" s="31"/>
      <c r="I26" s="31"/>
      <c r="J26" s="31"/>
    </row>
    <row r="27" spans="1:10" ht="12.75" customHeight="1">
      <c r="A27" s="31"/>
      <c r="B27" s="31"/>
      <c r="C27" s="31"/>
      <c r="D27" s="31"/>
      <c r="E27" s="31"/>
      <c r="F27" s="31"/>
      <c r="G27" s="31"/>
      <c r="H27" s="31"/>
      <c r="I27" s="31"/>
      <c r="J27" s="31"/>
    </row>
    <row r="28" spans="1:10" ht="19.649999999999999" customHeight="1">
      <c r="A28" s="29"/>
      <c r="B28" s="31"/>
      <c r="C28" s="31"/>
      <c r="D28" s="31"/>
      <c r="E28" s="31"/>
      <c r="F28" s="31"/>
      <c r="G28" s="31"/>
      <c r="H28" s="31"/>
      <c r="I28" s="31"/>
      <c r="J28" s="31"/>
    </row>
    <row r="29" spans="1:10" ht="13.2">
      <c r="A29" s="382"/>
      <c r="B29" s="382"/>
      <c r="C29" s="382"/>
      <c r="D29" s="382"/>
      <c r="E29" s="382"/>
      <c r="F29" s="382"/>
      <c r="G29" s="382"/>
      <c r="H29" s="382"/>
      <c r="I29" s="382"/>
      <c r="J29" s="382"/>
    </row>
  </sheetData>
  <mergeCells count="16">
    <mergeCell ref="A1:J1"/>
    <mergeCell ref="A24:J24"/>
    <mergeCell ref="A4:A7"/>
    <mergeCell ref="A29:J29"/>
    <mergeCell ref="B4:B6"/>
    <mergeCell ref="C5:D5"/>
    <mergeCell ref="C6:D6"/>
    <mergeCell ref="E5:F5"/>
    <mergeCell ref="E6:F6"/>
    <mergeCell ref="G4:H5"/>
    <mergeCell ref="G6:H6"/>
    <mergeCell ref="I4:J5"/>
    <mergeCell ref="I6:J6"/>
    <mergeCell ref="B7:C7"/>
    <mergeCell ref="C4:F4"/>
    <mergeCell ref="A2:J2"/>
  </mergeCells>
  <conditionalFormatting sqref="A8:J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Zeros="0" view="pageLayout" zoomScaleNormal="100" zoomScaleSheetLayoutView="80" workbookViewId="0">
      <selection sqref="A1:E1"/>
    </sheetView>
  </sheetViews>
  <sheetFormatPr baseColWidth="10" defaultColWidth="1.33203125" defaultRowHeight="10.199999999999999"/>
  <cols>
    <col min="1" max="1" width="11" style="10" customWidth="1"/>
    <col min="2" max="2" width="19.88671875" style="10" customWidth="1"/>
    <col min="3" max="3" width="20" style="10" customWidth="1"/>
    <col min="4" max="5" width="19.44140625" style="10" customWidth="1"/>
    <col min="6" max="6" width="11.44140625" style="10" customWidth="1"/>
    <col min="7" max="21" width="8.6640625" style="10" customWidth="1"/>
    <col min="22" max="16384" width="1.33203125" style="10"/>
  </cols>
  <sheetData>
    <row r="1" spans="1:10" s="161" customFormat="1" ht="16.5" customHeight="1">
      <c r="A1" s="328" t="s">
        <v>287</v>
      </c>
      <c r="B1" s="328"/>
      <c r="C1" s="328"/>
      <c r="D1" s="328"/>
      <c r="E1" s="328"/>
      <c r="F1" s="182"/>
      <c r="G1" s="182"/>
      <c r="H1" s="182"/>
      <c r="I1" s="182"/>
      <c r="J1" s="182"/>
    </row>
    <row r="2" spans="1:10" s="161" customFormat="1" ht="19.95" customHeight="1">
      <c r="A2" s="377" t="s">
        <v>245</v>
      </c>
      <c r="B2" s="377"/>
      <c r="C2" s="377"/>
      <c r="D2" s="377"/>
      <c r="E2" s="377"/>
    </row>
    <row r="3" spans="1:10" s="161" customFormat="1" ht="15.6">
      <c r="A3" s="181"/>
      <c r="B3" s="181"/>
      <c r="C3" s="181"/>
      <c r="D3" s="181"/>
      <c r="E3" s="181"/>
    </row>
    <row r="4" spans="1:10" ht="24" customHeight="1">
      <c r="A4" s="388" t="s">
        <v>46</v>
      </c>
      <c r="B4" s="334" t="s">
        <v>247</v>
      </c>
      <c r="C4" s="333" t="s">
        <v>246</v>
      </c>
      <c r="D4" s="333"/>
      <c r="E4" s="333"/>
    </row>
    <row r="5" spans="1:10" ht="75.75" customHeight="1">
      <c r="A5" s="389"/>
      <c r="B5" s="373"/>
      <c r="C5" s="191" t="s">
        <v>273</v>
      </c>
      <c r="D5" s="192" t="s">
        <v>266</v>
      </c>
      <c r="E5" s="192" t="s">
        <v>267</v>
      </c>
      <c r="F5" s="18"/>
      <c r="G5" s="18"/>
      <c r="H5" s="18"/>
    </row>
    <row r="6" spans="1:10" ht="31.65" customHeight="1">
      <c r="A6" s="390"/>
      <c r="B6" s="192" t="s">
        <v>274</v>
      </c>
      <c r="C6" s="253" t="s">
        <v>50</v>
      </c>
      <c r="D6" s="336" t="s">
        <v>51</v>
      </c>
      <c r="E6" s="333"/>
      <c r="G6" s="17"/>
      <c r="I6" s="15"/>
    </row>
    <row r="7" spans="1:10" ht="19.95" customHeight="1">
      <c r="A7" s="107"/>
      <c r="B7" s="254"/>
      <c r="C7" s="255"/>
      <c r="D7" s="256"/>
      <c r="E7" s="256"/>
      <c r="G7" s="17"/>
      <c r="I7" s="15"/>
    </row>
    <row r="8" spans="1:10" s="25" customFormat="1" ht="19.95" customHeight="1">
      <c r="A8" s="262">
        <v>1990</v>
      </c>
      <c r="B8" s="257"/>
      <c r="C8" s="258">
        <v>7.7599751524941203</v>
      </c>
      <c r="D8" s="258"/>
      <c r="E8" s="258"/>
      <c r="G8" s="26"/>
      <c r="I8" s="15"/>
    </row>
    <row r="9" spans="1:10" s="25" customFormat="1" ht="19.95" customHeight="1">
      <c r="A9" s="262">
        <v>1995</v>
      </c>
      <c r="B9" s="257">
        <v>14103.669367545963</v>
      </c>
      <c r="C9" s="258">
        <v>8.0545867660353654</v>
      </c>
      <c r="D9" s="258">
        <v>5.4722602944587972</v>
      </c>
      <c r="E9" s="258">
        <v>0.53343512174731622</v>
      </c>
      <c r="G9" s="26"/>
      <c r="I9" s="15"/>
    </row>
    <row r="10" spans="1:10" s="25" customFormat="1" ht="19.95" customHeight="1">
      <c r="A10" s="262">
        <v>2003</v>
      </c>
      <c r="B10" s="257">
        <v>13144.79328279637</v>
      </c>
      <c r="C10" s="258">
        <v>7.5936403519317137</v>
      </c>
      <c r="D10" s="258">
        <v>4.5193012461080464</v>
      </c>
      <c r="E10" s="258">
        <v>0.36727284142198979</v>
      </c>
      <c r="G10" s="26"/>
      <c r="I10" s="15"/>
    </row>
    <row r="11" spans="1:10" s="25" customFormat="1" ht="19.95" customHeight="1">
      <c r="A11" s="262">
        <v>2004</v>
      </c>
      <c r="B11" s="257">
        <v>13104.757801822227</v>
      </c>
      <c r="C11" s="258">
        <v>7.5519362738521716</v>
      </c>
      <c r="D11" s="258">
        <v>4.5289362550143588</v>
      </c>
      <c r="E11" s="258">
        <v>0.44513539695938698</v>
      </c>
      <c r="G11" s="26"/>
      <c r="I11" s="15"/>
    </row>
    <row r="12" spans="1:10" s="25" customFormat="1" ht="19.95" customHeight="1">
      <c r="A12" s="262">
        <v>2005</v>
      </c>
      <c r="B12" s="257">
        <v>12781.51963461302</v>
      </c>
      <c r="C12" s="258">
        <v>7.3752401230138229</v>
      </c>
      <c r="D12" s="258">
        <v>4.2996698704731857</v>
      </c>
      <c r="E12" s="258">
        <v>0.40374066576779827</v>
      </c>
      <c r="G12" s="26"/>
      <c r="I12" s="15"/>
    </row>
    <row r="13" spans="1:10" s="25" customFormat="1" ht="19.95" customHeight="1">
      <c r="A13" s="262">
        <v>2006</v>
      </c>
      <c r="B13" s="257">
        <v>12739.497187221335</v>
      </c>
      <c r="C13" s="258">
        <v>7.3376113991602363</v>
      </c>
      <c r="D13" s="259" t="s">
        <v>249</v>
      </c>
      <c r="E13" s="258">
        <v>0.3116505838800126</v>
      </c>
      <c r="G13" s="26"/>
      <c r="I13" s="15"/>
    </row>
    <row r="14" spans="1:10" s="25" customFormat="1" ht="19.95" customHeight="1">
      <c r="A14" s="262">
        <v>2007</v>
      </c>
      <c r="B14" s="257">
        <v>12391.561078412058</v>
      </c>
      <c r="C14" s="258">
        <v>7.0452644674703739</v>
      </c>
      <c r="D14" s="258">
        <v>4.3680205393516438</v>
      </c>
      <c r="E14" s="258">
        <v>0.5061231218032517</v>
      </c>
      <c r="G14" s="14"/>
      <c r="I14" s="13"/>
    </row>
    <row r="15" spans="1:10" s="25" customFormat="1" ht="19.95" customHeight="1">
      <c r="A15" s="262">
        <v>2008</v>
      </c>
      <c r="B15" s="257">
        <v>12323.752109210976</v>
      </c>
      <c r="C15" s="258">
        <v>7.0346097686520324</v>
      </c>
      <c r="D15" s="258">
        <v>4.3979272862625143</v>
      </c>
      <c r="E15" s="258">
        <v>0.3347812444390989</v>
      </c>
      <c r="G15" s="16"/>
      <c r="I15" s="15"/>
    </row>
    <row r="16" spans="1:10" s="25" customFormat="1" ht="19.95" customHeight="1">
      <c r="A16" s="262">
        <v>2009</v>
      </c>
      <c r="B16" s="257">
        <v>12294.381926162161</v>
      </c>
      <c r="C16" s="258">
        <v>7.0117662845811726</v>
      </c>
      <c r="D16" s="258">
        <v>4.6662061437071864</v>
      </c>
      <c r="E16" s="258">
        <v>0.36527227898748044</v>
      </c>
      <c r="G16" s="16"/>
      <c r="I16" s="15"/>
    </row>
    <row r="17" spans="1:9" s="25" customFormat="1" ht="19.95" customHeight="1">
      <c r="A17" s="262">
        <v>2010</v>
      </c>
      <c r="B17" s="257">
        <v>12793.357960841669</v>
      </c>
      <c r="C17" s="258">
        <v>7.2680928355057777</v>
      </c>
      <c r="D17" s="258">
        <v>4.9960937915415791</v>
      </c>
      <c r="E17" s="258">
        <v>0.41934566573122473</v>
      </c>
      <c r="G17" s="16"/>
      <c r="I17" s="15"/>
    </row>
    <row r="18" spans="1:9" s="25" customFormat="1" ht="19.95" customHeight="1">
      <c r="A18" s="262">
        <v>2011</v>
      </c>
      <c r="B18" s="257">
        <v>12205.830303944625</v>
      </c>
      <c r="C18" s="258">
        <v>6.8781174193870518</v>
      </c>
      <c r="D18" s="258">
        <v>4.1095295774648406</v>
      </c>
      <c r="E18" s="258">
        <v>0.49983669406272191</v>
      </c>
      <c r="G18" s="16"/>
      <c r="I18" s="15"/>
    </row>
    <row r="19" spans="1:9" s="25" customFormat="1" ht="19.95" customHeight="1">
      <c r="A19" s="262">
        <v>2012</v>
      </c>
      <c r="B19" s="257">
        <v>12015.812797130229</v>
      </c>
      <c r="C19" s="258">
        <v>6.7103798746278844</v>
      </c>
      <c r="D19" s="258">
        <v>4.1411939876281734</v>
      </c>
      <c r="E19" s="258">
        <v>0.49266964417542114</v>
      </c>
      <c r="G19" s="16"/>
      <c r="I19" s="15"/>
    </row>
    <row r="20" spans="1:9" s="25" customFormat="1" ht="19.95" customHeight="1">
      <c r="A20" s="263">
        <v>2013</v>
      </c>
      <c r="B20" s="260">
        <v>11579.611007272573</v>
      </c>
      <c r="C20" s="261">
        <v>6.4295851594750006</v>
      </c>
      <c r="D20" s="261">
        <v>4.0314694581817978</v>
      </c>
      <c r="E20" s="261">
        <v>0.41410398724395758</v>
      </c>
      <c r="G20" s="14"/>
      <c r="I20" s="13"/>
    </row>
    <row r="21" spans="1:9" s="25" customFormat="1" ht="13.2">
      <c r="A21" s="173"/>
      <c r="B21" s="179"/>
      <c r="C21" s="178"/>
      <c r="D21" s="178"/>
      <c r="E21" s="180"/>
      <c r="G21" s="14"/>
      <c r="I21" s="13"/>
    </row>
    <row r="22" spans="1:9" ht="12.75" customHeight="1">
      <c r="A22" s="375" t="s">
        <v>248</v>
      </c>
      <c r="B22" s="375"/>
      <c r="C22" s="45"/>
      <c r="D22" s="45"/>
      <c r="E22" s="45"/>
      <c r="F22" s="45"/>
      <c r="G22" s="45"/>
    </row>
    <row r="23" spans="1:9" ht="12.75" customHeight="1">
      <c r="A23" s="32" t="s">
        <v>113</v>
      </c>
      <c r="B23" s="32"/>
      <c r="C23" s="32"/>
      <c r="D23" s="32"/>
      <c r="E23" s="32"/>
      <c r="F23" s="32"/>
      <c r="G23" s="32"/>
    </row>
    <row r="24" spans="1:9" ht="12.75" customHeight="1">
      <c r="A24" s="43"/>
      <c r="B24" s="43"/>
      <c r="C24" s="43"/>
      <c r="D24" s="43"/>
      <c r="E24" s="43"/>
    </row>
  </sheetData>
  <mergeCells count="7">
    <mergeCell ref="A2:E2"/>
    <mergeCell ref="A1:E1"/>
    <mergeCell ref="A22:B22"/>
    <mergeCell ref="A4:A6"/>
    <mergeCell ref="D6:E6"/>
    <mergeCell ref="B4:B5"/>
    <mergeCell ref="C4:E4"/>
  </mergeCells>
  <conditionalFormatting sqref="B8 A9:E21">
    <cfRule type="expression" dxfId="2" priority="5">
      <formula>MOD(ROW(),2)=0</formula>
    </cfRule>
  </conditionalFormatting>
  <conditionalFormatting sqref="A8">
    <cfRule type="expression" dxfId="1" priority="2">
      <formula>MOD(ROW(),2)=0</formula>
    </cfRule>
  </conditionalFormatting>
  <conditionalFormatting sqref="C8:E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7"/>
  <sheetViews>
    <sheetView view="pageLayout" zoomScaleNormal="100" zoomScaleSheetLayoutView="75" workbookViewId="0"/>
  </sheetViews>
  <sheetFormatPr baseColWidth="10" defaultColWidth="7.88671875" defaultRowHeight="7.8"/>
  <cols>
    <col min="1" max="1" width="6.109375" style="6" customWidth="1"/>
    <col min="2" max="6" width="14.5546875" style="1" customWidth="1"/>
    <col min="7" max="7" width="12.88671875" style="1" customWidth="1"/>
    <col min="8" max="8" width="13.5546875" style="2" customWidth="1"/>
    <col min="9" max="16384" width="7.88671875" style="2"/>
  </cols>
  <sheetData>
    <row r="1" spans="1:7" s="7" customFormat="1" ht="14.4" customHeight="1">
      <c r="A1" s="91" t="s">
        <v>19</v>
      </c>
      <c r="B1" s="42"/>
      <c r="C1" s="42"/>
      <c r="D1" s="42"/>
      <c r="E1" s="42"/>
      <c r="F1" s="42"/>
    </row>
    <row r="2" spans="1:7" s="7" customFormat="1" ht="14.4" customHeight="1">
      <c r="A2" s="91"/>
      <c r="B2" s="42"/>
      <c r="C2" s="42"/>
      <c r="D2" s="42"/>
      <c r="E2" s="42"/>
      <c r="F2" s="42"/>
    </row>
    <row r="3" spans="1:7" s="7" customFormat="1" ht="14.4" customHeight="1">
      <c r="G3" s="84" t="s">
        <v>142</v>
      </c>
    </row>
    <row r="4" spans="1:7" s="7" customFormat="1" ht="14.4" customHeight="1">
      <c r="G4" s="84"/>
    </row>
    <row r="5" spans="1:7" s="7" customFormat="1" ht="14.4" customHeight="1">
      <c r="A5" s="326" t="s">
        <v>165</v>
      </c>
      <c r="B5" s="326"/>
      <c r="C5" s="326"/>
      <c r="D5" s="326"/>
      <c r="E5" s="326"/>
      <c r="F5" s="92"/>
      <c r="G5" s="84">
        <v>4</v>
      </c>
    </row>
    <row r="6" spans="1:7" s="7" customFormat="1" ht="14.4" customHeight="1">
      <c r="A6" s="92"/>
      <c r="B6" s="92"/>
      <c r="C6" s="92"/>
      <c r="D6" s="92"/>
      <c r="E6" s="92"/>
      <c r="F6" s="92"/>
      <c r="G6" s="84"/>
    </row>
    <row r="7" spans="1:7" s="7" customFormat="1" ht="14.4" customHeight="1">
      <c r="A7" s="326" t="s">
        <v>166</v>
      </c>
      <c r="B7" s="326"/>
      <c r="C7" s="326"/>
      <c r="D7" s="326"/>
      <c r="E7" s="326"/>
      <c r="F7" s="92"/>
      <c r="G7" s="84">
        <v>5</v>
      </c>
    </row>
    <row r="8" spans="1:7" s="7" customFormat="1" ht="14.4" customHeight="1">
      <c r="G8" s="84"/>
    </row>
    <row r="9" spans="1:7" s="7" customFormat="1" ht="14.4" customHeight="1">
      <c r="A9" s="77" t="s">
        <v>20</v>
      </c>
      <c r="B9" s="78"/>
      <c r="C9" s="78"/>
      <c r="D9" s="78"/>
      <c r="E9" s="78"/>
      <c r="F9" s="78"/>
    </row>
    <row r="10" spans="1:7" s="7" customFormat="1" ht="14.4" customHeight="1">
      <c r="A10" s="80"/>
      <c r="B10" s="78"/>
      <c r="C10" s="78"/>
      <c r="D10" s="78"/>
      <c r="E10" s="78"/>
      <c r="F10" s="78"/>
      <c r="G10" s="79"/>
    </row>
    <row r="11" spans="1:7" s="7" customFormat="1" ht="14.4" customHeight="1">
      <c r="A11" s="81" t="s">
        <v>168</v>
      </c>
      <c r="B11" s="82" t="s">
        <v>148</v>
      </c>
      <c r="C11" s="78"/>
      <c r="D11" s="78"/>
      <c r="E11" s="78"/>
      <c r="F11" s="78"/>
      <c r="G11" s="80"/>
    </row>
    <row r="12" spans="1:7" s="7" customFormat="1" ht="9.9" customHeight="1">
      <c r="A12" s="83"/>
      <c r="B12" s="82"/>
      <c r="C12" s="78"/>
      <c r="D12" s="78"/>
      <c r="E12" s="78"/>
      <c r="F12" s="78"/>
      <c r="G12" s="80"/>
    </row>
    <row r="13" spans="1:7" s="7" customFormat="1" ht="14.4" customHeight="1">
      <c r="A13" s="83" t="s">
        <v>103</v>
      </c>
      <c r="B13" s="82" t="s">
        <v>149</v>
      </c>
      <c r="C13" s="78"/>
      <c r="D13" s="78"/>
      <c r="E13" s="78"/>
      <c r="F13" s="78"/>
      <c r="G13" s="84"/>
    </row>
    <row r="14" spans="1:7" s="7" customFormat="1" ht="9.9" customHeight="1">
      <c r="A14" s="80"/>
      <c r="B14" s="78"/>
      <c r="C14" s="78"/>
      <c r="D14" s="78"/>
      <c r="E14" s="78"/>
      <c r="F14" s="78"/>
      <c r="G14" s="84"/>
    </row>
    <row r="15" spans="1:7" s="7" customFormat="1" ht="14.4" customHeight="1">
      <c r="A15" s="85" t="s">
        <v>115</v>
      </c>
      <c r="B15" s="82" t="s">
        <v>150</v>
      </c>
      <c r="C15" s="78"/>
      <c r="D15" s="78"/>
      <c r="E15" s="78"/>
      <c r="F15" s="78"/>
      <c r="G15" s="84">
        <v>6</v>
      </c>
    </row>
    <row r="16" spans="1:7" s="8" customFormat="1" ht="9.9" customHeight="1">
      <c r="A16" s="86"/>
      <c r="B16" s="87"/>
      <c r="C16" s="87"/>
      <c r="D16" s="87"/>
      <c r="E16" s="87"/>
      <c r="F16" s="87"/>
      <c r="G16" s="84"/>
    </row>
    <row r="17" spans="1:7" s="7" customFormat="1" ht="14.4" customHeight="1">
      <c r="A17" s="85" t="s">
        <v>116</v>
      </c>
      <c r="B17" s="82" t="s">
        <v>151</v>
      </c>
      <c r="C17" s="78"/>
      <c r="D17" s="78"/>
      <c r="E17" s="78"/>
      <c r="F17" s="78"/>
      <c r="G17" s="84">
        <v>7</v>
      </c>
    </row>
    <row r="18" spans="1:7" s="8" customFormat="1" ht="9.9" customHeight="1">
      <c r="A18" s="86"/>
      <c r="B18" s="87"/>
      <c r="C18" s="87"/>
      <c r="D18" s="87"/>
      <c r="E18" s="87"/>
      <c r="F18" s="87"/>
      <c r="G18" s="84"/>
    </row>
    <row r="19" spans="1:7" s="7" customFormat="1" ht="14.4" customHeight="1">
      <c r="A19" s="85" t="s">
        <v>117</v>
      </c>
      <c r="B19" s="82" t="s">
        <v>152</v>
      </c>
      <c r="C19" s="78"/>
      <c r="D19" s="78"/>
      <c r="E19" s="78"/>
      <c r="F19" s="78"/>
      <c r="G19" s="84">
        <v>8</v>
      </c>
    </row>
    <row r="20" spans="1:7" s="8" customFormat="1" ht="9.9" customHeight="1">
      <c r="A20" s="86"/>
      <c r="B20" s="87"/>
      <c r="C20" s="87"/>
      <c r="D20" s="87"/>
      <c r="E20" s="87"/>
      <c r="F20" s="87"/>
      <c r="G20" s="84"/>
    </row>
    <row r="21" spans="1:7" s="7" customFormat="1" ht="14.4" customHeight="1">
      <c r="A21" s="88" t="s">
        <v>118</v>
      </c>
      <c r="B21" s="82" t="s">
        <v>153</v>
      </c>
      <c r="C21" s="78"/>
      <c r="D21" s="78"/>
      <c r="E21" s="78"/>
      <c r="F21" s="78"/>
      <c r="G21" s="84">
        <v>9</v>
      </c>
    </row>
    <row r="22" spans="1:7" s="8" customFormat="1" ht="9.9" customHeight="1">
      <c r="A22" s="86"/>
      <c r="B22" s="87"/>
      <c r="C22" s="87"/>
      <c r="D22" s="87"/>
      <c r="E22" s="87"/>
      <c r="F22" s="87"/>
      <c r="G22" s="84"/>
    </row>
    <row r="23" spans="1:7" s="7" customFormat="1" ht="14.4" customHeight="1">
      <c r="A23" s="88" t="s">
        <v>104</v>
      </c>
      <c r="B23" s="89" t="s">
        <v>288</v>
      </c>
      <c r="C23" s="78"/>
      <c r="D23" s="78"/>
      <c r="E23" s="78"/>
      <c r="F23" s="78"/>
      <c r="G23" s="84">
        <v>10</v>
      </c>
    </row>
    <row r="24" spans="1:7" s="7" customFormat="1" ht="9.9" customHeight="1">
      <c r="A24" s="86"/>
      <c r="B24" s="78"/>
      <c r="C24" s="78"/>
      <c r="D24" s="78"/>
      <c r="E24" s="78"/>
      <c r="F24" s="78"/>
      <c r="G24" s="84"/>
    </row>
    <row r="25" spans="1:7" s="7" customFormat="1" ht="28.2" customHeight="1">
      <c r="A25" s="88" t="s">
        <v>105</v>
      </c>
      <c r="B25" s="325" t="s">
        <v>154</v>
      </c>
      <c r="C25" s="325"/>
      <c r="D25" s="325"/>
      <c r="E25" s="325"/>
      <c r="F25" s="325"/>
      <c r="G25" s="84">
        <v>11</v>
      </c>
    </row>
    <row r="26" spans="1:7" s="7" customFormat="1" ht="14.4" customHeight="1">
      <c r="A26" s="86"/>
      <c r="B26" s="78"/>
      <c r="C26" s="78"/>
      <c r="D26" s="78"/>
      <c r="E26" s="78"/>
      <c r="F26" s="78"/>
      <c r="G26" s="84"/>
    </row>
    <row r="27" spans="1:7" s="7" customFormat="1" ht="14.4" customHeight="1">
      <c r="A27" s="81" t="s">
        <v>167</v>
      </c>
      <c r="B27" s="89" t="s">
        <v>155</v>
      </c>
      <c r="C27" s="78"/>
      <c r="D27" s="78"/>
      <c r="E27" s="78"/>
      <c r="F27" s="78"/>
      <c r="G27" s="84"/>
    </row>
    <row r="28" spans="1:7" s="7" customFormat="1" ht="9.9" customHeight="1">
      <c r="A28" s="86"/>
      <c r="B28" s="78"/>
      <c r="C28" s="78"/>
      <c r="D28" s="78"/>
      <c r="E28" s="78"/>
      <c r="F28" s="78"/>
      <c r="G28" s="84"/>
    </row>
    <row r="29" spans="1:7" s="7" customFormat="1" ht="14.4" customHeight="1">
      <c r="A29" s="83" t="s">
        <v>106</v>
      </c>
      <c r="B29" s="89" t="s">
        <v>156</v>
      </c>
      <c r="C29" s="78"/>
      <c r="D29" s="78"/>
      <c r="E29" s="78"/>
      <c r="F29" s="78"/>
      <c r="G29" s="84"/>
    </row>
    <row r="30" spans="1:7" s="7" customFormat="1" ht="9.9" customHeight="1">
      <c r="A30" s="86"/>
      <c r="B30" s="78"/>
      <c r="C30" s="78"/>
      <c r="D30" s="78"/>
      <c r="E30" s="78"/>
      <c r="F30" s="78"/>
      <c r="G30" s="84"/>
    </row>
    <row r="31" spans="1:7" s="7" customFormat="1" ht="14.4" customHeight="1">
      <c r="A31" s="85" t="s">
        <v>119</v>
      </c>
      <c r="B31" s="89" t="s">
        <v>157</v>
      </c>
      <c r="C31" s="78"/>
      <c r="D31" s="78"/>
      <c r="E31" s="78"/>
      <c r="F31" s="78"/>
      <c r="G31" s="90">
        <v>12</v>
      </c>
    </row>
    <row r="32" spans="1:7" s="7" customFormat="1" ht="9.9" customHeight="1">
      <c r="A32" s="86"/>
      <c r="B32" s="78"/>
      <c r="C32" s="78"/>
      <c r="D32" s="78"/>
      <c r="E32" s="78"/>
      <c r="F32" s="78"/>
      <c r="G32" s="84"/>
    </row>
    <row r="33" spans="1:7" s="7" customFormat="1" ht="14.4" customHeight="1">
      <c r="A33" s="183" t="s">
        <v>250</v>
      </c>
      <c r="B33" s="89" t="s">
        <v>158</v>
      </c>
      <c r="C33" s="78"/>
      <c r="D33" s="78"/>
      <c r="E33" s="78"/>
      <c r="F33" s="78"/>
      <c r="G33" s="84">
        <v>13</v>
      </c>
    </row>
    <row r="34" spans="1:7" s="7" customFormat="1" ht="9.9" customHeight="1">
      <c r="A34" s="86"/>
      <c r="B34" s="78"/>
      <c r="C34" s="78"/>
      <c r="D34" s="78"/>
      <c r="E34" s="78"/>
      <c r="F34" s="78"/>
      <c r="G34" s="84"/>
    </row>
    <row r="35" spans="1:7" s="7" customFormat="1" ht="14.4" customHeight="1">
      <c r="A35" s="184" t="s">
        <v>251</v>
      </c>
      <c r="B35" s="89" t="s">
        <v>159</v>
      </c>
      <c r="C35" s="78"/>
      <c r="D35" s="78"/>
      <c r="E35" s="78"/>
      <c r="F35" s="78"/>
      <c r="G35" s="84">
        <v>14</v>
      </c>
    </row>
    <row r="36" spans="1:7" s="7" customFormat="1" ht="9.9" customHeight="1">
      <c r="A36" s="86"/>
      <c r="B36" s="78"/>
      <c r="C36" s="78"/>
      <c r="D36" s="78"/>
      <c r="E36" s="78"/>
      <c r="F36" s="78"/>
      <c r="G36" s="84"/>
    </row>
    <row r="37" spans="1:7" s="7" customFormat="1" ht="14.4" customHeight="1">
      <c r="A37" s="184" t="s">
        <v>252</v>
      </c>
      <c r="B37" s="89" t="s">
        <v>160</v>
      </c>
      <c r="C37" s="78"/>
      <c r="D37" s="78"/>
      <c r="E37" s="78"/>
      <c r="F37" s="78"/>
      <c r="G37" s="84">
        <v>15</v>
      </c>
    </row>
    <row r="38" spans="1:7" s="7" customFormat="1" ht="9.9" customHeight="1">
      <c r="A38" s="86"/>
      <c r="B38" s="78"/>
      <c r="C38" s="78"/>
      <c r="D38" s="78"/>
      <c r="E38" s="78"/>
      <c r="F38" s="78"/>
      <c r="G38" s="80"/>
    </row>
    <row r="39" spans="1:7" s="7" customFormat="1" ht="14.4" customHeight="1">
      <c r="A39" s="88" t="s">
        <v>108</v>
      </c>
      <c r="B39" s="89" t="s">
        <v>161</v>
      </c>
      <c r="C39" s="78"/>
      <c r="D39" s="78"/>
      <c r="E39" s="78"/>
      <c r="F39" s="78"/>
      <c r="G39" s="84">
        <v>16</v>
      </c>
    </row>
    <row r="40" spans="1:7" s="7" customFormat="1" ht="14.4" customHeight="1">
      <c r="A40" s="86"/>
      <c r="B40" s="78"/>
      <c r="C40" s="78"/>
      <c r="D40" s="78"/>
      <c r="E40" s="78"/>
      <c r="F40" s="78"/>
      <c r="G40" s="80"/>
    </row>
    <row r="41" spans="1:7" s="7" customFormat="1" ht="14.4" customHeight="1">
      <c r="A41" s="81" t="s">
        <v>169</v>
      </c>
      <c r="B41" s="89" t="s">
        <v>120</v>
      </c>
      <c r="C41" s="78"/>
      <c r="D41" s="78"/>
      <c r="E41" s="78"/>
      <c r="F41" s="78"/>
      <c r="G41" s="84"/>
    </row>
    <row r="42" spans="1:7" s="7" customFormat="1" ht="9.9" customHeight="1">
      <c r="A42" s="86"/>
      <c r="B42" s="78"/>
      <c r="C42" s="78"/>
      <c r="D42" s="78"/>
      <c r="E42" s="78"/>
      <c r="F42" s="78"/>
      <c r="G42" s="80"/>
    </row>
    <row r="43" spans="1:7" s="7" customFormat="1" ht="14.4" customHeight="1">
      <c r="A43" s="88" t="s">
        <v>109</v>
      </c>
      <c r="B43" s="89" t="s">
        <v>162</v>
      </c>
      <c r="C43" s="78"/>
      <c r="D43" s="78"/>
      <c r="E43" s="78"/>
      <c r="F43" s="78"/>
      <c r="G43" s="84">
        <v>17</v>
      </c>
    </row>
    <row r="44" spans="1:7" s="7" customFormat="1" ht="9.9" customHeight="1">
      <c r="A44" s="86"/>
      <c r="B44" s="78"/>
      <c r="C44" s="78"/>
      <c r="D44" s="78"/>
      <c r="E44" s="78"/>
      <c r="F44" s="78"/>
      <c r="G44" s="80"/>
    </row>
    <row r="45" spans="1:7" s="7" customFormat="1" ht="14.4" customHeight="1">
      <c r="A45" s="88" t="s">
        <v>110</v>
      </c>
      <c r="B45" s="89" t="s">
        <v>163</v>
      </c>
      <c r="C45" s="78"/>
      <c r="D45" s="78"/>
      <c r="E45" s="78"/>
      <c r="F45" s="78"/>
      <c r="G45" s="84">
        <v>18</v>
      </c>
    </row>
    <row r="46" spans="1:7" s="7" customFormat="1" ht="14.4" customHeight="1">
      <c r="A46" s="86"/>
      <c r="B46" s="78"/>
      <c r="C46" s="78"/>
      <c r="D46" s="78"/>
      <c r="E46" s="78"/>
      <c r="F46" s="78"/>
      <c r="G46" s="80"/>
    </row>
    <row r="47" spans="1:7" s="7" customFormat="1" ht="14.4" customHeight="1">
      <c r="A47" s="81" t="s">
        <v>170</v>
      </c>
      <c r="B47" s="89" t="s">
        <v>121</v>
      </c>
      <c r="C47" s="78"/>
      <c r="D47" s="78"/>
      <c r="E47" s="78"/>
      <c r="F47" s="78"/>
      <c r="G47" s="84"/>
    </row>
    <row r="48" spans="1:7" s="7" customFormat="1" ht="9.9" customHeight="1">
      <c r="A48" s="86"/>
      <c r="B48" s="78"/>
      <c r="C48" s="78"/>
      <c r="D48" s="78"/>
      <c r="E48" s="78"/>
      <c r="F48" s="78"/>
      <c r="G48" s="80"/>
    </row>
    <row r="49" spans="1:7" s="7" customFormat="1" ht="14.4" customHeight="1">
      <c r="A49" s="88" t="s">
        <v>111</v>
      </c>
      <c r="B49" s="89" t="s">
        <v>164</v>
      </c>
      <c r="C49" s="78"/>
      <c r="D49" s="78"/>
      <c r="E49" s="78"/>
      <c r="F49" s="78"/>
      <c r="G49" s="84">
        <v>19</v>
      </c>
    </row>
    <row r="50" spans="1:7" s="7" customFormat="1" ht="9.9" customHeight="1">
      <c r="A50" s="86"/>
      <c r="B50" s="78"/>
      <c r="C50" s="78"/>
      <c r="D50" s="78"/>
      <c r="E50" s="78"/>
      <c r="F50" s="78"/>
      <c r="G50" s="80"/>
    </row>
    <row r="51" spans="1:7" s="7" customFormat="1" ht="14.4" customHeight="1">
      <c r="A51" s="88" t="s">
        <v>112</v>
      </c>
      <c r="B51" s="89" t="s">
        <v>114</v>
      </c>
      <c r="C51" s="78"/>
      <c r="D51" s="78"/>
      <c r="E51" s="78"/>
      <c r="F51" s="78"/>
      <c r="G51" s="84">
        <v>20</v>
      </c>
    </row>
    <row r="52" spans="1:7" s="7" customFormat="1" ht="19.649999999999999" customHeight="1">
      <c r="A52" s="27"/>
      <c r="B52" s="24"/>
      <c r="C52" s="24"/>
      <c r="D52" s="24"/>
      <c r="E52" s="24"/>
      <c r="F52" s="24"/>
    </row>
    <row r="53" spans="1:7" s="7" customFormat="1" ht="19.649999999999999" customHeight="1">
      <c r="A53" s="27"/>
      <c r="B53" s="24"/>
      <c r="C53" s="24"/>
      <c r="D53" s="24"/>
      <c r="E53" s="24"/>
      <c r="F53" s="24"/>
    </row>
    <row r="54" spans="1:7" s="7" customFormat="1" ht="19.649999999999999" customHeight="1">
      <c r="A54" s="27"/>
      <c r="B54" s="24"/>
      <c r="C54" s="24"/>
      <c r="D54" s="24"/>
      <c r="E54" s="24"/>
      <c r="F54" s="24"/>
    </row>
    <row r="55" spans="1:7" s="7" customFormat="1" ht="19.649999999999999" customHeight="1">
      <c r="A55" s="27"/>
      <c r="B55" s="24"/>
      <c r="C55" s="24"/>
      <c r="D55" s="24"/>
      <c r="E55" s="24"/>
      <c r="F55" s="24"/>
    </row>
    <row r="56" spans="1:7" s="7" customFormat="1" ht="19.649999999999999" customHeight="1">
      <c r="A56" s="27"/>
      <c r="B56" s="24"/>
      <c r="C56" s="24"/>
      <c r="D56" s="24"/>
      <c r="E56" s="24"/>
      <c r="F56" s="24"/>
    </row>
    <row r="57" spans="1:7">
      <c r="A57" s="9"/>
      <c r="B57" s="3"/>
      <c r="C57" s="3"/>
      <c r="D57" s="3"/>
      <c r="E57" s="3"/>
      <c r="F57" s="3"/>
    </row>
    <row r="58" spans="1:7">
      <c r="A58" s="9"/>
      <c r="B58" s="3"/>
      <c r="C58" s="3"/>
      <c r="D58" s="3"/>
      <c r="E58" s="3"/>
      <c r="F58" s="3"/>
    </row>
    <row r="59" spans="1:7">
      <c r="A59" s="9"/>
      <c r="B59" s="3"/>
      <c r="C59" s="3"/>
      <c r="D59" s="3"/>
      <c r="E59" s="3"/>
      <c r="F59" s="3"/>
    </row>
    <row r="60" spans="1:7">
      <c r="A60" s="9"/>
      <c r="B60" s="2"/>
      <c r="C60" s="2"/>
      <c r="D60" s="2"/>
      <c r="E60" s="2"/>
      <c r="F60" s="2"/>
    </row>
    <row r="61" spans="1:7">
      <c r="A61" s="9"/>
      <c r="B61" s="2"/>
      <c r="C61" s="2"/>
      <c r="D61" s="2"/>
      <c r="E61" s="2"/>
      <c r="F61" s="2"/>
    </row>
    <row r="62" spans="1:7">
      <c r="A62" s="9"/>
      <c r="B62" s="2"/>
      <c r="C62" s="2"/>
      <c r="D62" s="2"/>
      <c r="E62" s="2"/>
      <c r="F62" s="2"/>
    </row>
    <row r="63" spans="1:7">
      <c r="A63" s="9"/>
      <c r="B63" s="2"/>
      <c r="C63" s="2"/>
      <c r="D63" s="2"/>
      <c r="E63" s="2"/>
      <c r="F63" s="2"/>
    </row>
    <row r="64" spans="1:7">
      <c r="A64" s="9"/>
      <c r="B64" s="2"/>
      <c r="C64" s="2"/>
      <c r="D64" s="2"/>
      <c r="E64" s="2"/>
      <c r="F64" s="2"/>
    </row>
    <row r="65" spans="1:6">
      <c r="A65" s="9"/>
      <c r="B65" s="2"/>
      <c r="C65" s="2"/>
      <c r="D65" s="2"/>
      <c r="E65" s="2"/>
      <c r="F65" s="2"/>
    </row>
    <row r="66" spans="1:6">
      <c r="A66" s="9"/>
      <c r="B66" s="2"/>
      <c r="C66" s="2"/>
      <c r="D66" s="2"/>
      <c r="E66" s="2"/>
      <c r="F66" s="2"/>
    </row>
    <row r="67" spans="1:6">
      <c r="A67" s="9"/>
      <c r="B67" s="2"/>
      <c r="C67" s="2"/>
      <c r="D67" s="2"/>
      <c r="E67" s="2"/>
      <c r="F67" s="2"/>
    </row>
    <row r="68" spans="1:6">
      <c r="A68" s="9"/>
      <c r="B68" s="2"/>
      <c r="C68" s="2"/>
      <c r="D68" s="2"/>
      <c r="E68" s="2"/>
      <c r="F68" s="2"/>
    </row>
    <row r="69" spans="1:6">
      <c r="A69" s="9"/>
      <c r="B69" s="2"/>
      <c r="C69" s="2"/>
      <c r="D69" s="2"/>
      <c r="E69" s="2"/>
      <c r="F69" s="2"/>
    </row>
    <row r="70" spans="1:6">
      <c r="A70" s="9"/>
      <c r="B70" s="2"/>
      <c r="C70" s="2"/>
      <c r="D70" s="2"/>
      <c r="E70" s="2"/>
      <c r="F70" s="2"/>
    </row>
    <row r="71" spans="1:6">
      <c r="A71" s="9"/>
      <c r="B71" s="2"/>
      <c r="C71" s="2"/>
      <c r="D71" s="2"/>
      <c r="E71" s="2"/>
      <c r="F71" s="2"/>
    </row>
    <row r="72" spans="1:6">
      <c r="A72" s="9"/>
      <c r="B72" s="2"/>
      <c r="C72" s="2"/>
      <c r="D72" s="2"/>
      <c r="E72" s="2"/>
      <c r="F72" s="2"/>
    </row>
    <row r="73" spans="1:6">
      <c r="A73" s="9"/>
      <c r="B73" s="2"/>
      <c r="C73" s="2"/>
      <c r="D73" s="2"/>
      <c r="E73" s="2"/>
      <c r="F73" s="2"/>
    </row>
    <row r="74" spans="1:6">
      <c r="A74" s="9"/>
      <c r="B74" s="2"/>
      <c r="C74" s="2"/>
      <c r="D74" s="2"/>
      <c r="E74" s="2"/>
      <c r="F74" s="2"/>
    </row>
    <row r="75" spans="1:6">
      <c r="A75" s="9"/>
      <c r="B75" s="2"/>
      <c r="C75" s="2"/>
      <c r="D75" s="2"/>
      <c r="E75" s="2"/>
      <c r="F75" s="2"/>
    </row>
    <row r="76" spans="1:6">
      <c r="A76" s="9"/>
      <c r="B76" s="2"/>
      <c r="C76" s="2"/>
      <c r="D76" s="2"/>
      <c r="E76" s="2"/>
      <c r="F76" s="2"/>
    </row>
    <row r="77" spans="1:6">
      <c r="A77" s="9"/>
      <c r="B77" s="2"/>
      <c r="C77" s="2"/>
      <c r="D77" s="2"/>
      <c r="E77" s="2"/>
      <c r="F77" s="2"/>
    </row>
    <row r="78" spans="1:6">
      <c r="A78" s="9"/>
      <c r="B78" s="2"/>
      <c r="C78" s="2"/>
      <c r="D78" s="2"/>
      <c r="E78" s="2"/>
      <c r="F78" s="2"/>
    </row>
    <row r="79" spans="1:6">
      <c r="A79" s="9"/>
      <c r="B79" s="2"/>
      <c r="C79" s="2"/>
      <c r="D79" s="2"/>
      <c r="E79" s="2"/>
      <c r="F79" s="2"/>
    </row>
    <row r="80" spans="1:6">
      <c r="A80" s="9"/>
      <c r="B80" s="2"/>
      <c r="C80" s="2"/>
      <c r="D80" s="2"/>
      <c r="E80" s="2"/>
      <c r="F80" s="2"/>
    </row>
    <row r="81" spans="1:6">
      <c r="A81" s="9"/>
      <c r="B81" s="2"/>
      <c r="C81" s="2"/>
      <c r="D81" s="2"/>
      <c r="E81" s="2"/>
      <c r="F81" s="2"/>
    </row>
    <row r="82" spans="1:6">
      <c r="A82" s="9"/>
      <c r="B82" s="2"/>
      <c r="C82" s="2"/>
      <c r="D82" s="2"/>
      <c r="E82" s="2"/>
      <c r="F82" s="2"/>
    </row>
    <row r="83" spans="1:6">
      <c r="A83" s="9"/>
      <c r="B83" s="2"/>
      <c r="C83" s="2"/>
      <c r="D83" s="2"/>
      <c r="E83" s="2"/>
      <c r="F83" s="2"/>
    </row>
    <row r="84" spans="1:6">
      <c r="A84" s="9"/>
      <c r="B84" s="2"/>
      <c r="C84" s="2"/>
      <c r="D84" s="2"/>
      <c r="E84" s="2"/>
      <c r="F84" s="2"/>
    </row>
    <row r="85" spans="1:6">
      <c r="A85" s="9"/>
      <c r="B85" s="2"/>
      <c r="C85" s="2"/>
      <c r="D85" s="2"/>
      <c r="E85" s="2"/>
      <c r="F85" s="2"/>
    </row>
    <row r="86" spans="1:6">
      <c r="A86" s="9"/>
      <c r="B86" s="2"/>
      <c r="C86" s="2"/>
      <c r="D86" s="2"/>
      <c r="E86" s="2"/>
      <c r="F86" s="2"/>
    </row>
    <row r="87" spans="1:6">
      <c r="A87" s="9"/>
      <c r="B87" s="2"/>
      <c r="C87" s="2"/>
      <c r="D87" s="2"/>
      <c r="E87" s="2"/>
      <c r="F87" s="2"/>
    </row>
    <row r="88" spans="1:6">
      <c r="A88" s="9"/>
      <c r="B88" s="2"/>
      <c r="C88" s="2"/>
      <c r="D88" s="2"/>
      <c r="E88" s="2"/>
      <c r="F88" s="2"/>
    </row>
    <row r="89" spans="1:6">
      <c r="A89" s="9"/>
      <c r="B89" s="2"/>
      <c r="C89" s="2"/>
      <c r="D89" s="2"/>
      <c r="E89" s="2"/>
      <c r="F89" s="2"/>
    </row>
    <row r="90" spans="1:6">
      <c r="A90" s="9"/>
      <c r="B90" s="2"/>
      <c r="C90" s="2"/>
      <c r="D90" s="2"/>
      <c r="E90" s="2"/>
      <c r="F90" s="2"/>
    </row>
    <row r="91" spans="1:6">
      <c r="A91" s="9"/>
      <c r="B91" s="2"/>
      <c r="C91" s="2"/>
      <c r="D91" s="2"/>
      <c r="E91" s="2"/>
      <c r="F91" s="2"/>
    </row>
    <row r="92" spans="1:6">
      <c r="A92" s="9"/>
      <c r="B92" s="2"/>
      <c r="C92" s="2"/>
      <c r="D92" s="2"/>
      <c r="E92" s="2"/>
      <c r="F92" s="2"/>
    </row>
    <row r="93" spans="1:6">
      <c r="A93" s="9"/>
      <c r="B93" s="2"/>
      <c r="C93" s="2"/>
      <c r="D93" s="2"/>
      <c r="E93" s="2"/>
      <c r="F93" s="2"/>
    </row>
    <row r="94" spans="1:6">
      <c r="A94" s="9"/>
      <c r="B94" s="2"/>
      <c r="C94" s="2"/>
      <c r="D94" s="2"/>
      <c r="E94" s="2"/>
      <c r="F94" s="2"/>
    </row>
    <row r="95" spans="1:6">
      <c r="A95" s="9"/>
      <c r="B95" s="2"/>
      <c r="C95" s="2"/>
      <c r="D95" s="2"/>
      <c r="E95" s="2"/>
      <c r="F95" s="2"/>
    </row>
    <row r="96" spans="1:6">
      <c r="A96" s="9"/>
      <c r="B96" s="2"/>
      <c r="C96" s="2"/>
      <c r="D96" s="2"/>
      <c r="E96" s="2"/>
      <c r="F96" s="2"/>
    </row>
    <row r="97" spans="1:6">
      <c r="A97" s="9"/>
      <c r="B97" s="2"/>
      <c r="C97" s="2"/>
      <c r="D97" s="2"/>
      <c r="E97" s="2"/>
      <c r="F97" s="2"/>
    </row>
    <row r="98" spans="1:6">
      <c r="A98" s="9"/>
      <c r="B98" s="2"/>
      <c r="C98" s="2"/>
      <c r="D98" s="2"/>
      <c r="E98" s="2"/>
      <c r="F98" s="2"/>
    </row>
    <row r="99" spans="1:6">
      <c r="A99" s="9"/>
      <c r="B99" s="2"/>
      <c r="C99" s="2"/>
      <c r="D99" s="2"/>
      <c r="E99" s="2"/>
      <c r="F99" s="2"/>
    </row>
    <row r="100" spans="1:6">
      <c r="A100" s="9"/>
      <c r="B100" s="2"/>
      <c r="C100" s="2"/>
      <c r="D100" s="2"/>
      <c r="E100" s="2"/>
      <c r="F100" s="2"/>
    </row>
    <row r="101" spans="1:6">
      <c r="A101" s="9"/>
      <c r="B101" s="2"/>
      <c r="C101" s="2"/>
      <c r="D101" s="2"/>
      <c r="E101" s="2"/>
      <c r="F101" s="2"/>
    </row>
    <row r="102" spans="1:6">
      <c r="A102" s="9"/>
      <c r="B102" s="2"/>
      <c r="C102" s="2"/>
      <c r="D102" s="2"/>
      <c r="E102" s="2"/>
      <c r="F102" s="2"/>
    </row>
    <row r="103" spans="1:6">
      <c r="A103" s="9"/>
      <c r="B103" s="2"/>
      <c r="C103" s="2"/>
      <c r="D103" s="2"/>
      <c r="E103" s="2"/>
      <c r="F103" s="2"/>
    </row>
    <row r="104" spans="1:6">
      <c r="A104" s="9"/>
      <c r="B104" s="2"/>
      <c r="C104" s="2"/>
      <c r="D104" s="2"/>
      <c r="E104" s="2"/>
      <c r="F104" s="2"/>
    </row>
    <row r="105" spans="1:6">
      <c r="A105" s="9"/>
      <c r="B105" s="2"/>
      <c r="C105" s="2"/>
      <c r="D105" s="2"/>
      <c r="E105" s="2"/>
      <c r="F105" s="2"/>
    </row>
    <row r="106" spans="1:6">
      <c r="A106" s="9"/>
      <c r="B106" s="2"/>
      <c r="C106" s="2"/>
      <c r="D106" s="2"/>
      <c r="E106" s="2"/>
      <c r="F106" s="2"/>
    </row>
    <row r="107" spans="1:6">
      <c r="A107" s="9"/>
      <c r="B107" s="2"/>
      <c r="C107" s="2"/>
      <c r="D107" s="2"/>
      <c r="E107" s="2"/>
      <c r="F107" s="2"/>
    </row>
    <row r="108" spans="1:6">
      <c r="A108" s="9"/>
      <c r="B108" s="2"/>
      <c r="C108" s="2"/>
      <c r="D108" s="2"/>
      <c r="E108" s="2"/>
      <c r="F108" s="2"/>
    </row>
    <row r="109" spans="1:6">
      <c r="A109" s="9"/>
      <c r="B109" s="2"/>
      <c r="C109" s="2"/>
      <c r="D109" s="2"/>
      <c r="E109" s="2"/>
      <c r="F109" s="2"/>
    </row>
    <row r="110" spans="1:6">
      <c r="A110" s="9"/>
      <c r="B110" s="2"/>
      <c r="C110" s="2"/>
      <c r="D110" s="2"/>
      <c r="E110" s="2"/>
      <c r="F110" s="2"/>
    </row>
    <row r="111" spans="1:6">
      <c r="A111" s="9"/>
      <c r="B111" s="2"/>
      <c r="C111" s="2"/>
      <c r="D111" s="2"/>
      <c r="E111" s="2"/>
      <c r="F111" s="2"/>
    </row>
    <row r="112" spans="1:6">
      <c r="A112" s="9"/>
      <c r="B112" s="2"/>
      <c r="C112" s="2"/>
      <c r="D112" s="2"/>
      <c r="E112" s="2"/>
      <c r="F112" s="2"/>
    </row>
    <row r="113" spans="1:6">
      <c r="A113" s="9"/>
      <c r="B113" s="2"/>
      <c r="C113" s="2"/>
      <c r="D113" s="2"/>
      <c r="E113" s="2"/>
      <c r="F113" s="2"/>
    </row>
    <row r="114" spans="1:6">
      <c r="A114" s="9"/>
      <c r="B114" s="2"/>
      <c r="C114" s="2"/>
      <c r="D114" s="2"/>
      <c r="E114" s="2"/>
      <c r="F114" s="2"/>
    </row>
    <row r="115" spans="1:6">
      <c r="A115" s="9"/>
      <c r="B115" s="2"/>
      <c r="C115" s="2"/>
      <c r="D115" s="2"/>
      <c r="E115" s="2"/>
      <c r="F115" s="2"/>
    </row>
    <row r="116" spans="1:6">
      <c r="A116" s="9"/>
      <c r="B116" s="2"/>
      <c r="C116" s="2"/>
      <c r="D116" s="2"/>
      <c r="E116" s="2"/>
      <c r="F116" s="2"/>
    </row>
    <row r="117" spans="1:6">
      <c r="A117" s="9"/>
      <c r="B117" s="2"/>
      <c r="C117" s="2"/>
      <c r="D117" s="2"/>
      <c r="E117" s="2"/>
      <c r="F117" s="2"/>
    </row>
    <row r="118" spans="1:6">
      <c r="A118" s="9"/>
      <c r="B118" s="2"/>
      <c r="C118" s="2"/>
      <c r="D118" s="2"/>
      <c r="E118" s="2"/>
      <c r="F118" s="2"/>
    </row>
    <row r="119" spans="1:6">
      <c r="A119" s="9"/>
      <c r="B119" s="2"/>
      <c r="C119" s="2"/>
      <c r="D119" s="2"/>
      <c r="E119" s="2"/>
      <c r="F119" s="2"/>
    </row>
    <row r="120" spans="1:6">
      <c r="A120" s="9"/>
      <c r="B120" s="2"/>
      <c r="C120" s="2"/>
      <c r="D120" s="2"/>
      <c r="E120" s="2"/>
      <c r="F120" s="2"/>
    </row>
    <row r="121" spans="1:6">
      <c r="A121" s="9"/>
      <c r="B121" s="2"/>
      <c r="C121" s="2"/>
      <c r="D121" s="2"/>
      <c r="E121" s="2"/>
      <c r="F121" s="2"/>
    </row>
    <row r="122" spans="1:6">
      <c r="A122" s="9"/>
      <c r="B122" s="2"/>
      <c r="C122" s="2"/>
      <c r="D122" s="2"/>
      <c r="E122" s="2"/>
      <c r="F122" s="2"/>
    </row>
    <row r="123" spans="1:6">
      <c r="A123" s="9"/>
      <c r="B123" s="2"/>
      <c r="C123" s="2"/>
      <c r="D123" s="2"/>
      <c r="E123" s="2"/>
      <c r="F123" s="2"/>
    </row>
    <row r="124" spans="1:6">
      <c r="A124" s="9"/>
      <c r="B124" s="2"/>
      <c r="C124" s="2"/>
      <c r="D124" s="2"/>
      <c r="E124" s="2"/>
      <c r="F124" s="2"/>
    </row>
    <row r="125" spans="1:6">
      <c r="A125" s="9"/>
      <c r="B125" s="2"/>
      <c r="C125" s="2"/>
      <c r="D125" s="2"/>
      <c r="E125" s="2"/>
      <c r="F125" s="2"/>
    </row>
    <row r="126" spans="1:6">
      <c r="A126" s="9"/>
      <c r="B126" s="2"/>
      <c r="C126" s="2"/>
      <c r="D126" s="2"/>
      <c r="E126" s="2"/>
      <c r="F126" s="2"/>
    </row>
    <row r="127" spans="1:6">
      <c r="A127" s="9"/>
      <c r="B127" s="2"/>
      <c r="C127" s="2"/>
      <c r="D127" s="2"/>
      <c r="E127" s="2"/>
      <c r="F127" s="2"/>
    </row>
    <row r="128" spans="1:6">
      <c r="A128" s="9"/>
      <c r="B128" s="2"/>
      <c r="C128" s="2"/>
      <c r="D128" s="2"/>
      <c r="E128" s="2"/>
      <c r="F128" s="2"/>
    </row>
    <row r="129" spans="1:6">
      <c r="A129" s="9"/>
      <c r="B129" s="2"/>
      <c r="C129" s="2"/>
      <c r="D129" s="2"/>
      <c r="E129" s="2"/>
      <c r="F129" s="2"/>
    </row>
    <row r="130" spans="1:6">
      <c r="A130" s="9"/>
      <c r="B130" s="2"/>
      <c r="C130" s="2"/>
      <c r="D130" s="2"/>
      <c r="E130" s="2"/>
      <c r="F130" s="2"/>
    </row>
    <row r="131" spans="1:6">
      <c r="A131" s="9"/>
      <c r="B131" s="2"/>
      <c r="C131" s="2"/>
      <c r="D131" s="2"/>
      <c r="E131" s="2"/>
      <c r="F131" s="2"/>
    </row>
    <row r="132" spans="1:6">
      <c r="A132" s="9"/>
      <c r="B132" s="2"/>
      <c r="C132" s="2"/>
      <c r="D132" s="2"/>
      <c r="E132" s="2"/>
      <c r="F132" s="2"/>
    </row>
    <row r="133" spans="1:6">
      <c r="A133" s="9"/>
      <c r="B133" s="2"/>
      <c r="C133" s="2"/>
      <c r="D133" s="2"/>
      <c r="E133" s="2"/>
      <c r="F133" s="2"/>
    </row>
    <row r="134" spans="1:6">
      <c r="A134" s="9"/>
      <c r="B134" s="2"/>
      <c r="C134" s="2"/>
      <c r="D134" s="2"/>
      <c r="E134" s="2"/>
      <c r="F134" s="2"/>
    </row>
    <row r="135" spans="1:6">
      <c r="A135" s="9"/>
      <c r="B135" s="2"/>
      <c r="C135" s="2"/>
      <c r="D135" s="2"/>
      <c r="E135" s="2"/>
      <c r="F135" s="2"/>
    </row>
    <row r="136" spans="1:6">
      <c r="A136" s="9"/>
      <c r="B136" s="2"/>
      <c r="C136" s="2"/>
      <c r="D136" s="2"/>
      <c r="E136" s="2"/>
      <c r="F136" s="2"/>
    </row>
    <row r="137" spans="1:6">
      <c r="A137" s="9"/>
      <c r="B137" s="2"/>
      <c r="C137" s="2"/>
      <c r="D137" s="2"/>
      <c r="E137" s="2"/>
      <c r="F137" s="2"/>
    </row>
    <row r="138" spans="1:6">
      <c r="A138" s="9"/>
      <c r="B138" s="2"/>
      <c r="C138" s="2"/>
      <c r="D138" s="2"/>
      <c r="E138" s="2"/>
      <c r="F138" s="2"/>
    </row>
    <row r="139" spans="1:6">
      <c r="A139" s="9"/>
      <c r="B139" s="2"/>
      <c r="C139" s="2"/>
      <c r="D139" s="2"/>
      <c r="E139" s="2"/>
      <c r="F139" s="2"/>
    </row>
    <row r="140" spans="1:6">
      <c r="A140" s="9"/>
      <c r="B140" s="2"/>
      <c r="C140" s="2"/>
      <c r="D140" s="2"/>
      <c r="E140" s="2"/>
      <c r="F140" s="2"/>
    </row>
    <row r="141" spans="1:6">
      <c r="A141" s="9"/>
      <c r="B141" s="2"/>
      <c r="C141" s="2"/>
      <c r="D141" s="2"/>
      <c r="E141" s="2"/>
      <c r="F141" s="2"/>
    </row>
    <row r="142" spans="1:6">
      <c r="A142" s="9"/>
      <c r="B142" s="2"/>
      <c r="C142" s="2"/>
      <c r="D142" s="2"/>
      <c r="E142" s="2"/>
      <c r="F142" s="2"/>
    </row>
    <row r="143" spans="1:6">
      <c r="A143" s="9"/>
      <c r="B143" s="2"/>
      <c r="C143" s="2"/>
      <c r="D143" s="2"/>
      <c r="E143" s="2"/>
      <c r="F143" s="2"/>
    </row>
    <row r="144" spans="1:6">
      <c r="A144" s="9"/>
      <c r="B144" s="2"/>
      <c r="C144" s="2"/>
      <c r="D144" s="2"/>
      <c r="E144" s="2"/>
      <c r="F144" s="2"/>
    </row>
    <row r="145" spans="1:6">
      <c r="A145" s="9"/>
      <c r="B145" s="2"/>
      <c r="C145" s="2"/>
      <c r="D145" s="2"/>
      <c r="E145" s="2"/>
      <c r="F145" s="2"/>
    </row>
    <row r="146" spans="1:6">
      <c r="A146" s="9"/>
      <c r="B146" s="2"/>
      <c r="C146" s="2"/>
      <c r="D146" s="2"/>
      <c r="E146" s="2"/>
      <c r="F146" s="2"/>
    </row>
    <row r="147" spans="1:6">
      <c r="A147" s="9"/>
      <c r="B147" s="2"/>
      <c r="C147" s="2"/>
      <c r="D147" s="2"/>
      <c r="E147" s="2"/>
      <c r="F147" s="2"/>
    </row>
    <row r="148" spans="1:6">
      <c r="A148" s="9"/>
      <c r="B148" s="2"/>
      <c r="C148" s="2"/>
      <c r="D148" s="2"/>
      <c r="E148" s="2"/>
      <c r="F148" s="2"/>
    </row>
    <row r="149" spans="1:6">
      <c r="A149" s="9"/>
      <c r="B149" s="2"/>
      <c r="C149" s="2"/>
      <c r="D149" s="2"/>
      <c r="E149" s="2"/>
      <c r="F149" s="2"/>
    </row>
    <row r="150" spans="1:6">
      <c r="A150" s="9"/>
      <c r="B150" s="2"/>
      <c r="C150" s="2"/>
      <c r="D150" s="2"/>
      <c r="E150" s="2"/>
      <c r="F150" s="2"/>
    </row>
    <row r="151" spans="1:6">
      <c r="A151" s="9"/>
      <c r="B151" s="2"/>
      <c r="C151" s="2"/>
      <c r="D151" s="2"/>
      <c r="E151" s="2"/>
      <c r="F151" s="2"/>
    </row>
    <row r="152" spans="1:6">
      <c r="A152" s="9"/>
      <c r="B152" s="2"/>
      <c r="C152" s="2"/>
      <c r="D152" s="2"/>
      <c r="E152" s="2"/>
      <c r="F152" s="2"/>
    </row>
    <row r="153" spans="1:6">
      <c r="A153" s="9"/>
      <c r="B153" s="2"/>
      <c r="C153" s="2"/>
      <c r="D153" s="2"/>
      <c r="E153" s="2"/>
      <c r="F153" s="2"/>
    </row>
    <row r="154" spans="1:6">
      <c r="A154" s="9"/>
      <c r="B154" s="2"/>
      <c r="C154" s="2"/>
      <c r="D154" s="2"/>
      <c r="E154" s="2"/>
      <c r="F154" s="2"/>
    </row>
    <row r="155" spans="1:6">
      <c r="A155" s="9"/>
      <c r="B155" s="2"/>
      <c r="C155" s="2"/>
      <c r="D155" s="2"/>
      <c r="E155" s="2"/>
      <c r="F155" s="2"/>
    </row>
    <row r="156" spans="1:6">
      <c r="A156" s="9"/>
      <c r="B156" s="2"/>
      <c r="C156" s="2"/>
      <c r="D156" s="2"/>
      <c r="E156" s="2"/>
      <c r="F156" s="2"/>
    </row>
    <row r="157" spans="1:6">
      <c r="A157" s="9"/>
      <c r="B157" s="2"/>
      <c r="C157" s="2"/>
      <c r="D157" s="2"/>
      <c r="E157" s="2"/>
      <c r="F157" s="2"/>
    </row>
    <row r="158" spans="1:6">
      <c r="A158" s="9"/>
      <c r="B158" s="2"/>
      <c r="C158" s="2"/>
      <c r="D158" s="2"/>
      <c r="E158" s="2"/>
      <c r="F158" s="2"/>
    </row>
    <row r="159" spans="1:6">
      <c r="A159" s="9"/>
      <c r="B159" s="2"/>
      <c r="C159" s="2"/>
      <c r="D159" s="2"/>
      <c r="E159" s="2"/>
      <c r="F159" s="2"/>
    </row>
    <row r="160" spans="1:6">
      <c r="A160" s="9"/>
      <c r="B160" s="2"/>
      <c r="C160" s="2"/>
      <c r="D160" s="2"/>
      <c r="E160" s="2"/>
      <c r="F160" s="2"/>
    </row>
    <row r="161" spans="1:6">
      <c r="A161" s="9"/>
      <c r="B161" s="2"/>
      <c r="C161" s="2"/>
      <c r="D161" s="2"/>
      <c r="E161" s="2"/>
      <c r="F161" s="2"/>
    </row>
    <row r="162" spans="1:6">
      <c r="A162" s="9"/>
      <c r="B162" s="2"/>
      <c r="C162" s="2"/>
      <c r="D162" s="2"/>
      <c r="E162" s="2"/>
      <c r="F162" s="2"/>
    </row>
    <row r="163" spans="1:6">
      <c r="A163" s="9"/>
      <c r="B163" s="2"/>
      <c r="C163" s="2"/>
      <c r="D163" s="2"/>
      <c r="E163" s="2"/>
      <c r="F163" s="2"/>
    </row>
    <row r="164" spans="1:6">
      <c r="A164" s="9"/>
      <c r="B164" s="2"/>
      <c r="C164" s="2"/>
      <c r="D164" s="2"/>
      <c r="E164" s="2"/>
      <c r="F164" s="2"/>
    </row>
    <row r="165" spans="1:6">
      <c r="A165" s="9"/>
      <c r="B165" s="2"/>
      <c r="C165" s="2"/>
      <c r="D165" s="2"/>
      <c r="E165" s="2"/>
      <c r="F165" s="2"/>
    </row>
    <row r="166" spans="1:6">
      <c r="A166" s="9"/>
      <c r="B166" s="2"/>
      <c r="C166" s="2"/>
      <c r="D166" s="2"/>
      <c r="E166" s="2"/>
      <c r="F166" s="2"/>
    </row>
    <row r="167" spans="1:6">
      <c r="A167" s="9"/>
      <c r="B167" s="2"/>
      <c r="C167" s="2"/>
      <c r="D167" s="2"/>
      <c r="E167" s="2"/>
      <c r="F167" s="2"/>
    </row>
    <row r="168" spans="1:6">
      <c r="A168" s="9"/>
      <c r="B168" s="2"/>
      <c r="C168" s="2"/>
      <c r="D168" s="2"/>
      <c r="E168" s="2"/>
      <c r="F168" s="2"/>
    </row>
    <row r="169" spans="1:6">
      <c r="A169" s="9"/>
      <c r="B169" s="2"/>
      <c r="C169" s="2"/>
      <c r="D169" s="2"/>
      <c r="E169" s="2"/>
      <c r="F169" s="2"/>
    </row>
    <row r="170" spans="1:6">
      <c r="A170" s="9"/>
      <c r="B170" s="2"/>
      <c r="C170" s="2"/>
      <c r="D170" s="2"/>
      <c r="E170" s="2"/>
      <c r="F170" s="2"/>
    </row>
    <row r="171" spans="1:6">
      <c r="A171" s="9"/>
      <c r="B171" s="2"/>
      <c r="C171" s="2"/>
      <c r="D171" s="2"/>
      <c r="E171" s="2"/>
      <c r="F171" s="2"/>
    </row>
    <row r="172" spans="1:6">
      <c r="A172" s="9"/>
      <c r="B172" s="2"/>
      <c r="C172" s="2"/>
      <c r="D172" s="2"/>
      <c r="E172" s="2"/>
      <c r="F172" s="2"/>
    </row>
    <row r="173" spans="1:6">
      <c r="A173" s="9"/>
      <c r="B173" s="2"/>
      <c r="C173" s="2"/>
      <c r="D173" s="2"/>
      <c r="E173" s="2"/>
      <c r="F173" s="2"/>
    </row>
    <row r="174" spans="1:6">
      <c r="A174" s="9"/>
      <c r="B174" s="2"/>
      <c r="C174" s="2"/>
      <c r="D174" s="2"/>
      <c r="E174" s="2"/>
      <c r="F174" s="2"/>
    </row>
    <row r="175" spans="1:6">
      <c r="A175" s="9"/>
      <c r="B175" s="2"/>
      <c r="C175" s="2"/>
      <c r="D175" s="2"/>
      <c r="E175" s="2"/>
      <c r="F175" s="2"/>
    </row>
    <row r="176" spans="1:6">
      <c r="A176" s="9"/>
      <c r="B176" s="2"/>
      <c r="C176" s="2"/>
      <c r="D176" s="2"/>
      <c r="E176" s="2"/>
      <c r="F176" s="2"/>
    </row>
    <row r="177" spans="1:6">
      <c r="A177" s="9"/>
      <c r="B177" s="2"/>
      <c r="C177" s="2"/>
      <c r="D177" s="2"/>
      <c r="E177" s="2"/>
      <c r="F177" s="2"/>
    </row>
    <row r="178" spans="1:6">
      <c r="A178" s="9"/>
      <c r="B178" s="2"/>
      <c r="C178" s="2"/>
      <c r="D178" s="2"/>
      <c r="E178" s="2"/>
      <c r="F178" s="2"/>
    </row>
    <row r="179" spans="1:6">
      <c r="A179" s="9"/>
      <c r="B179" s="2"/>
      <c r="C179" s="2"/>
      <c r="D179" s="2"/>
      <c r="E179" s="2"/>
      <c r="F179" s="2"/>
    </row>
    <row r="180" spans="1:6">
      <c r="A180" s="9"/>
      <c r="B180" s="2"/>
      <c r="C180" s="2"/>
      <c r="D180" s="2"/>
      <c r="E180" s="2"/>
      <c r="F180" s="2"/>
    </row>
    <row r="181" spans="1:6">
      <c r="A181" s="9"/>
      <c r="B181" s="2"/>
      <c r="C181" s="2"/>
      <c r="D181" s="2"/>
      <c r="E181" s="2"/>
      <c r="F181" s="2"/>
    </row>
    <row r="182" spans="1:6">
      <c r="A182" s="9"/>
    </row>
    <row r="183" spans="1:6" s="6" customFormat="1">
      <c r="B183" s="1"/>
      <c r="C183" s="1"/>
      <c r="D183" s="1"/>
      <c r="E183" s="1"/>
      <c r="F183" s="1"/>
    </row>
    <row r="184" spans="1:6" s="6" customFormat="1">
      <c r="B184" s="1"/>
      <c r="C184" s="1"/>
      <c r="D184" s="1"/>
      <c r="E184" s="1"/>
      <c r="F184" s="1"/>
    </row>
    <row r="185" spans="1:6" s="6" customFormat="1">
      <c r="B185" s="1"/>
      <c r="C185" s="1"/>
      <c r="D185" s="1"/>
      <c r="E185" s="1"/>
      <c r="F185" s="1"/>
    </row>
    <row r="186" spans="1:6" s="6" customFormat="1">
      <c r="B186" s="1"/>
      <c r="C186" s="1"/>
      <c r="D186" s="1"/>
      <c r="E186" s="1"/>
      <c r="F186" s="1"/>
    </row>
    <row r="187" spans="1:6" s="6" customFormat="1">
      <c r="B187" s="1"/>
      <c r="C187" s="1"/>
      <c r="D187" s="1"/>
      <c r="E187" s="1"/>
      <c r="F187" s="1"/>
    </row>
  </sheetData>
  <mergeCells count="3">
    <mergeCell ref="B25:F25"/>
    <mergeCell ref="A5:E5"/>
    <mergeCell ref="A7:E7"/>
  </mergeCells>
  <conditionalFormatting sqref="A5:G51">
    <cfRule type="expression" dxfId="37" priority="1">
      <formula>MOD(ROW(),2)=1</formula>
    </cfRule>
  </conditionalFormatting>
  <hyperlinks>
    <hyperlink ref="A23" location="'1.2_CO2-QB_Zeitreihe'!Druckbereich" display="1.2"/>
    <hyperlink ref="A25" location="'1.3_CO2-Kennzahlen'!Druckbereich" display="1.3"/>
    <hyperlink ref="A39" location="'2.2_CO2-VB_Zeitreihe'!Druckbereich" display="2.2"/>
    <hyperlink ref="A43" location="'3.1_CH4-Emissionen'!Druckbereich" display="3.1"/>
    <hyperlink ref="A45" location="'3.2_N2O-Emissionen'!Druckbereich" display="3.2"/>
    <hyperlink ref="A49" location="'4.1_THG-Emissionen_Zeitreihe'!Druckbereich" display="4.1"/>
    <hyperlink ref="A51" location="'4.2_THG-Emissionen_pro_EW'!Druckbereich" display="4.2"/>
    <hyperlink ref="A15" location="'1.1.1_CO2_1990_QB'!Druckbereich" display="1.1.1"/>
    <hyperlink ref="A17" location="'1.1.2_CO2_1995'!Druckbereich" display="1.1.2"/>
    <hyperlink ref="A21" location="'1.1.4_CO2_2004_QB'!Druckbereich" display="1.1.4"/>
    <hyperlink ref="A31" location="'2.1.1 CO2_VB_1990'!Druckbereich" display="2.1.1"/>
    <hyperlink ref="A19" location="'1.1.3_CO2_2003_QB'!Druckbereich" display="1.1.3"/>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ignoredErrors>
    <ignoredError sqref="A9:A10 A14:A26 A3 A28:A32 A42:A46 A48:A65 A1 A38:A40 A33:A37"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J18" sqref="J18"/>
    </sheetView>
  </sheetViews>
  <sheetFormatPr baseColWidth="10" defaultRowHeight="13.2"/>
  <cols>
    <col min="3" max="3" width="13.33203125" customWidth="1"/>
    <col min="7" max="7" width="16.33203125" customWidth="1"/>
    <col min="8" max="8" width="3.44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view="pageLayout" zoomScaleNormal="100" workbookViewId="0">
      <selection activeCell="J18" sqref="J18"/>
    </sheetView>
  </sheetViews>
  <sheetFormatPr baseColWidth="10" defaultColWidth="10.88671875" defaultRowHeight="13.2"/>
  <cols>
    <col min="1" max="1" width="11.6640625" style="5" customWidth="1"/>
    <col min="2" max="2" width="14.33203125" style="5" customWidth="1"/>
    <col min="3" max="16384" width="10.88671875" style="5"/>
  </cols>
  <sheetData>
    <row r="2" spans="1:2">
      <c r="A2" s="4"/>
      <c r="B2" s="4"/>
    </row>
    <row r="3" spans="1:2">
      <c r="A3" s="4"/>
      <c r="B3" s="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Zeros="0" view="pageLayout" zoomScaleNormal="75" workbookViewId="0">
      <selection sqref="A1:G1"/>
    </sheetView>
  </sheetViews>
  <sheetFormatPr baseColWidth="10" defaultColWidth="1.109375" defaultRowHeight="10.199999999999999"/>
  <cols>
    <col min="1" max="1" width="42" style="10" customWidth="1"/>
    <col min="2" max="4" width="8.109375" style="10" customWidth="1"/>
    <col min="5" max="5" width="8.88671875" style="10" customWidth="1"/>
    <col min="6" max="7" width="8.109375" style="10" customWidth="1"/>
    <col min="8" max="29" width="10.109375" style="10" customWidth="1"/>
    <col min="30" max="16384" width="1.109375" style="10"/>
  </cols>
  <sheetData>
    <row r="1" spans="1:7" ht="15.6">
      <c r="A1" s="328" t="s">
        <v>176</v>
      </c>
      <c r="B1" s="328"/>
      <c r="C1" s="328"/>
      <c r="D1" s="328"/>
      <c r="E1" s="328"/>
      <c r="F1" s="328"/>
      <c r="G1" s="328"/>
    </row>
    <row r="2" spans="1:7" ht="15.6">
      <c r="A2" s="327" t="s">
        <v>177</v>
      </c>
      <c r="B2" s="327"/>
      <c r="C2" s="327"/>
      <c r="D2" s="327"/>
      <c r="E2" s="327"/>
      <c r="F2" s="327"/>
      <c r="G2" s="327"/>
    </row>
    <row r="3" spans="1:7" ht="15.6">
      <c r="A3" s="327" t="s">
        <v>175</v>
      </c>
      <c r="B3" s="327"/>
      <c r="C3" s="327"/>
      <c r="D3" s="327"/>
      <c r="E3" s="327"/>
      <c r="F3" s="327"/>
      <c r="G3" s="327"/>
    </row>
    <row r="4" spans="1:7" ht="9" customHeight="1">
      <c r="A4" s="104"/>
      <c r="B4" s="104"/>
      <c r="C4" s="104"/>
      <c r="D4" s="104"/>
      <c r="E4" s="104"/>
      <c r="F4" s="104"/>
      <c r="G4" s="104"/>
    </row>
    <row r="5" spans="1:7" ht="17.25" customHeight="1">
      <c r="A5" s="330" t="s">
        <v>26</v>
      </c>
      <c r="B5" s="333" t="s">
        <v>12</v>
      </c>
      <c r="C5" s="333"/>
      <c r="D5" s="333"/>
      <c r="E5" s="333"/>
      <c r="F5" s="333"/>
      <c r="G5" s="333"/>
    </row>
    <row r="6" spans="1:7" ht="17.25" customHeight="1">
      <c r="A6" s="331"/>
      <c r="B6" s="334" t="s">
        <v>178</v>
      </c>
      <c r="C6" s="336" t="s">
        <v>14</v>
      </c>
      <c r="D6" s="333"/>
      <c r="E6" s="333"/>
      <c r="F6" s="333"/>
      <c r="G6" s="333"/>
    </row>
    <row r="7" spans="1:7" ht="51.75" customHeight="1">
      <c r="A7" s="331"/>
      <c r="B7" s="335"/>
      <c r="C7" s="100" t="s">
        <v>179</v>
      </c>
      <c r="D7" s="100" t="s">
        <v>180</v>
      </c>
      <c r="E7" s="100" t="s">
        <v>33</v>
      </c>
      <c r="F7" s="100" t="s">
        <v>17</v>
      </c>
      <c r="G7" s="108" t="s">
        <v>181</v>
      </c>
    </row>
    <row r="8" spans="1:7" ht="17.25" customHeight="1">
      <c r="A8" s="332"/>
      <c r="B8" s="336" t="s">
        <v>171</v>
      </c>
      <c r="C8" s="333"/>
      <c r="D8" s="333"/>
      <c r="E8" s="333"/>
      <c r="F8" s="333"/>
      <c r="G8" s="333"/>
    </row>
    <row r="9" spans="1:7" ht="15" customHeight="1">
      <c r="A9" s="107"/>
      <c r="B9" s="93"/>
      <c r="C9" s="94"/>
      <c r="D9" s="94"/>
      <c r="E9" s="94"/>
      <c r="F9" s="94"/>
      <c r="G9" s="94"/>
    </row>
    <row r="10" spans="1:7" s="25" customFormat="1" ht="27" customHeight="1">
      <c r="A10" s="109" t="s">
        <v>172</v>
      </c>
      <c r="B10" s="293">
        <v>648.70305602170629</v>
      </c>
      <c r="C10" s="294">
        <v>441.89047277390847</v>
      </c>
      <c r="D10" s="294">
        <v>0</v>
      </c>
      <c r="E10" s="294">
        <v>7.0120317664578895</v>
      </c>
      <c r="F10" s="294">
        <v>171.48816239894694</v>
      </c>
      <c r="G10" s="294">
        <v>28.312389082393</v>
      </c>
    </row>
    <row r="11" spans="1:7" s="25" customFormat="1" ht="27" customHeight="1">
      <c r="A11" s="109" t="s">
        <v>182</v>
      </c>
      <c r="B11" s="293">
        <v>0</v>
      </c>
      <c r="C11" s="294">
        <v>0</v>
      </c>
      <c r="D11" s="294">
        <v>0</v>
      </c>
      <c r="E11" s="294">
        <v>0</v>
      </c>
      <c r="F11" s="294">
        <v>0</v>
      </c>
      <c r="G11" s="294">
        <v>0</v>
      </c>
    </row>
    <row r="12" spans="1:7" s="25" customFormat="1" ht="15" customHeight="1">
      <c r="A12" s="109" t="s">
        <v>122</v>
      </c>
      <c r="B12" s="293">
        <v>18.530785615068417</v>
      </c>
      <c r="C12" s="294">
        <v>0</v>
      </c>
      <c r="D12" s="294">
        <v>0</v>
      </c>
      <c r="E12" s="294">
        <v>18.530785615068417</v>
      </c>
      <c r="F12" s="294">
        <v>0</v>
      </c>
      <c r="G12" s="294">
        <v>0</v>
      </c>
    </row>
    <row r="13" spans="1:7" s="25" customFormat="1" ht="15" customHeight="1">
      <c r="A13" s="109" t="s">
        <v>123</v>
      </c>
      <c r="B13" s="293">
        <v>1293.0564882140318</v>
      </c>
      <c r="C13" s="294">
        <v>662.83570916086285</v>
      </c>
      <c r="D13" s="294">
        <v>0</v>
      </c>
      <c r="E13" s="294">
        <v>385.14708373994654</v>
      </c>
      <c r="F13" s="294">
        <v>173.12138299322265</v>
      </c>
      <c r="G13" s="294">
        <v>71.952312320000004</v>
      </c>
    </row>
    <row r="14" spans="1:7" s="25" customFormat="1" ht="15" customHeight="1">
      <c r="A14" s="110" t="s">
        <v>124</v>
      </c>
      <c r="B14" s="293">
        <v>0</v>
      </c>
      <c r="C14" s="294">
        <v>0</v>
      </c>
      <c r="D14" s="294">
        <v>0</v>
      </c>
      <c r="E14" s="294">
        <v>0</v>
      </c>
      <c r="F14" s="294">
        <v>0</v>
      </c>
      <c r="G14" s="294">
        <v>0</v>
      </c>
    </row>
    <row r="15" spans="1:7" s="25" customFormat="1" ht="27" customHeight="1">
      <c r="A15" s="110" t="s">
        <v>126</v>
      </c>
      <c r="B15" s="293">
        <v>878.02174119034555</v>
      </c>
      <c r="C15" s="294">
        <v>0</v>
      </c>
      <c r="D15" s="294">
        <v>0</v>
      </c>
      <c r="E15" s="294">
        <v>868.22241762469139</v>
      </c>
      <c r="F15" s="294">
        <v>9.7993235656541167</v>
      </c>
      <c r="G15" s="294">
        <v>0</v>
      </c>
    </row>
    <row r="16" spans="1:7" s="25" customFormat="1" ht="15" customHeight="1">
      <c r="A16" s="110" t="s">
        <v>125</v>
      </c>
      <c r="B16" s="293">
        <v>0</v>
      </c>
      <c r="C16" s="294">
        <v>0</v>
      </c>
      <c r="D16" s="294">
        <v>0</v>
      </c>
      <c r="E16" s="294">
        <v>0</v>
      </c>
      <c r="F16" s="294">
        <v>0</v>
      </c>
      <c r="G16" s="294">
        <v>0</v>
      </c>
    </row>
    <row r="17" spans="1:8" s="25" customFormat="1" ht="15" customHeight="1">
      <c r="A17" s="111" t="s">
        <v>25</v>
      </c>
      <c r="B17" s="295">
        <v>2838.3120710411522</v>
      </c>
      <c r="C17" s="296">
        <v>1104.7261819347714</v>
      </c>
      <c r="D17" s="296">
        <v>0</v>
      </c>
      <c r="E17" s="296">
        <v>1278.9123187461641</v>
      </c>
      <c r="F17" s="296">
        <v>354.4088689578237</v>
      </c>
      <c r="G17" s="296">
        <v>100.264701402393</v>
      </c>
    </row>
    <row r="18" spans="1:8" s="25" customFormat="1" ht="15" customHeight="1">
      <c r="A18" s="111"/>
      <c r="B18" s="295"/>
      <c r="C18" s="296"/>
      <c r="D18" s="296"/>
      <c r="E18" s="296"/>
      <c r="F18" s="296"/>
      <c r="G18" s="296"/>
    </row>
    <row r="19" spans="1:8" s="25" customFormat="1" ht="27" customHeight="1">
      <c r="A19" s="109" t="s">
        <v>283</v>
      </c>
      <c r="B19" s="293">
        <v>838.37619080064496</v>
      </c>
      <c r="C19" s="294">
        <v>43.925783150678853</v>
      </c>
      <c r="D19" s="294">
        <v>0</v>
      </c>
      <c r="E19" s="294">
        <v>139.52894934541604</v>
      </c>
      <c r="F19" s="294">
        <v>654.92145830455001</v>
      </c>
      <c r="G19" s="294">
        <v>0</v>
      </c>
    </row>
    <row r="20" spans="1:8" s="25" customFormat="1" ht="15" customHeight="1">
      <c r="A20" s="112" t="s">
        <v>38</v>
      </c>
      <c r="B20" s="293">
        <v>5375.8940281397327</v>
      </c>
      <c r="C20" s="294">
        <v>0</v>
      </c>
      <c r="D20" s="294">
        <v>0</v>
      </c>
      <c r="E20" s="294">
        <v>5375.8940281397327</v>
      </c>
      <c r="F20" s="294">
        <v>0</v>
      </c>
      <c r="G20" s="294">
        <v>0</v>
      </c>
    </row>
    <row r="21" spans="1:8" s="25" customFormat="1" ht="15" customHeight="1">
      <c r="A21" s="115" t="s">
        <v>39</v>
      </c>
      <c r="B21" s="293">
        <v>2491.6699772864044</v>
      </c>
      <c r="C21" s="294">
        <v>59.079239498079573</v>
      </c>
      <c r="D21" s="294">
        <v>45.603579797076051</v>
      </c>
      <c r="E21" s="294">
        <v>1199.3603995668659</v>
      </c>
      <c r="F21" s="294">
        <v>1187.6267584243828</v>
      </c>
      <c r="G21" s="294">
        <v>0</v>
      </c>
    </row>
    <row r="22" spans="1:8" s="25" customFormat="1" ht="27" customHeight="1">
      <c r="A22" s="116" t="s">
        <v>173</v>
      </c>
      <c r="B22" s="293">
        <v>1185.7774510695504</v>
      </c>
      <c r="C22" s="294">
        <v>27.607321351470354</v>
      </c>
      <c r="D22" s="294">
        <v>9.7886340698941101</v>
      </c>
      <c r="E22" s="294">
        <v>562.33068868917417</v>
      </c>
      <c r="F22" s="294">
        <v>586.05080695901188</v>
      </c>
      <c r="G22" s="294">
        <v>0</v>
      </c>
    </row>
    <row r="23" spans="1:8" s="25" customFormat="1" ht="27" customHeight="1">
      <c r="A23" s="109" t="s">
        <v>174</v>
      </c>
      <c r="B23" s="293">
        <v>3677.4474283559553</v>
      </c>
      <c r="C23" s="294">
        <v>86.686560849549934</v>
      </c>
      <c r="D23" s="294">
        <v>55.392213866970167</v>
      </c>
      <c r="E23" s="294">
        <v>1761.6910882560403</v>
      </c>
      <c r="F23" s="294">
        <v>1773.6775653833947</v>
      </c>
      <c r="G23" s="294">
        <v>0</v>
      </c>
    </row>
    <row r="24" spans="1:8" s="25" customFormat="1" ht="15" customHeight="1">
      <c r="A24" s="111" t="s">
        <v>24</v>
      </c>
      <c r="B24" s="295">
        <v>9891.7176472963329</v>
      </c>
      <c r="C24" s="296">
        <v>130.6123440002288</v>
      </c>
      <c r="D24" s="296">
        <v>55.392213866970167</v>
      </c>
      <c r="E24" s="296">
        <v>7277.1140657411888</v>
      </c>
      <c r="F24" s="296">
        <v>2428.5990236879447</v>
      </c>
      <c r="G24" s="296">
        <v>0</v>
      </c>
    </row>
    <row r="25" spans="1:8" s="25" customFormat="1" ht="15" customHeight="1">
      <c r="A25" s="111"/>
      <c r="B25" s="293"/>
      <c r="C25" s="294"/>
      <c r="D25" s="294"/>
      <c r="E25" s="294"/>
      <c r="F25" s="294"/>
      <c r="G25" s="294"/>
    </row>
    <row r="26" spans="1:8" s="25" customFormat="1" ht="15" customHeight="1">
      <c r="A26" s="113" t="s">
        <v>15</v>
      </c>
      <c r="B26" s="297">
        <v>12730.029718337486</v>
      </c>
      <c r="C26" s="298">
        <v>1235.3385259350002</v>
      </c>
      <c r="D26" s="298">
        <v>55.392213866970167</v>
      </c>
      <c r="E26" s="298">
        <v>8556.0263844873534</v>
      </c>
      <c r="F26" s="298">
        <v>2783.0078926457686</v>
      </c>
      <c r="G26" s="298">
        <v>100.264701402393</v>
      </c>
      <c r="H26" s="279"/>
    </row>
    <row r="27" spans="1:8" s="25" customFormat="1" ht="8.4" customHeight="1">
      <c r="A27" s="99"/>
      <c r="B27" s="98"/>
      <c r="C27" s="98"/>
      <c r="D27" s="98"/>
      <c r="E27" s="98"/>
      <c r="F27" s="98"/>
      <c r="G27" s="98"/>
    </row>
    <row r="28" spans="1:8" ht="16.2" customHeight="1">
      <c r="A28" s="39" t="s">
        <v>254</v>
      </c>
      <c r="B28" s="278"/>
      <c r="C28" s="278"/>
      <c r="D28" s="278"/>
      <c r="E28" s="278"/>
      <c r="F28" s="278"/>
      <c r="G28" s="278"/>
    </row>
    <row r="29" spans="1:8" ht="16.2" customHeight="1">
      <c r="A29" s="39"/>
      <c r="B29" s="12"/>
      <c r="C29" s="12"/>
    </row>
    <row r="30" spans="1:8" ht="16.2" customHeight="1"/>
    <row r="31" spans="1:8" ht="16.2" customHeight="1">
      <c r="A31" s="329" t="s">
        <v>184</v>
      </c>
      <c r="B31" s="329"/>
      <c r="C31" s="329"/>
      <c r="D31" s="329"/>
      <c r="E31" s="329"/>
      <c r="F31" s="329"/>
      <c r="G31" s="329"/>
    </row>
    <row r="49" spans="4:4" ht="13.2">
      <c r="D49" s="37"/>
    </row>
  </sheetData>
  <mergeCells count="9">
    <mergeCell ref="A3:G3"/>
    <mergeCell ref="A2:G2"/>
    <mergeCell ref="A1:G1"/>
    <mergeCell ref="A31:G31"/>
    <mergeCell ref="A5:A8"/>
    <mergeCell ref="B5:G5"/>
    <mergeCell ref="B6:B7"/>
    <mergeCell ref="C6:G6"/>
    <mergeCell ref="B8:G8"/>
  </mergeCells>
  <conditionalFormatting sqref="A10:A27">
    <cfRule type="expression" dxfId="36" priority="3">
      <formula>MOD(ROW(),2)=0</formula>
    </cfRule>
  </conditionalFormatting>
  <conditionalFormatting sqref="B11:G27 C10:G10">
    <cfRule type="expression" dxfId="35" priority="2">
      <formula>MOD(ROW(),2)=0</formula>
    </cfRule>
  </conditionalFormatting>
  <conditionalFormatting sqref="B10">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Zeros="0" view="pageLayout" zoomScaleNormal="75" workbookViewId="0">
      <selection sqref="A1:G1"/>
    </sheetView>
  </sheetViews>
  <sheetFormatPr baseColWidth="10" defaultColWidth="1" defaultRowHeight="10.199999999999999"/>
  <cols>
    <col min="1" max="1" width="42" style="10" customWidth="1"/>
    <col min="2" max="4" width="8.109375" style="10" customWidth="1"/>
    <col min="5" max="5" width="9.109375" style="10" customWidth="1"/>
    <col min="6" max="7" width="8.109375" style="10" customWidth="1"/>
    <col min="8" max="23" width="10.109375" style="10" customWidth="1"/>
    <col min="24" max="16384" width="1" style="10"/>
  </cols>
  <sheetData>
    <row r="1" spans="1:7" ht="15.6">
      <c r="A1" s="328" t="s">
        <v>189</v>
      </c>
      <c r="B1" s="328"/>
      <c r="C1" s="328"/>
      <c r="D1" s="328"/>
      <c r="E1" s="328"/>
      <c r="F1" s="328"/>
      <c r="G1" s="328"/>
    </row>
    <row r="2" spans="1:7" ht="15.6">
      <c r="A2" s="327" t="s">
        <v>188</v>
      </c>
      <c r="B2" s="327"/>
      <c r="C2" s="327"/>
      <c r="D2" s="327"/>
      <c r="E2" s="327"/>
      <c r="F2" s="327"/>
      <c r="G2" s="327"/>
    </row>
    <row r="3" spans="1:7" ht="15.6">
      <c r="A3" s="327" t="s">
        <v>183</v>
      </c>
      <c r="B3" s="327"/>
      <c r="C3" s="327"/>
      <c r="D3" s="327"/>
      <c r="E3" s="327"/>
      <c r="F3" s="327"/>
      <c r="G3" s="327"/>
    </row>
    <row r="4" spans="1:7" ht="9" customHeight="1">
      <c r="A4" s="105"/>
      <c r="B4" s="105"/>
      <c r="C4" s="105"/>
      <c r="D4" s="105"/>
      <c r="E4" s="105"/>
      <c r="F4" s="105"/>
      <c r="G4" s="105"/>
    </row>
    <row r="5" spans="1:7" ht="17.25" customHeight="1">
      <c r="A5" s="330" t="s">
        <v>26</v>
      </c>
      <c r="B5" s="333" t="s">
        <v>12</v>
      </c>
      <c r="C5" s="333"/>
      <c r="D5" s="333"/>
      <c r="E5" s="333"/>
      <c r="F5" s="333"/>
      <c r="G5" s="333"/>
    </row>
    <row r="6" spans="1:7" ht="17.25" customHeight="1">
      <c r="A6" s="331"/>
      <c r="B6" s="334" t="s">
        <v>178</v>
      </c>
      <c r="C6" s="336" t="s">
        <v>14</v>
      </c>
      <c r="D6" s="333"/>
      <c r="E6" s="333"/>
      <c r="F6" s="333"/>
      <c r="G6" s="333"/>
    </row>
    <row r="7" spans="1:7" ht="51.75" customHeight="1">
      <c r="A7" s="331"/>
      <c r="B7" s="335"/>
      <c r="C7" s="100" t="s">
        <v>179</v>
      </c>
      <c r="D7" s="100" t="s">
        <v>180</v>
      </c>
      <c r="E7" s="100" t="s">
        <v>186</v>
      </c>
      <c r="F7" s="100" t="s">
        <v>17</v>
      </c>
      <c r="G7" s="108" t="s">
        <v>181</v>
      </c>
    </row>
    <row r="8" spans="1:7" ht="17.25" customHeight="1">
      <c r="A8" s="332"/>
      <c r="B8" s="336" t="s">
        <v>171</v>
      </c>
      <c r="C8" s="333"/>
      <c r="D8" s="333"/>
      <c r="E8" s="333"/>
      <c r="F8" s="333"/>
      <c r="G8" s="333"/>
    </row>
    <row r="9" spans="1:7" ht="15" customHeight="1">
      <c r="A9" s="107"/>
      <c r="B9" s="93"/>
      <c r="C9" s="94"/>
      <c r="D9" s="94"/>
      <c r="E9" s="94"/>
      <c r="F9" s="94"/>
      <c r="G9" s="94"/>
    </row>
    <row r="10" spans="1:7" s="25" customFormat="1" ht="27.6" customHeight="1">
      <c r="A10" s="109" t="s">
        <v>172</v>
      </c>
      <c r="B10" s="293">
        <v>823.67560707447001</v>
      </c>
      <c r="C10" s="294">
        <v>692.80912474939714</v>
      </c>
      <c r="D10" s="294">
        <v>0</v>
      </c>
      <c r="E10" s="294">
        <v>15.836</v>
      </c>
      <c r="F10" s="294">
        <v>115.03048232507287</v>
      </c>
      <c r="G10" s="294">
        <v>0</v>
      </c>
    </row>
    <row r="11" spans="1:7" s="25" customFormat="1" ht="27.6" customHeight="1">
      <c r="A11" s="109" t="s">
        <v>182</v>
      </c>
      <c r="B11" s="293">
        <v>0</v>
      </c>
      <c r="C11" s="294">
        <v>0</v>
      </c>
      <c r="D11" s="294">
        <v>0</v>
      </c>
      <c r="E11" s="294">
        <v>0</v>
      </c>
      <c r="F11" s="294">
        <v>0</v>
      </c>
      <c r="G11" s="294">
        <v>0</v>
      </c>
    </row>
    <row r="12" spans="1:7" s="25" customFormat="1" ht="15" customHeight="1">
      <c r="A12" s="109" t="s">
        <v>122</v>
      </c>
      <c r="B12" s="293">
        <v>224.42144029076925</v>
      </c>
      <c r="C12" s="294">
        <v>0</v>
      </c>
      <c r="D12" s="294">
        <v>0</v>
      </c>
      <c r="E12" s="294">
        <v>224.42144029076925</v>
      </c>
      <c r="F12" s="294">
        <v>0</v>
      </c>
      <c r="G12" s="294">
        <v>0</v>
      </c>
    </row>
    <row r="13" spans="1:7" s="25" customFormat="1" ht="15" customHeight="1">
      <c r="A13" s="109" t="s">
        <v>123</v>
      </c>
      <c r="B13" s="293">
        <v>1080.473922199141</v>
      </c>
      <c r="C13" s="294">
        <v>612.44699105870768</v>
      </c>
      <c r="D13" s="294">
        <v>0</v>
      </c>
      <c r="E13" s="294">
        <v>136.62655690200515</v>
      </c>
      <c r="F13" s="294">
        <v>212.32965423842825</v>
      </c>
      <c r="G13" s="294">
        <v>119.07071999999999</v>
      </c>
    </row>
    <row r="14" spans="1:7" s="25" customFormat="1" ht="15" customHeight="1">
      <c r="A14" s="110" t="s">
        <v>124</v>
      </c>
      <c r="B14" s="293">
        <v>0</v>
      </c>
      <c r="C14" s="294">
        <v>0</v>
      </c>
      <c r="D14" s="294">
        <v>0</v>
      </c>
      <c r="E14" s="294">
        <v>0</v>
      </c>
      <c r="F14" s="294">
        <v>0</v>
      </c>
      <c r="G14" s="294">
        <v>0</v>
      </c>
    </row>
    <row r="15" spans="1:7" s="25" customFormat="1" ht="27.6" customHeight="1">
      <c r="A15" s="110" t="s">
        <v>126</v>
      </c>
      <c r="B15" s="293">
        <v>1597.9348670997242</v>
      </c>
      <c r="C15" s="294">
        <v>0</v>
      </c>
      <c r="D15" s="294">
        <v>0</v>
      </c>
      <c r="E15" s="294">
        <v>1585.5564051141855</v>
      </c>
      <c r="F15" s="294">
        <v>12.378461985538623</v>
      </c>
      <c r="G15" s="294">
        <v>0</v>
      </c>
    </row>
    <row r="16" spans="1:7" s="25" customFormat="1" ht="15" customHeight="1">
      <c r="A16" s="110" t="s">
        <v>125</v>
      </c>
      <c r="B16" s="293">
        <v>0</v>
      </c>
      <c r="C16" s="294">
        <v>0</v>
      </c>
      <c r="D16" s="294">
        <v>0</v>
      </c>
      <c r="E16" s="294">
        <v>0</v>
      </c>
      <c r="F16" s="294">
        <v>0</v>
      </c>
      <c r="G16" s="294">
        <v>0</v>
      </c>
    </row>
    <row r="17" spans="1:7" s="25" customFormat="1" ht="15" customHeight="1">
      <c r="A17" s="111" t="s">
        <v>25</v>
      </c>
      <c r="B17" s="295">
        <v>3726.5058366641042</v>
      </c>
      <c r="C17" s="296">
        <v>1305.2561158081048</v>
      </c>
      <c r="D17" s="296">
        <v>0</v>
      </c>
      <c r="E17" s="296">
        <v>1962.4404023069599</v>
      </c>
      <c r="F17" s="296">
        <v>339.73859854903975</v>
      </c>
      <c r="G17" s="296">
        <v>119.07071999999999</v>
      </c>
    </row>
    <row r="18" spans="1:7" s="25" customFormat="1" ht="15" customHeight="1">
      <c r="A18" s="111"/>
      <c r="B18" s="293"/>
      <c r="C18" s="294"/>
      <c r="D18" s="294"/>
      <c r="E18" s="294"/>
      <c r="F18" s="294"/>
      <c r="G18" s="294"/>
    </row>
    <row r="19" spans="1:7" s="25" customFormat="1" ht="27.6" customHeight="1">
      <c r="A19" s="109" t="s">
        <v>283</v>
      </c>
      <c r="B19" s="293">
        <v>1246.6554054912224</v>
      </c>
      <c r="C19" s="294">
        <v>8.2876360353086493</v>
      </c>
      <c r="D19" s="294">
        <v>0</v>
      </c>
      <c r="E19" s="294">
        <v>295.20702853075255</v>
      </c>
      <c r="F19" s="294">
        <v>943.16074092516112</v>
      </c>
      <c r="G19" s="294">
        <v>0</v>
      </c>
    </row>
    <row r="20" spans="1:7" s="25" customFormat="1" ht="15" customHeight="1">
      <c r="A20" s="110" t="s">
        <v>38</v>
      </c>
      <c r="B20" s="293">
        <v>4384.7239047877656</v>
      </c>
      <c r="C20" s="294">
        <v>0</v>
      </c>
      <c r="D20" s="294">
        <v>0</v>
      </c>
      <c r="E20" s="294">
        <v>4384.7239047877656</v>
      </c>
      <c r="F20" s="294">
        <v>0</v>
      </c>
      <c r="G20" s="294">
        <v>0</v>
      </c>
    </row>
    <row r="21" spans="1:7" s="25" customFormat="1" ht="15" customHeight="1">
      <c r="A21" s="115" t="s">
        <v>39</v>
      </c>
      <c r="B21" s="293">
        <v>2759.7400080242332</v>
      </c>
      <c r="C21" s="294">
        <v>13.738132854530763</v>
      </c>
      <c r="D21" s="294">
        <v>26.797685720355037</v>
      </c>
      <c r="E21" s="294">
        <v>1208.508141291084</v>
      </c>
      <c r="F21" s="294">
        <v>1510.6960481582637</v>
      </c>
      <c r="G21" s="294">
        <v>0</v>
      </c>
    </row>
    <row r="22" spans="1:7" s="25" customFormat="1" ht="27.6" customHeight="1">
      <c r="A22" s="116" t="s">
        <v>173</v>
      </c>
      <c r="B22" s="293">
        <v>1341.8835329987448</v>
      </c>
      <c r="C22" s="294">
        <v>1.140498158472449</v>
      </c>
      <c r="D22" s="294">
        <v>11.414816643506036</v>
      </c>
      <c r="E22" s="294">
        <v>583.85441355841192</v>
      </c>
      <c r="F22" s="294">
        <v>745.47380463835441</v>
      </c>
      <c r="G22" s="294">
        <v>0</v>
      </c>
    </row>
    <row r="23" spans="1:7" s="25" customFormat="1" ht="27.6" customHeight="1">
      <c r="A23" s="109" t="s">
        <v>174</v>
      </c>
      <c r="B23" s="293">
        <v>4101.6235410229792</v>
      </c>
      <c r="C23" s="294">
        <v>14.878631013003213</v>
      </c>
      <c r="D23" s="294">
        <v>38.212502363861077</v>
      </c>
      <c r="E23" s="294">
        <v>1792.3625548494965</v>
      </c>
      <c r="F23" s="294">
        <v>2256.1698527966182</v>
      </c>
      <c r="G23" s="294">
        <v>0</v>
      </c>
    </row>
    <row r="24" spans="1:7" s="25" customFormat="1" ht="15" customHeight="1">
      <c r="A24" s="111" t="s">
        <v>24</v>
      </c>
      <c r="B24" s="295">
        <v>9733.0028513019679</v>
      </c>
      <c r="C24" s="296">
        <v>23.166267048311862</v>
      </c>
      <c r="D24" s="296">
        <v>38.212502363861077</v>
      </c>
      <c r="E24" s="296">
        <v>6472.2934881680148</v>
      </c>
      <c r="F24" s="296">
        <v>3199.3305937217792</v>
      </c>
      <c r="G24" s="296">
        <v>0</v>
      </c>
    </row>
    <row r="25" spans="1:7" s="25" customFormat="1" ht="15" customHeight="1">
      <c r="A25" s="111"/>
      <c r="B25" s="293"/>
      <c r="C25" s="294"/>
      <c r="D25" s="294"/>
      <c r="E25" s="294"/>
      <c r="F25" s="294"/>
      <c r="G25" s="294"/>
    </row>
    <row r="26" spans="1:7" s="25" customFormat="1" ht="15" customHeight="1">
      <c r="A26" s="113" t="s">
        <v>15</v>
      </c>
      <c r="B26" s="297">
        <v>13459.508687966072</v>
      </c>
      <c r="C26" s="298">
        <v>1328.4223828564168</v>
      </c>
      <c r="D26" s="298">
        <v>38.212502363861077</v>
      </c>
      <c r="E26" s="298">
        <v>8434.733890474974</v>
      </c>
      <c r="F26" s="298">
        <v>3539.0691922708188</v>
      </c>
      <c r="G26" s="298">
        <v>119.07071999999999</v>
      </c>
    </row>
    <row r="27" spans="1:7" s="25" customFormat="1" ht="10.199999999999999" customHeight="1">
      <c r="A27" s="114"/>
      <c r="B27" s="106"/>
      <c r="C27" s="106"/>
      <c r="D27" s="106"/>
      <c r="E27" s="106"/>
      <c r="F27" s="106"/>
      <c r="G27" s="106"/>
    </row>
    <row r="28" spans="1:7" ht="13.2">
      <c r="A28" s="39" t="s">
        <v>254</v>
      </c>
      <c r="B28" s="278"/>
      <c r="C28" s="278"/>
      <c r="D28" s="278"/>
      <c r="E28" s="278"/>
      <c r="F28" s="278"/>
      <c r="G28" s="278"/>
    </row>
    <row r="29" spans="1:7" ht="15.6">
      <c r="A29" s="39"/>
      <c r="B29" s="12"/>
      <c r="C29" s="12"/>
    </row>
    <row r="30" spans="1:7" ht="15.6">
      <c r="A30" s="39"/>
      <c r="B30" s="12"/>
      <c r="C30" s="12"/>
    </row>
    <row r="31" spans="1:7" ht="15.6">
      <c r="A31" s="337" t="s">
        <v>185</v>
      </c>
      <c r="B31" s="337"/>
      <c r="C31" s="337"/>
      <c r="D31" s="337"/>
      <c r="E31" s="337"/>
      <c r="F31" s="337"/>
      <c r="G31" s="337"/>
    </row>
    <row r="32" spans="1:7" ht="10.8" customHeight="1">
      <c r="A32" s="39"/>
      <c r="B32" s="12"/>
      <c r="C32" s="12"/>
    </row>
    <row r="33" spans="1:3" ht="10.199999999999999" customHeight="1">
      <c r="A33" s="39"/>
      <c r="B33" s="12"/>
      <c r="C33" s="12"/>
    </row>
    <row r="34" spans="1:3" ht="10.199999999999999" customHeight="1">
      <c r="A34" s="39"/>
      <c r="B34" s="12"/>
      <c r="C34" s="12"/>
    </row>
    <row r="35" spans="1:3" ht="10.199999999999999" customHeight="1">
      <c r="A35" s="39"/>
      <c r="B35" s="12"/>
      <c r="C35" s="12"/>
    </row>
    <row r="36" spans="1:3" ht="10.199999999999999" customHeight="1">
      <c r="A36" s="39"/>
      <c r="B36" s="12"/>
      <c r="C36" s="12"/>
    </row>
    <row r="37" spans="1:3" ht="10.199999999999999" customHeight="1">
      <c r="A37" s="39"/>
      <c r="B37" s="12"/>
      <c r="C37" s="12"/>
    </row>
    <row r="38" spans="1:3" ht="10.199999999999999" customHeight="1">
      <c r="A38" s="39"/>
      <c r="B38" s="12"/>
      <c r="C38" s="12"/>
    </row>
    <row r="39" spans="1:3" ht="10.199999999999999" customHeight="1">
      <c r="A39" s="39"/>
      <c r="B39" s="12"/>
      <c r="C39" s="12"/>
    </row>
    <row r="40" spans="1:3" ht="10.199999999999999" customHeight="1">
      <c r="A40" s="39"/>
      <c r="B40" s="12"/>
      <c r="C40" s="12"/>
    </row>
    <row r="41" spans="1:3" ht="10.199999999999999" customHeight="1">
      <c r="A41" s="39"/>
      <c r="B41" s="12"/>
      <c r="C41" s="12"/>
    </row>
    <row r="42" spans="1:3" ht="10.199999999999999" customHeight="1">
      <c r="A42" s="39"/>
      <c r="B42" s="12"/>
      <c r="C42" s="12"/>
    </row>
    <row r="43" spans="1:3" ht="10.199999999999999" customHeight="1">
      <c r="A43" s="39"/>
      <c r="B43" s="12"/>
      <c r="C43" s="12"/>
    </row>
    <row r="44" spans="1:3" ht="10.199999999999999" customHeight="1">
      <c r="A44" s="39"/>
      <c r="B44" s="12"/>
      <c r="C44" s="12"/>
    </row>
    <row r="45" spans="1:3" ht="10.199999999999999" customHeight="1">
      <c r="A45" s="39"/>
      <c r="B45" s="12"/>
      <c r="C45" s="12"/>
    </row>
    <row r="46" spans="1:3" ht="10.199999999999999" customHeight="1"/>
    <row r="47" spans="1:3" ht="10.199999999999999" customHeight="1"/>
    <row r="48" spans="1:3" ht="10.199999999999999" customHeight="1"/>
    <row r="49" spans="4:4" ht="10.199999999999999" customHeight="1">
      <c r="D49" s="37"/>
    </row>
    <row r="50" spans="4:4" ht="10.199999999999999" customHeight="1"/>
    <row r="51" spans="4:4" ht="10.199999999999999" customHeight="1"/>
  </sheetData>
  <mergeCells count="9">
    <mergeCell ref="A31:G31"/>
    <mergeCell ref="A3:G3"/>
    <mergeCell ref="A2:G2"/>
    <mergeCell ref="A1:G1"/>
    <mergeCell ref="A5:A8"/>
    <mergeCell ref="B5:G5"/>
    <mergeCell ref="B6:B7"/>
    <mergeCell ref="C6:G6"/>
    <mergeCell ref="B8:G8"/>
  </mergeCells>
  <conditionalFormatting sqref="A10:A27">
    <cfRule type="expression" dxfId="33" priority="3">
      <formula>MOD(ROW(),2)=0</formula>
    </cfRule>
  </conditionalFormatting>
  <conditionalFormatting sqref="A10:G27">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Zeros="0" view="pageLayout" zoomScaleNormal="75" workbookViewId="0">
      <selection sqref="A1:G1"/>
    </sheetView>
  </sheetViews>
  <sheetFormatPr baseColWidth="10" defaultColWidth="1.44140625" defaultRowHeight="10.199999999999999"/>
  <cols>
    <col min="1" max="1" width="42" style="10" customWidth="1"/>
    <col min="2" max="4" width="8.109375" style="10" customWidth="1"/>
    <col min="5" max="5" width="9.109375" style="10" customWidth="1"/>
    <col min="6" max="7" width="8.109375" style="10" customWidth="1"/>
    <col min="8" max="28" width="10.109375" style="10" customWidth="1"/>
    <col min="29" max="16384" width="1.44140625" style="10"/>
  </cols>
  <sheetData>
    <row r="1" spans="1:7" ht="15.6">
      <c r="A1" s="328" t="s">
        <v>189</v>
      </c>
      <c r="B1" s="328"/>
      <c r="C1" s="328"/>
      <c r="D1" s="328"/>
      <c r="E1" s="328"/>
      <c r="F1" s="328"/>
      <c r="G1" s="328"/>
    </row>
    <row r="2" spans="1:7" ht="15.6">
      <c r="A2" s="327" t="s">
        <v>188</v>
      </c>
      <c r="B2" s="327"/>
      <c r="C2" s="327"/>
      <c r="D2" s="327"/>
      <c r="E2" s="327"/>
      <c r="F2" s="327"/>
      <c r="G2" s="327"/>
    </row>
    <row r="3" spans="1:7" ht="15.6">
      <c r="A3" s="327" t="s">
        <v>190</v>
      </c>
      <c r="B3" s="327"/>
      <c r="C3" s="327"/>
      <c r="D3" s="327"/>
      <c r="E3" s="327"/>
      <c r="F3" s="327"/>
      <c r="G3" s="327"/>
    </row>
    <row r="4" spans="1:7" ht="9" customHeight="1">
      <c r="A4" s="105"/>
      <c r="B4" s="105"/>
      <c r="C4" s="105"/>
      <c r="D4" s="105"/>
      <c r="E4" s="105"/>
      <c r="F4" s="105"/>
      <c r="G4" s="105"/>
    </row>
    <row r="5" spans="1:7" ht="17.25" customHeight="1">
      <c r="A5" s="330" t="s">
        <v>26</v>
      </c>
      <c r="B5" s="333" t="s">
        <v>12</v>
      </c>
      <c r="C5" s="333"/>
      <c r="D5" s="333"/>
      <c r="E5" s="333"/>
      <c r="F5" s="333"/>
      <c r="G5" s="333"/>
    </row>
    <row r="6" spans="1:7" ht="17.25" customHeight="1">
      <c r="A6" s="331"/>
      <c r="B6" s="334" t="s">
        <v>178</v>
      </c>
      <c r="C6" s="336" t="s">
        <v>14</v>
      </c>
      <c r="D6" s="333"/>
      <c r="E6" s="333"/>
      <c r="F6" s="333"/>
      <c r="G6" s="333"/>
    </row>
    <row r="7" spans="1:7" ht="51.75" customHeight="1">
      <c r="A7" s="331"/>
      <c r="B7" s="335"/>
      <c r="C7" s="100" t="s">
        <v>179</v>
      </c>
      <c r="D7" s="100" t="s">
        <v>180</v>
      </c>
      <c r="E7" s="100" t="s">
        <v>186</v>
      </c>
      <c r="F7" s="100" t="s">
        <v>17</v>
      </c>
      <c r="G7" s="108" t="s">
        <v>181</v>
      </c>
    </row>
    <row r="8" spans="1:7" ht="17.25" customHeight="1">
      <c r="A8" s="332"/>
      <c r="B8" s="336" t="s">
        <v>171</v>
      </c>
      <c r="C8" s="333"/>
      <c r="D8" s="333"/>
      <c r="E8" s="333"/>
      <c r="F8" s="333"/>
      <c r="G8" s="333"/>
    </row>
    <row r="9" spans="1:7" ht="15" customHeight="1">
      <c r="A9" s="120"/>
      <c r="B9" s="93"/>
      <c r="C9" s="94"/>
      <c r="D9" s="94"/>
      <c r="E9" s="94"/>
      <c r="F9" s="94"/>
      <c r="G9" s="94"/>
    </row>
    <row r="10" spans="1:7" s="25" customFormat="1" ht="27.6" customHeight="1">
      <c r="A10" s="109" t="s">
        <v>191</v>
      </c>
      <c r="B10" s="293">
        <v>343.82046992068786</v>
      </c>
      <c r="C10" s="294">
        <v>247.08880123618366</v>
      </c>
      <c r="D10" s="294">
        <v>0</v>
      </c>
      <c r="E10" s="294">
        <v>7.3253893000000057</v>
      </c>
      <c r="F10" s="294">
        <v>5.6978703845041165</v>
      </c>
      <c r="G10" s="294">
        <v>83.70840900000006</v>
      </c>
    </row>
    <row r="11" spans="1:7" s="25" customFormat="1" ht="27.6" customHeight="1">
      <c r="A11" s="109" t="s">
        <v>182</v>
      </c>
      <c r="B11" s="293">
        <v>1093.5300084555438</v>
      </c>
      <c r="C11" s="294">
        <v>988.71725753865928</v>
      </c>
      <c r="D11" s="294">
        <v>0</v>
      </c>
      <c r="E11" s="294">
        <v>1.7850663200000001</v>
      </c>
      <c r="F11" s="294">
        <v>48.045243096884299</v>
      </c>
      <c r="G11" s="294">
        <v>54.982441499999993</v>
      </c>
    </row>
    <row r="12" spans="1:7" s="25" customFormat="1" ht="15" customHeight="1">
      <c r="A12" s="109" t="s">
        <v>122</v>
      </c>
      <c r="B12" s="293">
        <v>258.62863656691758</v>
      </c>
      <c r="C12" s="294">
        <v>0</v>
      </c>
      <c r="D12" s="294">
        <v>0</v>
      </c>
      <c r="E12" s="294">
        <v>155.00900843201305</v>
      </c>
      <c r="F12" s="294">
        <v>103.61962813490453</v>
      </c>
      <c r="G12" s="294">
        <v>0</v>
      </c>
    </row>
    <row r="13" spans="1:7" s="25" customFormat="1" ht="15" customHeight="1">
      <c r="A13" s="109" t="s">
        <v>123</v>
      </c>
      <c r="B13" s="293">
        <v>642.45572595312933</v>
      </c>
      <c r="C13" s="294">
        <v>0.50033308814989896</v>
      </c>
      <c r="D13" s="294">
        <v>0</v>
      </c>
      <c r="E13" s="294">
        <v>2.3056489799999995</v>
      </c>
      <c r="F13" s="294">
        <v>446.02883558997951</v>
      </c>
      <c r="G13" s="294">
        <v>193.62090829499996</v>
      </c>
    </row>
    <row r="14" spans="1:7" s="25" customFormat="1" ht="15" customHeight="1">
      <c r="A14" s="110" t="s">
        <v>124</v>
      </c>
      <c r="B14" s="293">
        <v>52.913571463128989</v>
      </c>
      <c r="C14" s="294">
        <v>0</v>
      </c>
      <c r="D14" s="294">
        <v>0</v>
      </c>
      <c r="E14" s="294">
        <v>13.782031767000001</v>
      </c>
      <c r="F14" s="294">
        <v>39.131539696128989</v>
      </c>
      <c r="G14" s="294">
        <v>0</v>
      </c>
    </row>
    <row r="15" spans="1:7" s="25" customFormat="1" ht="27.6" customHeight="1">
      <c r="A15" s="110" t="s">
        <v>126</v>
      </c>
      <c r="B15" s="293">
        <v>1624.4699808753721</v>
      </c>
      <c r="C15" s="294">
        <v>0</v>
      </c>
      <c r="D15" s="294">
        <v>0</v>
      </c>
      <c r="E15" s="294">
        <v>1396.7565570695715</v>
      </c>
      <c r="F15" s="294">
        <v>227.71342380580063</v>
      </c>
      <c r="G15" s="294">
        <v>0</v>
      </c>
    </row>
    <row r="16" spans="1:7" s="25" customFormat="1" ht="15" customHeight="1">
      <c r="A16" s="110" t="s">
        <v>125</v>
      </c>
      <c r="B16" s="293">
        <v>8.1421113854868749E-2</v>
      </c>
      <c r="C16" s="294">
        <v>0</v>
      </c>
      <c r="D16" s="294">
        <v>0</v>
      </c>
      <c r="E16" s="294">
        <v>0</v>
      </c>
      <c r="F16" s="294">
        <v>8.1421113854868749E-2</v>
      </c>
      <c r="G16" s="294">
        <v>0</v>
      </c>
    </row>
    <row r="17" spans="1:7" s="25" customFormat="1" ht="15" customHeight="1">
      <c r="A17" s="111" t="s">
        <v>25</v>
      </c>
      <c r="B17" s="295">
        <v>4015.8998143486347</v>
      </c>
      <c r="C17" s="296">
        <v>1236.306391862993</v>
      </c>
      <c r="D17" s="296">
        <v>0</v>
      </c>
      <c r="E17" s="296">
        <v>1576.9637018685846</v>
      </c>
      <c r="F17" s="296">
        <v>870.31796182205699</v>
      </c>
      <c r="G17" s="296">
        <v>332.31175879500006</v>
      </c>
    </row>
    <row r="18" spans="1:7" s="25" customFormat="1" ht="15" customHeight="1">
      <c r="A18" s="111"/>
      <c r="B18" s="295"/>
      <c r="C18" s="296"/>
      <c r="D18" s="296"/>
      <c r="E18" s="296"/>
      <c r="F18" s="296"/>
      <c r="G18" s="296"/>
    </row>
    <row r="19" spans="1:7" s="25" customFormat="1" ht="27.6" customHeight="1">
      <c r="A19" s="109" t="s">
        <v>283</v>
      </c>
      <c r="B19" s="293">
        <v>1105.9404647619453</v>
      </c>
      <c r="C19" s="294">
        <v>18.231944061844793</v>
      </c>
      <c r="D19" s="294">
        <v>15.063561787735484</v>
      </c>
      <c r="E19" s="294">
        <v>30.428502529686153</v>
      </c>
      <c r="F19" s="294">
        <v>1042.2164563826789</v>
      </c>
      <c r="G19" s="294">
        <v>0</v>
      </c>
    </row>
    <row r="20" spans="1:7" s="25" customFormat="1" ht="15" customHeight="1">
      <c r="A20" s="110" t="s">
        <v>38</v>
      </c>
      <c r="B20" s="293">
        <v>4290.3133607068339</v>
      </c>
      <c r="C20" s="294">
        <v>0</v>
      </c>
      <c r="D20" s="294">
        <v>0</v>
      </c>
      <c r="E20" s="294">
        <v>4290.3133607068339</v>
      </c>
      <c r="F20" s="294">
        <v>0</v>
      </c>
      <c r="G20" s="294">
        <v>0</v>
      </c>
    </row>
    <row r="21" spans="1:7" s="25" customFormat="1" ht="15" customHeight="1">
      <c r="A21" s="115" t="s">
        <v>39</v>
      </c>
      <c r="B21" s="293">
        <v>2167.4425172024371</v>
      </c>
      <c r="C21" s="294">
        <v>4.5428333241730376</v>
      </c>
      <c r="D21" s="294">
        <v>3.4224922184949071</v>
      </c>
      <c r="E21" s="294">
        <v>793.23658348644312</v>
      </c>
      <c r="F21" s="294">
        <v>1366.2406081733259</v>
      </c>
      <c r="G21" s="294">
        <v>0</v>
      </c>
    </row>
    <row r="22" spans="1:7" s="25" customFormat="1" ht="27.6" customHeight="1">
      <c r="A22" s="121" t="s">
        <v>173</v>
      </c>
      <c r="B22" s="293">
        <v>1034.2811534465898</v>
      </c>
      <c r="C22" s="294">
        <v>1.3914526785676673</v>
      </c>
      <c r="D22" s="294">
        <v>0.26520918902982749</v>
      </c>
      <c r="E22" s="294">
        <v>383.24043177227747</v>
      </c>
      <c r="F22" s="294">
        <v>649.38405980671473</v>
      </c>
      <c r="G22" s="294">
        <v>0</v>
      </c>
    </row>
    <row r="23" spans="1:7" s="25" customFormat="1" ht="27.6" customHeight="1">
      <c r="A23" s="109" t="s">
        <v>174</v>
      </c>
      <c r="B23" s="293">
        <v>3201.7236706490266</v>
      </c>
      <c r="C23" s="294">
        <v>5.9342860027407038</v>
      </c>
      <c r="D23" s="294">
        <v>3.687701407524735</v>
      </c>
      <c r="E23" s="294">
        <v>1176.4770152587207</v>
      </c>
      <c r="F23" s="294">
        <v>2015.6246679800406</v>
      </c>
      <c r="G23" s="294">
        <v>0</v>
      </c>
    </row>
    <row r="24" spans="1:7" s="25" customFormat="1" ht="15" customHeight="1">
      <c r="A24" s="111" t="s">
        <v>24</v>
      </c>
      <c r="B24" s="295">
        <v>8597.9774961178045</v>
      </c>
      <c r="C24" s="296">
        <v>24.166230064585498</v>
      </c>
      <c r="D24" s="296">
        <v>18.751263195260218</v>
      </c>
      <c r="E24" s="296">
        <v>5497.2188784952405</v>
      </c>
      <c r="F24" s="296">
        <v>3057.8411243627197</v>
      </c>
      <c r="G24" s="296">
        <v>0</v>
      </c>
    </row>
    <row r="25" spans="1:7" s="25" customFormat="1" ht="15" customHeight="1">
      <c r="A25" s="111"/>
      <c r="B25" s="295"/>
      <c r="C25" s="296"/>
      <c r="D25" s="296"/>
      <c r="E25" s="296"/>
      <c r="F25" s="296"/>
      <c r="G25" s="296"/>
    </row>
    <row r="26" spans="1:7" s="25" customFormat="1" ht="15" customHeight="1">
      <c r="A26" s="113" t="s">
        <v>15</v>
      </c>
      <c r="B26" s="297">
        <v>12613.87731046644</v>
      </c>
      <c r="C26" s="298">
        <v>1260.4726219275785</v>
      </c>
      <c r="D26" s="298">
        <v>18.751263195260218</v>
      </c>
      <c r="E26" s="298">
        <v>7074.1825803638249</v>
      </c>
      <c r="F26" s="298">
        <v>3928.1590861847767</v>
      </c>
      <c r="G26" s="298">
        <v>332.31175879500006</v>
      </c>
    </row>
    <row r="27" spans="1:7" s="25" customFormat="1" ht="10.199999999999999" customHeight="1">
      <c r="A27" s="117"/>
      <c r="B27" s="33"/>
      <c r="C27" s="33"/>
      <c r="D27" s="33"/>
      <c r="E27" s="33"/>
      <c r="F27" s="33"/>
      <c r="G27" s="33"/>
    </row>
    <row r="28" spans="1:7" ht="13.2">
      <c r="A28" s="39" t="s">
        <v>254</v>
      </c>
      <c r="B28" s="278"/>
      <c r="C28" s="278"/>
      <c r="D28" s="278"/>
      <c r="E28" s="278"/>
      <c r="F28" s="278"/>
      <c r="G28" s="278"/>
    </row>
    <row r="29" spans="1:7" ht="15.6">
      <c r="A29" s="39"/>
      <c r="B29" s="12"/>
      <c r="C29" s="12"/>
    </row>
    <row r="30" spans="1:7" ht="15.6">
      <c r="A30" s="39"/>
      <c r="B30" s="12"/>
      <c r="C30" s="12"/>
    </row>
    <row r="31" spans="1:7" ht="15.6">
      <c r="A31" s="337" t="s">
        <v>187</v>
      </c>
      <c r="B31" s="337"/>
      <c r="C31" s="337"/>
      <c r="D31" s="337"/>
      <c r="E31" s="337"/>
      <c r="F31" s="337"/>
      <c r="G31" s="337"/>
    </row>
    <row r="33" ht="10.199999999999999" customHeight="1"/>
    <row r="34" ht="10.199999999999999" customHeight="1"/>
    <row r="35" ht="10.199999999999999" customHeight="1"/>
    <row r="36" ht="10.199999999999999" customHeight="1"/>
    <row r="37" ht="10.199999999999999" customHeight="1"/>
    <row r="38" ht="10.199999999999999" customHeight="1"/>
    <row r="39" ht="10.199999999999999" customHeight="1"/>
    <row r="40" ht="10.199999999999999" customHeight="1"/>
    <row r="41" ht="10.199999999999999" customHeight="1"/>
    <row r="42" ht="10.199999999999999" customHeight="1"/>
    <row r="43" ht="10.199999999999999" customHeight="1"/>
    <row r="44" ht="10.199999999999999" customHeight="1"/>
    <row r="45" ht="10.199999999999999" customHeight="1"/>
    <row r="46" ht="10.199999999999999" customHeight="1"/>
    <row r="47" ht="10.199999999999999" customHeight="1"/>
    <row r="48" ht="10.199999999999999" customHeight="1"/>
    <row r="49" spans="4:4" ht="10.199999999999999" customHeight="1"/>
    <row r="50" spans="4:4" ht="10.199999999999999" customHeight="1">
      <c r="D50" s="37"/>
    </row>
    <row r="51" spans="4:4" ht="10.199999999999999" customHeight="1"/>
  </sheetData>
  <mergeCells count="9">
    <mergeCell ref="A31:G31"/>
    <mergeCell ref="A1:G1"/>
    <mergeCell ref="A2:G2"/>
    <mergeCell ref="A3:G3"/>
    <mergeCell ref="A5:A8"/>
    <mergeCell ref="B5:G5"/>
    <mergeCell ref="B6:B7"/>
    <mergeCell ref="C6:G6"/>
    <mergeCell ref="B8:G8"/>
  </mergeCells>
  <conditionalFormatting sqref="A10:G27">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Zeros="0" view="pageLayout" zoomScaleNormal="75" workbookViewId="0">
      <selection sqref="A1:G1"/>
    </sheetView>
  </sheetViews>
  <sheetFormatPr baseColWidth="10" defaultColWidth="1.44140625" defaultRowHeight="10.199999999999999"/>
  <cols>
    <col min="1" max="1" width="42" style="10" customWidth="1"/>
    <col min="2" max="4" width="8.109375" style="10" customWidth="1"/>
    <col min="5" max="5" width="9.109375" style="10" customWidth="1"/>
    <col min="6" max="7" width="8.109375" style="10" customWidth="1"/>
    <col min="8" max="18" width="10.109375" style="10" customWidth="1"/>
    <col min="19" max="16384" width="1.44140625" style="10"/>
  </cols>
  <sheetData>
    <row r="1" spans="1:7" ht="15.6">
      <c r="A1" s="328" t="s">
        <v>189</v>
      </c>
      <c r="B1" s="328"/>
      <c r="C1" s="328"/>
      <c r="D1" s="328"/>
      <c r="E1" s="328"/>
      <c r="F1" s="328"/>
      <c r="G1" s="328"/>
    </row>
    <row r="2" spans="1:7" ht="15.6">
      <c r="A2" s="327" t="s">
        <v>188</v>
      </c>
      <c r="B2" s="327"/>
      <c r="C2" s="327"/>
      <c r="D2" s="327"/>
      <c r="E2" s="327"/>
      <c r="F2" s="327"/>
      <c r="G2" s="327"/>
    </row>
    <row r="3" spans="1:7" ht="15.6">
      <c r="A3" s="327" t="s">
        <v>194</v>
      </c>
      <c r="B3" s="327"/>
      <c r="C3" s="327"/>
      <c r="D3" s="327"/>
      <c r="E3" s="327"/>
      <c r="F3" s="327"/>
      <c r="G3" s="327"/>
    </row>
    <row r="4" spans="1:7" ht="9" customHeight="1">
      <c r="A4" s="105"/>
      <c r="B4" s="105"/>
      <c r="C4" s="105"/>
      <c r="D4" s="105"/>
      <c r="E4" s="105"/>
      <c r="F4" s="105"/>
      <c r="G4" s="105"/>
    </row>
    <row r="5" spans="1:7" ht="17.25" customHeight="1">
      <c r="A5" s="330" t="s">
        <v>26</v>
      </c>
      <c r="B5" s="333" t="s">
        <v>12</v>
      </c>
      <c r="C5" s="333"/>
      <c r="D5" s="333"/>
      <c r="E5" s="333"/>
      <c r="F5" s="333"/>
      <c r="G5" s="333"/>
    </row>
    <row r="6" spans="1:7" ht="17.25" customHeight="1">
      <c r="A6" s="331"/>
      <c r="B6" s="334" t="s">
        <v>178</v>
      </c>
      <c r="C6" s="336" t="s">
        <v>14</v>
      </c>
      <c r="D6" s="333"/>
      <c r="E6" s="333"/>
      <c r="F6" s="333"/>
      <c r="G6" s="333"/>
    </row>
    <row r="7" spans="1:7" ht="51.75" customHeight="1">
      <c r="A7" s="331"/>
      <c r="B7" s="335"/>
      <c r="C7" s="100" t="s">
        <v>179</v>
      </c>
      <c r="D7" s="100" t="s">
        <v>180</v>
      </c>
      <c r="E7" s="100" t="s">
        <v>193</v>
      </c>
      <c r="F7" s="100" t="s">
        <v>17</v>
      </c>
      <c r="G7" s="108" t="s">
        <v>181</v>
      </c>
    </row>
    <row r="8" spans="1:7" ht="17.25" customHeight="1">
      <c r="A8" s="332"/>
      <c r="B8" s="336" t="s">
        <v>171</v>
      </c>
      <c r="C8" s="333"/>
      <c r="D8" s="333"/>
      <c r="E8" s="333"/>
      <c r="F8" s="333"/>
      <c r="G8" s="333"/>
    </row>
    <row r="9" spans="1:7" ht="15" customHeight="1">
      <c r="A9" s="107"/>
      <c r="B9" s="93"/>
      <c r="C9" s="94"/>
      <c r="D9" s="94"/>
      <c r="E9" s="94"/>
      <c r="F9" s="94"/>
      <c r="G9" s="94"/>
    </row>
    <row r="10" spans="1:7" s="25" customFormat="1" ht="27.6" customHeight="1">
      <c r="A10" s="109" t="s">
        <v>172</v>
      </c>
      <c r="B10" s="293">
        <v>385.57829913532788</v>
      </c>
      <c r="C10" s="294">
        <v>294.99676324003661</v>
      </c>
      <c r="D10" s="294">
        <v>0</v>
      </c>
      <c r="E10" s="294">
        <v>1.3684817600000001</v>
      </c>
      <c r="F10" s="294">
        <v>2.0261353852912145</v>
      </c>
      <c r="G10" s="294">
        <v>87.186918750000018</v>
      </c>
    </row>
    <row r="11" spans="1:7" s="25" customFormat="1" ht="27.6" customHeight="1">
      <c r="A11" s="109" t="s">
        <v>182</v>
      </c>
      <c r="B11" s="293">
        <v>1077.9878731041179</v>
      </c>
      <c r="C11" s="294">
        <v>897.23053376916857</v>
      </c>
      <c r="D11" s="294">
        <v>0</v>
      </c>
      <c r="E11" s="294">
        <v>2.3534659000000002</v>
      </c>
      <c r="F11" s="294">
        <v>49.083217684949389</v>
      </c>
      <c r="G11" s="294">
        <v>129.32065574999999</v>
      </c>
    </row>
    <row r="12" spans="1:7" s="25" customFormat="1" ht="15" customHeight="1">
      <c r="A12" s="109" t="s">
        <v>122</v>
      </c>
      <c r="B12" s="293">
        <v>262.17893574106563</v>
      </c>
      <c r="C12" s="294">
        <v>0</v>
      </c>
      <c r="D12" s="294">
        <v>0</v>
      </c>
      <c r="E12" s="294">
        <v>162.59256110790264</v>
      </c>
      <c r="F12" s="294">
        <v>99.58637463316299</v>
      </c>
      <c r="G12" s="294">
        <v>0</v>
      </c>
    </row>
    <row r="13" spans="1:7" s="25" customFormat="1" ht="15" customHeight="1">
      <c r="A13" s="109" t="s">
        <v>123</v>
      </c>
      <c r="B13" s="293">
        <v>627.70150150045117</v>
      </c>
      <c r="C13" s="294">
        <v>4.3832310465991142</v>
      </c>
      <c r="D13" s="294">
        <v>0</v>
      </c>
      <c r="E13" s="294">
        <v>2.2100891599999999</v>
      </c>
      <c r="F13" s="294">
        <v>398.86647654385206</v>
      </c>
      <c r="G13" s="294">
        <v>222.24170475</v>
      </c>
    </row>
    <row r="14" spans="1:7" s="25" customFormat="1" ht="15" customHeight="1">
      <c r="A14" s="110" t="s">
        <v>124</v>
      </c>
      <c r="B14" s="293">
        <v>61.160079567112177</v>
      </c>
      <c r="C14" s="294">
        <v>0</v>
      </c>
      <c r="D14" s="294">
        <v>0</v>
      </c>
      <c r="E14" s="294">
        <v>15.931841259599999</v>
      </c>
      <c r="F14" s="294">
        <v>45.228238307512179</v>
      </c>
      <c r="G14" s="294">
        <v>0</v>
      </c>
    </row>
    <row r="15" spans="1:7" s="25" customFormat="1" ht="27.6" customHeight="1">
      <c r="A15" s="110" t="s">
        <v>126</v>
      </c>
      <c r="B15" s="293">
        <v>1535.2664787462336</v>
      </c>
      <c r="C15" s="294">
        <v>0</v>
      </c>
      <c r="D15" s="294">
        <v>0</v>
      </c>
      <c r="E15" s="294">
        <v>1492.2657231274984</v>
      </c>
      <c r="F15" s="294">
        <v>43.000755618735269</v>
      </c>
      <c r="G15" s="294">
        <v>0</v>
      </c>
    </row>
    <row r="16" spans="1:7" s="25" customFormat="1" ht="15" customHeight="1">
      <c r="A16" s="110" t="s">
        <v>125</v>
      </c>
      <c r="B16" s="293">
        <v>4.6677168133215693E-2</v>
      </c>
      <c r="C16" s="294">
        <v>0</v>
      </c>
      <c r="D16" s="294">
        <v>0</v>
      </c>
      <c r="E16" s="294">
        <v>0</v>
      </c>
      <c r="F16" s="294">
        <v>4.6677168133215693E-2</v>
      </c>
      <c r="G16" s="294">
        <v>0</v>
      </c>
    </row>
    <row r="17" spans="1:7" s="25" customFormat="1" ht="15" customHeight="1">
      <c r="A17" s="111" t="s">
        <v>25</v>
      </c>
      <c r="B17" s="295">
        <v>3949.9198449624419</v>
      </c>
      <c r="C17" s="296">
        <v>1196.6105280558043</v>
      </c>
      <c r="D17" s="296">
        <v>0</v>
      </c>
      <c r="E17" s="296">
        <v>1676.722162315001</v>
      </c>
      <c r="F17" s="296">
        <v>637.83787534163628</v>
      </c>
      <c r="G17" s="296">
        <v>438.74927924999997</v>
      </c>
    </row>
    <row r="18" spans="1:7" s="25" customFormat="1" ht="15" customHeight="1">
      <c r="A18" s="119"/>
      <c r="B18" s="295"/>
      <c r="C18" s="296"/>
      <c r="D18" s="296"/>
      <c r="E18" s="296"/>
      <c r="F18" s="296"/>
      <c r="G18" s="296"/>
    </row>
    <row r="19" spans="1:7" s="25" customFormat="1" ht="27.6" customHeight="1">
      <c r="A19" s="109" t="s">
        <v>283</v>
      </c>
      <c r="B19" s="293">
        <v>1343.6889602911247</v>
      </c>
      <c r="C19" s="294">
        <v>18.260228182325466</v>
      </c>
      <c r="D19" s="294">
        <v>16.255898565393366</v>
      </c>
      <c r="E19" s="294">
        <v>158.40454878898666</v>
      </c>
      <c r="F19" s="294">
        <v>1150.7682847544193</v>
      </c>
      <c r="G19" s="294">
        <v>0</v>
      </c>
    </row>
    <row r="20" spans="1:7" s="25" customFormat="1" ht="15" customHeight="1">
      <c r="A20" s="112" t="s">
        <v>38</v>
      </c>
      <c r="B20" s="293">
        <v>4341.0340604834582</v>
      </c>
      <c r="C20" s="294">
        <v>0</v>
      </c>
      <c r="D20" s="294">
        <v>0</v>
      </c>
      <c r="E20" s="294">
        <v>4341.0340604834582</v>
      </c>
      <c r="F20" s="294">
        <v>0</v>
      </c>
      <c r="G20" s="294">
        <v>0</v>
      </c>
    </row>
    <row r="21" spans="1:7" s="25" customFormat="1" ht="15" customHeight="1">
      <c r="A21" s="115" t="s">
        <v>39</v>
      </c>
      <c r="B21" s="293">
        <v>1934.1923563593271</v>
      </c>
      <c r="C21" s="294">
        <v>5.4109414920671171</v>
      </c>
      <c r="D21" s="294">
        <v>4.0879588124015491</v>
      </c>
      <c r="E21" s="294">
        <v>668.61846877752009</v>
      </c>
      <c r="F21" s="294">
        <v>1256.0749872773383</v>
      </c>
      <c r="G21" s="294">
        <v>0</v>
      </c>
    </row>
    <row r="22" spans="1:7" s="25" customFormat="1" ht="27.6" customHeight="1">
      <c r="A22" s="121" t="s">
        <v>173</v>
      </c>
      <c r="B22" s="293">
        <v>961.13591371511779</v>
      </c>
      <c r="C22" s="294">
        <v>1.6601449086084008</v>
      </c>
      <c r="D22" s="294">
        <v>0.18199163300106874</v>
      </c>
      <c r="E22" s="294">
        <v>355.18570116246968</v>
      </c>
      <c r="F22" s="294">
        <v>604.10807601103863</v>
      </c>
      <c r="G22" s="294">
        <v>0</v>
      </c>
    </row>
    <row r="23" spans="1:7" s="25" customFormat="1" ht="27.6" customHeight="1">
      <c r="A23" s="109" t="s">
        <v>174</v>
      </c>
      <c r="B23" s="293">
        <v>2895.3282700744448</v>
      </c>
      <c r="C23" s="294">
        <v>7.0710864006755187</v>
      </c>
      <c r="D23" s="294">
        <v>4.2699504454026176</v>
      </c>
      <c r="E23" s="294">
        <v>1023.8041699399898</v>
      </c>
      <c r="F23" s="294">
        <v>1860.1830632883768</v>
      </c>
      <c r="G23" s="294">
        <v>0</v>
      </c>
    </row>
    <row r="24" spans="1:7" s="25" customFormat="1" ht="15" customHeight="1">
      <c r="A24" s="111" t="s">
        <v>24</v>
      </c>
      <c r="B24" s="295">
        <v>8580.0512908490273</v>
      </c>
      <c r="C24" s="296">
        <v>25.331314583000985</v>
      </c>
      <c r="D24" s="296">
        <v>20.525849010795984</v>
      </c>
      <c r="E24" s="296">
        <v>5523.2427792124354</v>
      </c>
      <c r="F24" s="296">
        <v>3010.9513480427959</v>
      </c>
      <c r="G24" s="296">
        <v>0</v>
      </c>
    </row>
    <row r="25" spans="1:7" s="25" customFormat="1" ht="15" customHeight="1">
      <c r="A25" s="111"/>
      <c r="B25" s="295"/>
      <c r="C25" s="296"/>
      <c r="D25" s="296"/>
      <c r="E25" s="296"/>
      <c r="F25" s="296"/>
      <c r="G25" s="296"/>
    </row>
    <row r="26" spans="1:7" s="25" customFormat="1" ht="15" customHeight="1">
      <c r="A26" s="113" t="s">
        <v>15</v>
      </c>
      <c r="B26" s="297">
        <v>12529.971135811469</v>
      </c>
      <c r="C26" s="298">
        <v>1221.9418426388052</v>
      </c>
      <c r="D26" s="298">
        <v>20.525849010795984</v>
      </c>
      <c r="E26" s="298">
        <v>7199.9649415274362</v>
      </c>
      <c r="F26" s="298">
        <v>3648.7892233844323</v>
      </c>
      <c r="G26" s="298">
        <v>438.74927924999997</v>
      </c>
    </row>
    <row r="27" spans="1:7" s="25" customFormat="1" ht="9.6" customHeight="1">
      <c r="A27" s="117"/>
      <c r="B27" s="33"/>
      <c r="C27" s="33"/>
      <c r="D27" s="33"/>
      <c r="E27" s="33"/>
      <c r="F27" s="33"/>
      <c r="G27" s="33"/>
    </row>
    <row r="28" spans="1:7" ht="13.2">
      <c r="A28" s="39" t="s">
        <v>254</v>
      </c>
      <c r="B28" s="278"/>
      <c r="C28" s="278"/>
      <c r="D28" s="278"/>
      <c r="E28" s="278"/>
      <c r="F28" s="278"/>
      <c r="G28" s="278"/>
    </row>
    <row r="29" spans="1:7" ht="15.6">
      <c r="A29" s="39"/>
      <c r="B29" s="12"/>
      <c r="C29" s="12"/>
    </row>
    <row r="30" spans="1:7" ht="15.6">
      <c r="A30" s="39"/>
      <c r="B30" s="12"/>
      <c r="C30" s="12"/>
    </row>
    <row r="31" spans="1:7" ht="15.6">
      <c r="A31" s="337" t="s">
        <v>192</v>
      </c>
      <c r="B31" s="337"/>
      <c r="C31" s="337"/>
      <c r="D31" s="337"/>
      <c r="E31" s="337"/>
      <c r="F31" s="337"/>
      <c r="G31" s="337"/>
    </row>
    <row r="32" spans="1:7" ht="10.199999999999999" customHeight="1">
      <c r="A32" s="39"/>
      <c r="B32" s="12"/>
      <c r="C32" s="12"/>
    </row>
    <row r="33" spans="1:7" ht="10.199999999999999" customHeight="1">
      <c r="A33" s="39"/>
      <c r="B33" s="12"/>
      <c r="C33" s="12"/>
    </row>
    <row r="34" spans="1:7" ht="10.199999999999999" customHeight="1">
      <c r="A34" s="39"/>
      <c r="B34" s="12"/>
      <c r="C34" s="12"/>
    </row>
    <row r="35" spans="1:7" ht="10.199999999999999" customHeight="1">
      <c r="A35" s="39"/>
      <c r="B35" s="12"/>
      <c r="C35" s="12"/>
    </row>
    <row r="36" spans="1:7" ht="10.199999999999999" customHeight="1">
      <c r="A36" s="39"/>
      <c r="B36" s="12"/>
      <c r="C36" s="12"/>
    </row>
    <row r="37" spans="1:7" ht="10.199999999999999" customHeight="1">
      <c r="A37" s="39"/>
      <c r="B37" s="12"/>
      <c r="C37" s="12"/>
    </row>
    <row r="38" spans="1:7" ht="10.199999999999999" customHeight="1">
      <c r="A38" s="39"/>
      <c r="B38" s="12"/>
      <c r="C38" s="12"/>
    </row>
    <row r="39" spans="1:7" ht="10.199999999999999" customHeight="1">
      <c r="A39" s="39"/>
      <c r="B39" s="12"/>
      <c r="C39" s="12"/>
    </row>
    <row r="40" spans="1:7" ht="10.199999999999999" customHeight="1">
      <c r="A40" s="39"/>
      <c r="B40" s="12"/>
      <c r="C40" s="12"/>
    </row>
    <row r="41" spans="1:7" ht="10.199999999999999" customHeight="1">
      <c r="A41" s="39"/>
      <c r="B41" s="12"/>
      <c r="C41" s="12"/>
    </row>
    <row r="42" spans="1:7" ht="10.199999999999999" customHeight="1">
      <c r="A42" s="39"/>
      <c r="B42" s="12"/>
      <c r="C42" s="12"/>
    </row>
    <row r="43" spans="1:7" ht="10.199999999999999" customHeight="1">
      <c r="A43" s="35"/>
      <c r="C43" s="46"/>
      <c r="D43" s="46"/>
      <c r="E43" s="46"/>
      <c r="F43" s="46"/>
      <c r="G43" s="46"/>
    </row>
    <row r="44" spans="1:7" ht="10.199999999999999" customHeight="1"/>
    <row r="45" spans="1:7" ht="10.199999999999999" customHeight="1"/>
    <row r="46" spans="1:7" ht="10.199999999999999" customHeight="1"/>
    <row r="47" spans="1:7" ht="10.199999999999999" customHeight="1"/>
    <row r="48" spans="1:7" ht="10.199999999999999" customHeight="1"/>
    <row r="49" ht="10.199999999999999" customHeight="1"/>
    <row r="50" ht="10.199999999999999" customHeight="1"/>
    <row r="51" ht="10.199999999999999" customHeight="1"/>
  </sheetData>
  <mergeCells count="9">
    <mergeCell ref="A31:G31"/>
    <mergeCell ref="A3:G3"/>
    <mergeCell ref="A1:G1"/>
    <mergeCell ref="A2:G2"/>
    <mergeCell ref="A5:A8"/>
    <mergeCell ref="B5:G5"/>
    <mergeCell ref="B6:B7"/>
    <mergeCell ref="C6:G6"/>
    <mergeCell ref="B8:G8"/>
  </mergeCells>
  <conditionalFormatting sqref="A10:G27">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8</vt:i4>
      </vt:variant>
    </vt:vector>
  </HeadingPairs>
  <TitlesOfParts>
    <vt:vector size="30" baseType="lpstr">
      <vt:lpstr>P V 2 - j04 HH</vt:lpstr>
      <vt:lpstr>Seite 2 - Impressum</vt:lpstr>
      <vt:lpstr>Inhaltsverzeichnis</vt:lpstr>
      <vt:lpstr>Begriffsbestimmungen</vt:lpstr>
      <vt:lpstr>Vorbemerkungen</vt:lpstr>
      <vt:lpstr>1.1.1_CO2_1990_QB</vt:lpstr>
      <vt:lpstr>1.1.2_CO2_1995_QB</vt:lpstr>
      <vt:lpstr>1.1.3_CO2_2003_QB</vt:lpstr>
      <vt:lpstr>1.1.4_CO2_2004_QB</vt:lpstr>
      <vt:lpstr>1.2_CO2-QB_Zeitreihe</vt:lpstr>
      <vt:lpstr>1.3_CO2-Kennzahlen</vt:lpstr>
      <vt:lpstr>Tabelle_Grafik_1.3</vt:lpstr>
      <vt:lpstr>2.1.1 CO2_VB_1990</vt:lpstr>
      <vt:lpstr>2.1.2 CO2_VB_1995</vt:lpstr>
      <vt:lpstr>2.1.3 CO2_VB_2003 </vt:lpstr>
      <vt:lpstr>2.1.4 CO2_VB_2004</vt:lpstr>
      <vt:lpstr>Tabellen_Grafiken 2.1.1 - 2.1.4</vt:lpstr>
      <vt:lpstr>2.2_CO2-VB_Zeitreihe</vt:lpstr>
      <vt:lpstr>3.1_CH4-Emissionen</vt:lpstr>
      <vt:lpstr>3.2_N2O-Emissionen</vt:lpstr>
      <vt:lpstr>4.1_THG-Emissionen_Zeitreihe</vt:lpstr>
      <vt:lpstr>4.2_THG-Emissionen_pro_EW</vt:lpstr>
      <vt:lpstr>'1.3_CO2-Kennzahlen'!Druckbereich</vt:lpstr>
      <vt:lpstr>'2.1.1 CO2_VB_1990'!Druckbereich</vt:lpstr>
      <vt:lpstr>'2.2_CO2-VB_Zeitreihe'!Druckbereich</vt:lpstr>
      <vt:lpstr>'3.1_CH4-Emissionen'!Druckbereich</vt:lpstr>
      <vt:lpstr>'4.1_THG-Emissionen_Zeitreihe'!Druckbereich</vt:lpstr>
      <vt:lpstr>'4.2_THG-Emissionen_pro_EW'!Druckbereich</vt:lpstr>
      <vt:lpstr>Inhaltsverzeichnis!Druckbereich</vt:lpstr>
      <vt:lpstr>Vorbemerkungen!Druckbereich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Tietje, Hendrik Dr.</dc:creator>
  <cp:lastModifiedBy>Teunis,Shira-Lee</cp:lastModifiedBy>
  <cp:lastPrinted>2016-04-26T16:06:18Z</cp:lastPrinted>
  <dcterms:created xsi:type="dcterms:W3CDTF">2014-05-21T13:51:31Z</dcterms:created>
  <dcterms:modified xsi:type="dcterms:W3CDTF">2016-04-26T16:13:20Z</dcterms:modified>
</cp:coreProperties>
</file>