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40" windowHeight="10485"/>
  </bookViews>
  <sheets>
    <sheet name="A I 1 - vj 134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134_HH'!$A$1:$G$54</definedName>
    <definedName name="_xlnm.Print_Area" localSheetId="3">'Seite 4 - Entwicklung'!$A$1:$I$28</definedName>
  </definedNames>
  <calcPr calcId="145621"/>
</workbook>
</file>

<file path=xl/calcChain.xml><?xml version="1.0" encoding="utf-8"?>
<calcChain xmlns="http://schemas.openxmlformats.org/spreadsheetml/2006/main">
  <c r="E23" i="5" l="1"/>
  <c r="E21" i="5"/>
  <c r="E20" i="5"/>
  <c r="E19" i="5"/>
  <c r="I18" i="5"/>
  <c r="H18" i="5"/>
  <c r="F18" i="5"/>
  <c r="D18" i="5"/>
  <c r="C18" i="5"/>
  <c r="B18" i="5"/>
  <c r="E17" i="5"/>
  <c r="G18" i="5"/>
  <c r="E16" i="5"/>
  <c r="E15" i="5"/>
  <c r="E14" i="5"/>
  <c r="E13" i="5"/>
  <c r="I12" i="5"/>
  <c r="H12" i="5"/>
  <c r="G12" i="5"/>
  <c r="F12" i="5"/>
  <c r="D12" i="5"/>
  <c r="C12" i="5"/>
  <c r="B12" i="5"/>
  <c r="E11" i="5"/>
  <c r="E10" i="5"/>
  <c r="E8"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<sst xmlns="http://schemas.openxmlformats.org/spreadsheetml/2006/main" count="117" uniqueCount="112">
  <si>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</si>
  <si>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</si>
  <si>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</si>
  <si>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</si>
  <si>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</si>
  <si>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</si>
  <si>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</si>
  <si>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</si>
  <si>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</si>
  <si>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</si>
  <si>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</si>
  <si>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</si>
  <si>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</si>
  <si>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</si>
  <si>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</si>
  <si>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</si>
  <si>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</si>
  <si>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</si>
  <si>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</si>
  <si>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</si>
  <si>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</si>
  <si>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</si>
  <si>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</si>
  <si>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</si>
  <si>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</si>
  <si>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</si>
  <si>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</si>
  <si>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</si>
  <si>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</si>
  <si>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</si>
  <si>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</si>
  <si>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</si>
  <si>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</si>
  <si>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</si>
  <si>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</si>
  <si>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</si>
  <si>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</si>
  <si>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</si>
  <si>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</si>
  <si>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</si>
  <si>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</si>
  <si>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</si>
  <si>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</si>
  <si>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</si>
  <si>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</si>
  <si>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</si>
  <si>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</si>
  <si>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</si>
  <si>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</si>
  <si>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</si>
  <si>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</si>
  <si>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</si>
  <si>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</si>
  <si>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</si>
  <si>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</si>
  <si>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</si>
  <si>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</si>
  <si>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</si>
  <si>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</si>
  <si>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</si>
  <si>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</si>
  <si>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</si>
  <si>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</si>
  <si>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</si>
  <si>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</si>
  <si>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</si>
  <si>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</si>
  <si>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</si>
  <si>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</si>
  <si>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</si>
  <si>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</si>
  <si>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</si>
  <si>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</si>
  <si>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</si>
  <si>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</si>
  <si>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</si>
  <si>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</si>
  <si>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</si>
  <si>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</si>
  <si>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</si>
  <si>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</si>
  <si>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</si>
  <si>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</si>
  <si>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</si>
  <si>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</si>
  <si>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</si>
  <si>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</si>
  <si>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</si>
  <si>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</si>
  <si>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</si>
  <si>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</si>
  <si>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</si>
  <si>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</si>
  <si>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</si>
  <si>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</si>
  <si>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</si>
  <si>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</si>
  <si>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</si>
  <si>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t>Kennziffer: A I 1 - vj 1/14 HH</t>
  </si>
  <si>
    <t>1. Quartal 2014</t>
  </si>
  <si>
    <t>2014</t>
  </si>
  <si>
    <t>Januar - März</t>
  </si>
  <si>
    <r>
      <t>Fortzüge</t>
    </r>
    <r>
      <rPr>
        <vertAlign val="superscript"/>
        <sz val="8"/>
        <rFont val="Arial"/>
        <family val="2"/>
      </rPr>
      <t>1</t>
    </r>
  </si>
  <si>
    <t>1. Bevölkerungsentwicklung des Landes Hamburg im 1. Vierteljahr 2014</t>
  </si>
  <si>
    <t xml:space="preserve">© Statistisches Amt für Hamburg und Schleswig-Holstein, Hamburg 2015
Auszugsweise Vervielfältigung und Verbreitung mit Quellenangabe gestattet.         </t>
  </si>
  <si>
    <t xml:space="preserve">                   Ergebnisse der Fortschreibung auf Basis des Zensus 2011</t>
  </si>
  <si>
    <r>
      <t>Saldo</t>
    </r>
    <r>
      <rPr>
        <vertAlign val="superscript"/>
        <sz val="8"/>
        <rFont val="Arial"/>
        <family val="2"/>
      </rPr>
      <t>3</t>
    </r>
  </si>
  <si>
    <r>
      <rPr>
        <vertAlign val="superscript"/>
        <sz val="8"/>
        <color theme="1"/>
        <rFont val="Arial"/>
        <family val="2"/>
      </rPr>
      <t xml:space="preserve">3 </t>
    </r>
    <r>
      <rPr>
        <sz val="8"/>
        <color theme="1"/>
        <rFont val="Arial"/>
        <family val="2"/>
      </rPr>
      <t>Aufgrund eines Programmfehlers - fehlende Übermittlung von Zuzügen sind die Salden für einige Monate zu niedrig.</t>
    </r>
  </si>
  <si>
    <t xml:space="preserve"> </t>
  </si>
  <si>
    <r>
      <t>sonstige 
Veränderung</t>
    </r>
    <r>
      <rPr>
        <vertAlign val="superscript"/>
        <sz val="8"/>
        <rFont val="Arial"/>
        <family val="2"/>
      </rPr>
      <t>2</t>
    </r>
  </si>
  <si>
    <t>Veränderung 
insgesamt</t>
  </si>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</sst>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s>
  <fonts count="53"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1" fillId="0" borderId="0"/>
    <xf numFmtId="0" fontId="42" fillId="0" borderId="0"/>
    <xf numFmtId="0" fontId="7" fillId="0" borderId="0"/>
    <xf numFmtId="0" fontId="6" fillId="0" borderId="0"/>
    <xf numFmtId="0" fontId="46" fillId="0" borderId="0"/>
    <xf numFmtId="0" fontId="48" fillId="0" borderId="0" applyNumberFormat="0" applyFill="0" applyBorder="0" applyAlignment="0" applyProtection="0"/>
    <xf numFmtId="0" fontId="5" fillId="0" borderId="0"/>
    <xf numFmtId="0" fontId="6" fillId="0" borderId="0"/>
    <xf numFmtId="0" fontId="2" fillId="0" borderId="0"/>
  </cellStyleXfs>
  <cellXfs count="149">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alignment horizontal="left"/>
    </xf>
    <xf numFmtId="0" fontId="6" fillId="0" borderId="0" xfId="0" applyFont="1"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0" fillId="0" borderId="0" xfId="0" applyAlignment="1"/>
    <xf numFmtId="0" fontId="44" fillId="0" borderId="0" xfId="0" applyFont="1" applyAlignment="1">
      <alignment horizontal="right"/>
    </xf>
    <xf numFmtId="0" fontId="6" fillId="0" borderId="0" xfId="0" applyFont="1" applyAlignment="1">
      <alignment horizontal="left"/>
    </xf>
    <xf numFmtId="0" fontId="45" fillId="0" borderId="0" xfId="0" applyFont="1" applyAlignment="1">
      <alignment horizontal="center"/>
    </xf>
    <xf numFmtId="0" fontId="0" fillId="0" borderId="0" xfId="0" applyFont="1" applyAlignment="1">
      <alignment horizontal="left"/>
    </xf>
    <xf numFmtId="0" fontId="6" fillId="0" borderId="0" xfId="0" applyFont="1"/>
    <xf numFmtId="0" fontId="13" fillId="0" borderId="0" xfId="0" applyFont="1" applyAlignment="1">
      <alignment horizontal="left"/>
    </xf>
    <xf numFmtId="0" fontId="48" fillId="0" borderId="0" xfId="55" applyAlignment="1">
      <alignment horizontal="left"/>
    </xf>
    <xf numFmtId="0" fontId="11" fillId="0" borderId="27" xfId="0" applyFont="1" applyFill="1" applyBorder="1" applyAlignment="1">
      <alignment horizontal="left" vertical="center" indent="1"/>
    </xf>
    <xf numFmtId="0" fontId="11" fillId="0" borderId="0" xfId="0" quotePrefix="1" applyNumberFormat="1" applyFont="1" applyFill="1" applyBorder="1" applyAlignment="1">
      <alignment horizontal="center" vertical="center" wrapText="1"/>
    </xf>
    <xf numFmtId="0" fontId="11" fillId="0" borderId="0" xfId="0" quotePrefix="1" applyFont="1" applyFill="1" applyBorder="1" applyAlignment="1">
      <alignment horizontal="center" vertical="center" wrapText="1"/>
    </xf>
    <xf numFmtId="0" fontId="11" fillId="0" borderId="27" xfId="0" applyFont="1" applyBorder="1" applyAlignment="1"/>
    <xf numFmtId="172" fontId="11" fillId="0" borderId="0" xfId="50" applyNumberFormat="1" applyFont="1" applyProtection="1">
      <protection locked="0"/>
    </xf>
    <xf numFmtId="172" fontId="11" fillId="0" borderId="0" xfId="0" applyNumberFormat="1" applyFont="1" applyFill="1" applyProtection="1">
      <protection locked="0"/>
    </xf>
    <xf numFmtId="172" fontId="11" fillId="0" borderId="0" xfId="0" applyNumberFormat="1" applyFont="1" applyProtection="1">
      <protection locked="0"/>
    </xf>
    <xf numFmtId="172" fontId="49" fillId="0" borderId="0" xfId="50" applyNumberFormat="1" applyFont="1" applyProtection="1">
      <protection locked="0"/>
    </xf>
    <xf numFmtId="172" fontId="49" fillId="0" borderId="0" xfId="0" applyNumberFormat="1" applyFont="1" applyProtection="1">
      <protection locked="0"/>
    </xf>
    <xf numFmtId="172" fontId="49" fillId="0" borderId="0" xfId="0" applyNumberFormat="1" applyFont="1" applyFill="1" applyProtection="1">
      <protection locked="0"/>
    </xf>
    <xf numFmtId="0" fontId="11" fillId="0" borderId="27" xfId="0" applyFont="1" applyBorder="1" applyAlignment="1">
      <alignment horizontal="left" wrapText="1" indent="1"/>
    </xf>
    <xf numFmtId="170" fontId="11" fillId="0" borderId="0" xfId="50" applyNumberFormat="1" applyFont="1" applyProtection="1">
      <protection locked="0"/>
    </xf>
    <xf numFmtId="170" fontId="49" fillId="0" borderId="0" xfId="50" applyNumberFormat="1" applyFont="1" applyProtection="1">
      <protection locked="0"/>
    </xf>
    <xf numFmtId="170" fontId="49" fillId="0" borderId="0" xfId="0" applyNumberFormat="1" applyFont="1" applyFill="1" applyProtection="1">
      <protection locked="0"/>
    </xf>
    <xf numFmtId="173" fontId="11" fillId="0" borderId="0" xfId="50" applyNumberFormat="1" applyFont="1" applyProtection="1">
      <protection locked="0"/>
    </xf>
    <xf numFmtId="169" fontId="11" fillId="0" borderId="0" xfId="50" applyNumberFormat="1" applyFont="1" applyProtection="1">
      <protection locked="0"/>
    </xf>
    <xf numFmtId="169" fontId="49" fillId="0" borderId="0" xfId="50" applyNumberFormat="1" applyFont="1" applyProtection="1">
      <protection locked="0"/>
    </xf>
    <xf numFmtId="169" fontId="49" fillId="0" borderId="0" xfId="0" applyNumberFormat="1" applyFont="1" applyFill="1" applyProtection="1">
      <protection locked="0"/>
    </xf>
    <xf numFmtId="171" fontId="11" fillId="0" borderId="0" xfId="50" applyNumberFormat="1" applyFont="1" applyProtection="1">
      <protection locked="0"/>
    </xf>
    <xf numFmtId="171" fontId="49" fillId="0" borderId="0" xfId="50" applyNumberFormat="1" applyFont="1" applyProtection="1">
      <protection locked="0"/>
    </xf>
    <xf numFmtId="171" fontId="49" fillId="0" borderId="0" xfId="0" applyNumberFormat="1" applyFont="1" applyFill="1" applyProtection="1">
      <protection locked="0"/>
    </xf>
    <xf numFmtId="170" fontId="11" fillId="0" borderId="0" xfId="0" applyNumberFormat="1" applyFont="1" applyFill="1" applyProtection="1">
      <protection locked="0"/>
    </xf>
    <xf numFmtId="0" fontId="50" fillId="0" borderId="28" xfId="0" applyFont="1" applyBorder="1" applyAlignment="1">
      <alignment horizontal="left" wrapText="1"/>
    </xf>
    <xf numFmtId="172" fontId="50" fillId="0" borderId="25" xfId="0" applyNumberFormat="1" applyFont="1" applyBorder="1" applyAlignment="1">
      <alignment horizontal="right"/>
    </xf>
    <xf numFmtId="172" fontId="51" fillId="0" borderId="25" xfId="0" applyNumberFormat="1" applyFont="1" applyBorder="1" applyAlignment="1">
      <alignment horizontal="right"/>
    </xf>
    <xf numFmtId="0" fontId="43" fillId="0" borderId="0" xfId="0" applyFont="1" applyAlignment="1">
      <alignment horizontal="left"/>
    </xf>
    <xf numFmtId="0" fontId="4" fillId="0" borderId="0" xfId="0" applyFont="1" applyAlignment="1">
      <alignment horizontal="justify"/>
    </xf>
    <xf numFmtId="0" fontId="4" fillId="0" borderId="0" xfId="0" applyFont="1" applyAlignment="1">
      <alignment horizontal="justify" wrapText="1"/>
    </xf>
    <xf numFmtId="0" fontId="3" fillId="0" borderId="0" xfId="0" applyFont="1"/>
    <xf numFmtId="170" fontId="49" fillId="0" borderId="0" xfId="0" applyNumberFormat="1" applyFont="1" applyProtection="1">
      <protection locked="0"/>
    </xf>
    <xf numFmtId="174" fontId="11" fillId="0" borderId="0" xfId="50" applyNumberFormat="1" applyFont="1" applyProtection="1">
      <protection locked="0"/>
    </xf>
    <xf numFmtId="169" fontId="49" fillId="0" borderId="0" xfId="0" applyNumberFormat="1" applyFont="1" applyProtection="1">
      <protection locked="0"/>
    </xf>
    <xf numFmtId="0" fontId="15" fillId="0" borderId="0" xfId="0" applyFont="1"/>
    <xf numFmtId="175" fontId="11" fillId="0" borderId="0" xfId="50" applyNumberFormat="1" applyFont="1" applyProtection="1">
      <protection locked="0"/>
    </xf>
    <xf numFmtId="171" fontId="49" fillId="0" borderId="0" xfId="0" applyNumberFormat="1" applyFont="1" applyProtection="1">
      <protection locked="0"/>
    </xf>
    <xf numFmtId="0" fontId="6"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43" fillId="0" borderId="0" xfId="0" applyFont="1" applyAlignment="1" applyProtection="1">
      <alignment vertical="top"/>
      <protection locked="0"/>
    </xf>
    <xf numFmtId="0" fontId="16" fillId="37" borderId="23" xfId="0" quotePrefix="1" applyFont="1" applyFill="1" applyBorder="1" applyAlignment="1">
      <alignment horizontal="center" vertical="center" wrapText="1"/>
    </xf>
    <xf numFmtId="0" fontId="16" fillId="37" borderId="23" xfId="0" quotePrefix="1" applyNumberFormat="1" applyFont="1" applyFill="1" applyBorder="1" applyAlignment="1">
      <alignment horizontal="center" vertical="center" wrapText="1"/>
    </xf>
    <xf numFmtId="0" fontId="16" fillId="37" borderId="24" xfId="0" quotePrefix="1" applyFont="1" applyFill="1" applyBorder="1" applyAlignment="1">
      <alignment horizontal="center" vertical="center" wrapText="1"/>
    </xf>
    <xf numFmtId="0" fontId="15" fillId="0" borderId="0" xfId="0" applyFont="1" applyAlignment="1">
      <alignment horizontal="left" vertical="top"/>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10"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23" fillId="0" borderId="0" xfId="0" applyFont="1" applyAlignment="1">
      <alignment horizontal="right"/>
    </xf>
    <xf numFmtId="0" fontId="9" fillId="0" borderId="0" xfId="0" applyFont="1" applyAlignment="1">
      <alignment horizontal="left"/>
    </xf>
    <xf numFmtId="0" fontId="45"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8" fillId="0" borderId="0" xfId="55" applyAlignment="1">
      <alignment horizontal="left" wrapText="1"/>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3" fillId="0" borderId="0" xfId="0" applyFont="1" applyBorder="1" applyAlignment="1">
      <alignment horizontal="center" vertical="center"/>
    </xf>
    <xf numFmtId="0" fontId="0" fillId="0" borderId="0" xfId="0" applyAlignment="1"/>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1" fillId="0" borderId="0" xfId="0" applyFont="1" applyAlignment="1">
      <alignment vertical="top" wrapText="1"/>
    </xf>
    <xf numFmtId="0" fontId="0" fillId="0" borderId="0" xfId="0" applyAlignment="1">
      <alignment vertical="top"/>
    </xf>
    <xf numFmtId="0" fontId="11" fillId="0" borderId="0" xfId="0" applyFont="1" applyAlignment="1">
      <alignment horizontal="left" vertical="top"/>
    </xf>
    <xf numFmtId="0" fontId="16" fillId="37" borderId="24" xfId="0" quotePrefix="1" applyNumberFormat="1" applyFont="1" applyFill="1" applyBorder="1" applyAlignment="1">
      <alignment horizontal="center" vertical="center" wrapText="1"/>
    </xf>
    <xf numFmtId="0" fontId="16" fillId="37" borderId="29" xfId="0" quotePrefix="1" applyNumberFormat="1" applyFont="1" applyFill="1" applyBorder="1" applyAlignment="1">
      <alignment horizontal="center" vertical="center" wrapText="1"/>
    </xf>
    <xf numFmtId="0" fontId="16" fillId="37" borderId="30" xfId="0" quotePrefix="1" applyNumberFormat="1"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righ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161051</xdr:rowOff>
    </xdr:from>
    <xdr:to>
      <xdr:col>6</xdr:col>
      <xdr:colOff>874248</xdr:colOff>
      <xdr:row>53</xdr:row>
      <xdr:rowOff>126551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749"/>
          <a:ext cx="6421901"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49237</xdr:rowOff>
    </xdr:from>
    <xdr:to>
      <xdr:col>0</xdr:col>
      <xdr:colOff>6358597</xdr:colOff>
      <xdr:row>18</xdr:row>
      <xdr:rowOff>21102</xdr:rowOff>
    </xdr:to>
    <xdr:sp macro="" textlink="">
      <xdr:nvSpPr>
        <xdr:cNvPr id="2" name="Textfeld 1"/>
        <xdr:cNvSpPr txBox="1"/>
      </xdr:nvSpPr>
      <xdr:spPr>
        <a:xfrm>
          <a:off x="0" y="49237"/>
          <a:ext cx="6358597" cy="2883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mn-lt"/>
              <a:ea typeface="+mn-ea"/>
              <a:cs typeface="+mn-cs"/>
            </a:rPr>
            <a:t> </a:t>
          </a:r>
          <a:r>
            <a:rPr lang="de-DE" sz="1100" b="1">
              <a:solidFill>
                <a:schemeClr val="dk1"/>
              </a:solidFill>
              <a:effectLst/>
              <a:latin typeface="Arial" panose="020B0604020202020204" pitchFamily="34" charset="0"/>
              <a:ea typeface="+mn-ea"/>
              <a:cs typeface="Arial" panose="020B0604020202020204" pitchFamily="34" charset="0"/>
            </a:rPr>
            <a:t>Rechtsgrundlage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Bevölkerungsstandes in der  Fassung vom            20. April 2013 (BGBl. I. S. 826).</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Hinweis</a:t>
          </a:r>
          <a:endParaRPr lang="de-DE" sz="11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und Erwerbstätigkeit",</a:t>
          </a:r>
          <a:r>
            <a:rPr lang="de-DE" sz="1000" baseline="0">
              <a:solidFill>
                <a:schemeClr val="dk1"/>
              </a:solidFill>
              <a:effectLst/>
              <a:latin typeface="Arial" panose="020B0604020202020204" pitchFamily="34" charset="0"/>
              <a:ea typeface="+mn-ea"/>
              <a:cs typeface="Arial" panose="020B0604020202020204" pitchFamily="34" charset="0"/>
            </a:rPr>
            <a:t> Reihe 1 </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Gebiet und Bevölkerung</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1" t="s">
        <v>47</v>
      </c>
      <c r="B3" s="111"/>
      <c r="C3" s="111"/>
      <c r="D3" s="111"/>
    </row>
    <row r="4" spans="1:7" ht="20.25" x14ac:dyDescent="0.3">
      <c r="A4" s="111" t="s">
        <v>48</v>
      </c>
      <c r="B4" s="111"/>
      <c r="C4" s="111"/>
      <c r="D4" s="111"/>
    </row>
    <row r="11" spans="1:7" ht="15.6" x14ac:dyDescent="0.3">
      <c r="A11" s="1"/>
      <c r="F11" s="2"/>
      <c r="G11" s="3"/>
    </row>
    <row r="13" spans="1:7" x14ac:dyDescent="0.25">
      <c r="A13" s="5"/>
    </row>
    <row r="15" spans="1:7" ht="22.7" x14ac:dyDescent="0.25">
      <c r="D15" s="112" t="s">
        <v>72</v>
      </c>
      <c r="E15" s="112"/>
      <c r="F15" s="112"/>
      <c r="G15" s="112"/>
    </row>
    <row r="16" spans="1:7" ht="15.6" x14ac:dyDescent="0.25">
      <c r="D16" s="113" t="s">
        <v>98</v>
      </c>
      <c r="E16" s="113"/>
      <c r="F16" s="113"/>
      <c r="G16" s="113"/>
    </row>
    <row r="18" spans="1:7" ht="37.5" x14ac:dyDescent="0.5">
      <c r="B18" s="114" t="s">
        <v>71</v>
      </c>
      <c r="C18" s="115"/>
      <c r="D18" s="115"/>
      <c r="E18" s="115"/>
      <c r="F18" s="115"/>
      <c r="G18" s="115"/>
    </row>
    <row r="19" spans="1:7" ht="27.75" x14ac:dyDescent="0.5">
      <c r="B19" s="114" t="s">
        <v>99</v>
      </c>
      <c r="C19" s="114"/>
      <c r="D19" s="114"/>
      <c r="E19" s="114"/>
      <c r="F19" s="114"/>
      <c r="G19" s="114"/>
    </row>
    <row r="20" spans="1:7" ht="16.149999999999999" x14ac:dyDescent="0.3">
      <c r="A20" s="117" t="s">
        <v>105</v>
      </c>
      <c r="B20" s="117"/>
      <c r="C20" s="117"/>
      <c r="D20" s="117"/>
      <c r="E20" s="117"/>
      <c r="F20" s="117"/>
      <c r="G20" s="117"/>
    </row>
    <row r="21" spans="1:7" ht="16.5" x14ac:dyDescent="0.25">
      <c r="A21" s="60"/>
      <c r="B21" s="60"/>
      <c r="C21" s="60"/>
      <c r="D21" s="60"/>
      <c r="E21" s="60"/>
      <c r="F21" s="60"/>
    </row>
    <row r="22" spans="1:7" ht="15" x14ac:dyDescent="0.2">
      <c r="D22" s="148" t="s">
        <v>111</v>
      </c>
      <c r="E22" s="148"/>
      <c r="F22" s="148"/>
      <c r="G22" s="148"/>
    </row>
    <row r="23" spans="1:7" ht="16.5" x14ac:dyDescent="0.25">
      <c r="A23" s="110"/>
      <c r="B23" s="110"/>
      <c r="C23" s="110"/>
      <c r="D23" s="110"/>
      <c r="E23" s="110"/>
      <c r="F23" s="110"/>
      <c r="G23" s="110"/>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5" t="s">
        <v>0</v>
      </c>
      <c r="B1" s="125"/>
      <c r="C1" s="125"/>
      <c r="D1" s="125"/>
      <c r="E1" s="125"/>
      <c r="F1" s="125"/>
      <c r="G1" s="125"/>
    </row>
    <row r="2" spans="1:7" s="51" customFormat="1" ht="15.6" x14ac:dyDescent="0.3">
      <c r="A2" s="102"/>
      <c r="B2" s="102"/>
      <c r="C2" s="102"/>
      <c r="D2" s="102"/>
      <c r="E2" s="102"/>
      <c r="F2" s="102"/>
      <c r="G2" s="102"/>
    </row>
    <row r="3" spans="1:7" s="51" customFormat="1" x14ac:dyDescent="0.25"/>
    <row r="4" spans="1:7" s="51" customFormat="1" ht="15.6" x14ac:dyDescent="0.3">
      <c r="A4" s="126" t="s">
        <v>1</v>
      </c>
      <c r="B4" s="116"/>
      <c r="C4" s="116"/>
      <c r="D4" s="116"/>
      <c r="E4" s="116"/>
      <c r="F4" s="116"/>
      <c r="G4" s="116"/>
    </row>
    <row r="5" spans="1:7" s="51" customFormat="1" x14ac:dyDescent="0.25">
      <c r="A5" s="118"/>
      <c r="B5" s="118"/>
      <c r="C5" s="118"/>
      <c r="D5" s="118"/>
      <c r="E5" s="118"/>
      <c r="F5" s="118"/>
      <c r="G5" s="118"/>
    </row>
    <row r="6" spans="1:7" s="51" customFormat="1" x14ac:dyDescent="0.25">
      <c r="A6" s="56" t="s">
        <v>73</v>
      </c>
    </row>
    <row r="7" spans="1:7" s="51" customFormat="1" ht="5.25" customHeight="1" x14ac:dyDescent="0.25">
      <c r="A7" s="56"/>
    </row>
    <row r="8" spans="1:7" s="51" customFormat="1" ht="12.75" customHeight="1" x14ac:dyDescent="0.2">
      <c r="A8" s="121" t="s">
        <v>49</v>
      </c>
      <c r="B8" s="120"/>
      <c r="C8" s="120"/>
      <c r="D8" s="120"/>
      <c r="E8" s="120"/>
      <c r="F8" s="120"/>
      <c r="G8" s="120"/>
    </row>
    <row r="9" spans="1:7" s="51" customFormat="1" x14ac:dyDescent="0.2">
      <c r="A9" s="119" t="s">
        <v>4</v>
      </c>
      <c r="B9" s="120"/>
      <c r="C9" s="120"/>
      <c r="D9" s="120"/>
      <c r="E9" s="120"/>
      <c r="F9" s="120"/>
      <c r="G9" s="120"/>
    </row>
    <row r="10" spans="1:7" s="51" customFormat="1" ht="5.25" customHeight="1" x14ac:dyDescent="0.25">
      <c r="A10" s="59"/>
    </row>
    <row r="11" spans="1:7" s="51" customFormat="1" ht="12.75" customHeight="1" x14ac:dyDescent="0.2">
      <c r="A11" s="124" t="s">
        <v>2</v>
      </c>
      <c r="B11" s="124"/>
      <c r="C11" s="124"/>
      <c r="D11" s="124"/>
      <c r="E11" s="124"/>
      <c r="F11" s="124"/>
      <c r="G11" s="124"/>
    </row>
    <row r="12" spans="1:7" s="51" customFormat="1" x14ac:dyDescent="0.25">
      <c r="A12" s="119" t="s">
        <v>3</v>
      </c>
      <c r="B12" s="120"/>
      <c r="C12" s="120"/>
      <c r="D12" s="120"/>
      <c r="E12" s="120"/>
      <c r="F12" s="120"/>
      <c r="G12" s="120"/>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1" t="s">
        <v>50</v>
      </c>
      <c r="B15" s="120"/>
      <c r="C15" s="120"/>
      <c r="D15" s="53"/>
      <c r="E15" s="53"/>
      <c r="F15" s="53"/>
      <c r="G15" s="53"/>
    </row>
    <row r="16" spans="1:7" s="51" customFormat="1" ht="5.25" customHeight="1" x14ac:dyDescent="0.25"/>
    <row r="17" spans="1:7" s="51" customFormat="1" ht="12.75" customHeight="1" x14ac:dyDescent="0.2">
      <c r="A17" s="122" t="s">
        <v>91</v>
      </c>
      <c r="B17" s="120"/>
      <c r="C17" s="120"/>
      <c r="D17" s="52"/>
      <c r="E17" s="52"/>
      <c r="F17" s="52"/>
      <c r="G17" s="52"/>
    </row>
    <row r="18" spans="1:7" s="51" customFormat="1" ht="12.75" customHeight="1" x14ac:dyDescent="0.25">
      <c r="A18" s="54" t="s">
        <v>74</v>
      </c>
      <c r="B18" s="122" t="s">
        <v>92</v>
      </c>
      <c r="C18" s="120"/>
      <c r="D18" s="52"/>
      <c r="E18" s="52"/>
      <c r="F18" s="52"/>
      <c r="G18" s="52"/>
    </row>
    <row r="19" spans="1:7" s="51" customFormat="1" ht="12.75" customHeight="1" x14ac:dyDescent="0.25">
      <c r="A19" s="52" t="s">
        <v>75</v>
      </c>
      <c r="B19" s="123" t="s">
        <v>93</v>
      </c>
      <c r="C19" s="120"/>
      <c r="D19" s="120"/>
      <c r="E19" s="52"/>
      <c r="F19" s="52"/>
      <c r="G19" s="52"/>
    </row>
    <row r="20" spans="1:7" s="51" customFormat="1" ht="12.75" customHeight="1" x14ac:dyDescent="0.25">
      <c r="A20" s="100"/>
      <c r="B20" s="101"/>
      <c r="C20" s="101"/>
      <c r="D20" s="101"/>
      <c r="E20" s="101"/>
      <c r="F20" s="101"/>
      <c r="G20" s="101"/>
    </row>
    <row r="21" spans="1:7" s="51" customFormat="1" ht="12.75" customHeight="1" x14ac:dyDescent="0.25">
      <c r="A21" s="52"/>
      <c r="B21" s="55"/>
      <c r="C21" s="55"/>
      <c r="D21" s="55"/>
      <c r="E21" s="55"/>
      <c r="F21" s="55"/>
      <c r="G21" s="55"/>
    </row>
    <row r="22" spans="1:7" s="51" customFormat="1" x14ac:dyDescent="0.25">
      <c r="A22" s="121" t="s">
        <v>76</v>
      </c>
      <c r="B22" s="120"/>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19" t="s">
        <v>78</v>
      </c>
      <c r="C24" s="120"/>
      <c r="D24" s="52"/>
      <c r="E24" s="52"/>
      <c r="F24" s="52"/>
      <c r="G24" s="52"/>
    </row>
    <row r="25" spans="1:7" s="51" customFormat="1" ht="12.75" customHeight="1" x14ac:dyDescent="0.2">
      <c r="A25" s="52" t="s">
        <v>79</v>
      </c>
      <c r="B25" s="119" t="s">
        <v>80</v>
      </c>
      <c r="C25" s="120"/>
      <c r="D25" s="52"/>
      <c r="E25" s="52"/>
      <c r="F25" s="52"/>
      <c r="G25" s="52"/>
    </row>
    <row r="26" spans="1:7" s="51" customFormat="1" x14ac:dyDescent="0.25">
      <c r="A26" s="52"/>
      <c r="B26" s="120" t="s">
        <v>81</v>
      </c>
      <c r="C26" s="120"/>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2" t="s">
        <v>104</v>
      </c>
      <c r="B31" s="120"/>
      <c r="C31" s="120"/>
      <c r="D31" s="120"/>
      <c r="E31" s="120"/>
      <c r="F31" s="120"/>
      <c r="G31" s="120"/>
    </row>
    <row r="32" spans="1:7" s="51" customFormat="1" ht="42.6" customHeight="1" x14ac:dyDescent="0.2">
      <c r="A32" s="122" t="s">
        <v>97</v>
      </c>
      <c r="B32" s="122"/>
      <c r="C32" s="122"/>
      <c r="D32" s="122"/>
      <c r="E32" s="122"/>
      <c r="F32" s="122"/>
      <c r="G32" s="122"/>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ht="5.25" customHeight="1" x14ac:dyDescent="0.25"/>
    <row r="43" spans="1:2" s="51" customFormat="1" x14ac:dyDescent="0.2">
      <c r="A43" s="118" t="s">
        <v>84</v>
      </c>
      <c r="B43" s="118"/>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1/14 HH</oddFooter>
    <firstFooter>&amp;L&amp;8Statistikamt Nord&amp;C&amp;8&amp;P&amp;R&amp;8Statistischer Bericht  A I 1 - vj 1/14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Normal="100" workbookViewId="0"/>
  </sheetViews>
  <sheetFormatPr baseColWidth="10" defaultColWidth="11.28515625" defaultRowHeight="12.75" x14ac:dyDescent="0.2"/>
  <cols>
    <col min="1" max="1" width="91.42578125" customWidth="1"/>
  </cols>
  <sheetData>
    <row r="1" spans="1:1" s="50" customFormat="1" x14ac:dyDescent="0.25">
      <c r="A1" s="103" t="s">
        <v>108</v>
      </c>
    </row>
    <row r="2" spans="1:1" s="50" customFormat="1" ht="13.15" customHeight="1" x14ac:dyDescent="0.25">
      <c r="A2" s="108"/>
    </row>
    <row r="3" spans="1:1" s="50" customFormat="1" x14ac:dyDescent="0.25">
      <c r="A3" s="109" t="s">
        <v>108</v>
      </c>
    </row>
    <row r="4" spans="1:1" s="50" customFormat="1" x14ac:dyDescent="0.25"/>
    <row r="5" spans="1:1" s="50" customFormat="1" x14ac:dyDescent="0.25"/>
    <row r="6" spans="1:1" x14ac:dyDescent="0.25">
      <c r="A6" s="90"/>
    </row>
    <row r="9" spans="1:1" x14ac:dyDescent="0.25">
      <c r="A9" s="91"/>
    </row>
    <row r="10" spans="1:1" x14ac:dyDescent="0.25">
      <c r="A10" s="91"/>
    </row>
    <row r="11" spans="1:1" x14ac:dyDescent="0.25">
      <c r="A11" s="91"/>
    </row>
    <row r="12" spans="1:1" x14ac:dyDescent="0.25">
      <c r="A12" s="91"/>
    </row>
    <row r="13" spans="1:1" x14ac:dyDescent="0.25">
      <c r="A13" s="91"/>
    </row>
    <row r="14" spans="1:1" x14ac:dyDescent="0.25">
      <c r="A14" s="91"/>
    </row>
    <row r="15" spans="1:1" x14ac:dyDescent="0.25">
      <c r="A15" s="91"/>
    </row>
    <row r="16" spans="1:1" x14ac:dyDescent="0.25">
      <c r="A16" s="91"/>
    </row>
    <row r="17" spans="1:1" x14ac:dyDescent="0.25">
      <c r="A17" s="91"/>
    </row>
    <row r="18" spans="1:1" x14ac:dyDescent="0.25">
      <c r="A18" s="91"/>
    </row>
    <row r="19" spans="1:1" x14ac:dyDescent="0.25">
      <c r="A19" s="91"/>
    </row>
    <row r="20" spans="1:1" x14ac:dyDescent="0.25">
      <c r="A20" s="91"/>
    </row>
    <row r="21" spans="1:1" x14ac:dyDescent="0.25">
      <c r="A21" s="91"/>
    </row>
    <row r="22" spans="1:1" ht="30.75" customHeight="1" x14ac:dyDescent="0.25">
      <c r="A22" s="92"/>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1/14 HH</oddFooter>
    <firstFooter>&amp;L&amp;8Statistikamt Nord&amp;C&amp;8&amp;P&amp;R&amp;8Statistischer Bericht  A I 1 - vj 1/14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workbookViewId="0">
      <selection sqref="A1:I1"/>
    </sheetView>
  </sheetViews>
  <sheetFormatPr baseColWidth="10" defaultColWidth="10" defaultRowHeight="12.75" x14ac:dyDescent="0.2"/>
  <cols>
    <col min="1" max="1" width="16.42578125" style="62" customWidth="1"/>
    <col min="2" max="5" width="9.7109375" style="50" customWidth="1"/>
    <col min="6" max="6" width="8.7109375" style="50" customWidth="1"/>
    <col min="7" max="7" width="8.85546875" style="50" customWidth="1"/>
    <col min="8" max="8" width="9.7109375" style="50" customWidth="1"/>
    <col min="9" max="9" width="9.140625" style="50" customWidth="1"/>
    <col min="10" max="16384" width="10" style="50"/>
  </cols>
  <sheetData>
    <row r="1" spans="1:9" ht="14.1" customHeight="1" x14ac:dyDescent="0.2">
      <c r="A1" s="127" t="s">
        <v>103</v>
      </c>
      <c r="B1" s="127"/>
      <c r="C1" s="127"/>
      <c r="D1" s="127"/>
      <c r="E1" s="127"/>
      <c r="F1" s="127"/>
      <c r="G1" s="128"/>
      <c r="H1" s="128"/>
      <c r="I1" s="128"/>
    </row>
    <row r="2" spans="1:9" ht="14.1" customHeight="1" x14ac:dyDescent="0.25"/>
    <row r="3" spans="1:9" s="93" customFormat="1" ht="39.6" customHeight="1" x14ac:dyDescent="0.2">
      <c r="A3" s="137" t="s">
        <v>32</v>
      </c>
      <c r="B3" s="104" t="s">
        <v>35</v>
      </c>
      <c r="C3" s="104" t="s">
        <v>36</v>
      </c>
      <c r="D3" s="104" t="s">
        <v>37</v>
      </c>
      <c r="E3" s="129" t="s">
        <v>101</v>
      </c>
      <c r="F3" s="129"/>
      <c r="G3" s="129"/>
      <c r="H3" s="129"/>
      <c r="I3" s="130"/>
    </row>
    <row r="4" spans="1:9" s="93" customFormat="1" ht="39.6" customHeight="1" x14ac:dyDescent="0.2">
      <c r="A4" s="138"/>
      <c r="B4" s="134" t="s">
        <v>100</v>
      </c>
      <c r="C4" s="135"/>
      <c r="D4" s="136"/>
      <c r="E4" s="105" t="s">
        <v>70</v>
      </c>
      <c r="F4" s="104" t="s">
        <v>61</v>
      </c>
      <c r="G4" s="104" t="s">
        <v>62</v>
      </c>
      <c r="H4" s="104" t="s">
        <v>95</v>
      </c>
      <c r="I4" s="106" t="s">
        <v>96</v>
      </c>
    </row>
    <row r="5" spans="1:9" s="93" customFormat="1" ht="14.1" customHeight="1" x14ac:dyDescent="0.2">
      <c r="A5" s="65"/>
      <c r="B5" s="66"/>
      <c r="C5" s="66"/>
      <c r="D5" s="66"/>
      <c r="E5" s="66"/>
      <c r="F5" s="67"/>
      <c r="G5" s="67"/>
      <c r="H5" s="67"/>
      <c r="I5" s="67"/>
    </row>
    <row r="6" spans="1:9" s="93" customFormat="1" ht="14.1" customHeight="1" x14ac:dyDescent="0.2">
      <c r="A6" s="68" t="s">
        <v>63</v>
      </c>
      <c r="B6" s="69">
        <v>1746342</v>
      </c>
      <c r="C6" s="69">
        <v>1746223</v>
      </c>
      <c r="D6" s="69">
        <v>1747275</v>
      </c>
      <c r="E6" s="69">
        <v>1746342</v>
      </c>
      <c r="F6" s="70">
        <v>847946</v>
      </c>
      <c r="G6" s="69">
        <v>898396</v>
      </c>
      <c r="H6" s="69">
        <v>1512353</v>
      </c>
      <c r="I6" s="70">
        <v>233989</v>
      </c>
    </row>
    <row r="7" spans="1:9" ht="14.1" customHeight="1" x14ac:dyDescent="0.25">
      <c r="A7" s="68"/>
      <c r="B7" s="69"/>
      <c r="C7" s="72"/>
      <c r="D7" s="72"/>
      <c r="E7" s="73"/>
      <c r="F7" s="74"/>
      <c r="G7" s="72"/>
      <c r="H7" s="73"/>
      <c r="I7" s="74"/>
    </row>
    <row r="8" spans="1:9" s="93" customFormat="1" ht="14.1" customHeight="1" x14ac:dyDescent="0.2">
      <c r="A8" s="75" t="s">
        <v>64</v>
      </c>
      <c r="B8" s="69">
        <v>916</v>
      </c>
      <c r="C8" s="69">
        <v>1292</v>
      </c>
      <c r="D8" s="69">
        <v>1482</v>
      </c>
      <c r="E8" s="71">
        <f t="shared" ref="E8" si="0">SUM(B8:D8)</f>
        <v>3690</v>
      </c>
      <c r="F8" s="70">
        <v>1857</v>
      </c>
      <c r="G8" s="69">
        <v>1833</v>
      </c>
      <c r="H8" s="71">
        <v>3396</v>
      </c>
      <c r="I8" s="70">
        <v>294</v>
      </c>
    </row>
    <row r="9" spans="1:9" s="93" customFormat="1" ht="14.1" customHeight="1" x14ac:dyDescent="0.2">
      <c r="A9" s="75"/>
      <c r="B9" s="69"/>
      <c r="C9" s="69"/>
      <c r="D9" s="69"/>
      <c r="E9" s="71"/>
      <c r="F9" s="74"/>
      <c r="G9" s="72"/>
      <c r="H9" s="73"/>
      <c r="I9" s="70"/>
    </row>
    <row r="10" spans="1:9" s="93" customFormat="1" ht="14.1" customHeight="1" x14ac:dyDescent="0.2">
      <c r="A10" s="75" t="s">
        <v>65</v>
      </c>
      <c r="B10" s="69">
        <v>925</v>
      </c>
      <c r="C10" s="69">
        <v>1321</v>
      </c>
      <c r="D10" s="69">
        <v>1437</v>
      </c>
      <c r="E10" s="71">
        <f>SUM(B10:D10)</f>
        <v>3683</v>
      </c>
      <c r="F10" s="70">
        <v>1735</v>
      </c>
      <c r="G10" s="69">
        <v>1948</v>
      </c>
      <c r="H10" s="71">
        <v>3541</v>
      </c>
      <c r="I10" s="70">
        <v>142</v>
      </c>
    </row>
    <row r="11" spans="1:9" s="93" customFormat="1" ht="14.1" customHeight="1" x14ac:dyDescent="0.2">
      <c r="A11" s="75"/>
      <c r="B11" s="76"/>
      <c r="C11" s="77"/>
      <c r="D11" s="77"/>
      <c r="E11" s="71">
        <f t="shared" ref="E11:E23" si="1">SUM(B11:D11)</f>
        <v>0</v>
      </c>
      <c r="F11" s="78"/>
      <c r="G11" s="77"/>
      <c r="H11" s="94"/>
      <c r="I11" s="78"/>
    </row>
    <row r="12" spans="1:9" s="93" customFormat="1" ht="14.1" customHeight="1" x14ac:dyDescent="0.2">
      <c r="A12" s="75" t="s">
        <v>66</v>
      </c>
      <c r="B12" s="95">
        <f t="shared" ref="B12:I12" si="2">B8-B10</f>
        <v>-9</v>
      </c>
      <c r="C12" s="79">
        <f t="shared" si="2"/>
        <v>-29</v>
      </c>
      <c r="D12" s="79">
        <f t="shared" si="2"/>
        <v>45</v>
      </c>
      <c r="E12" s="71">
        <f t="shared" si="1"/>
        <v>7</v>
      </c>
      <c r="F12" s="71">
        <f t="shared" si="2"/>
        <v>122</v>
      </c>
      <c r="G12" s="71">
        <f>G8-G10</f>
        <v>-115</v>
      </c>
      <c r="H12" s="71">
        <f t="shared" si="2"/>
        <v>-145</v>
      </c>
      <c r="I12" s="71">
        <f t="shared" si="2"/>
        <v>152</v>
      </c>
    </row>
    <row r="13" spans="1:9" s="93" customFormat="1" ht="14.1" customHeight="1" x14ac:dyDescent="0.2">
      <c r="A13" s="75"/>
      <c r="B13" s="80"/>
      <c r="C13" s="81"/>
      <c r="D13" s="81"/>
      <c r="E13" s="71">
        <f t="shared" si="1"/>
        <v>0</v>
      </c>
      <c r="F13" s="82"/>
      <c r="G13" s="81"/>
      <c r="H13" s="96"/>
      <c r="I13" s="96"/>
    </row>
    <row r="14" spans="1:9" s="93" customFormat="1" ht="14.1" customHeight="1" x14ac:dyDescent="0.2">
      <c r="A14" s="75" t="s">
        <v>94</v>
      </c>
      <c r="B14" s="69">
        <v>7160</v>
      </c>
      <c r="C14" s="69">
        <v>7062</v>
      </c>
      <c r="D14" s="69">
        <v>6964</v>
      </c>
      <c r="E14" s="71">
        <f t="shared" si="1"/>
        <v>21186</v>
      </c>
      <c r="F14" s="70">
        <v>11556</v>
      </c>
      <c r="G14" s="69">
        <v>9630</v>
      </c>
      <c r="H14" s="71">
        <v>12014</v>
      </c>
      <c r="I14" s="70">
        <v>9172</v>
      </c>
    </row>
    <row r="15" spans="1:9" s="93" customFormat="1" ht="14.1" customHeight="1" x14ac:dyDescent="0.2">
      <c r="A15" s="75"/>
      <c r="B15" s="69"/>
      <c r="C15" s="97"/>
      <c r="D15" s="69"/>
      <c r="E15" s="71">
        <f t="shared" si="1"/>
        <v>0</v>
      </c>
      <c r="F15" s="74"/>
      <c r="G15" s="69"/>
      <c r="H15" s="71"/>
      <c r="I15" s="70"/>
    </row>
    <row r="16" spans="1:9" s="93" customFormat="1" ht="14.1" customHeight="1" x14ac:dyDescent="0.2">
      <c r="A16" s="75" t="s">
        <v>102</v>
      </c>
      <c r="B16" s="69">
        <v>7283</v>
      </c>
      <c r="C16" s="69">
        <v>6019</v>
      </c>
      <c r="D16" s="69">
        <v>6518</v>
      </c>
      <c r="E16" s="71">
        <f t="shared" si="1"/>
        <v>19820</v>
      </c>
      <c r="F16" s="69">
        <v>10871</v>
      </c>
      <c r="G16" s="69">
        <v>8949</v>
      </c>
      <c r="H16" s="71">
        <v>13275</v>
      </c>
      <c r="I16" s="70">
        <v>6545</v>
      </c>
    </row>
    <row r="17" spans="1:10" s="93" customFormat="1" ht="14.1" customHeight="1" x14ac:dyDescent="0.2">
      <c r="A17" s="75"/>
      <c r="B17" s="69"/>
      <c r="C17" s="72"/>
      <c r="D17" s="69"/>
      <c r="E17" s="71">
        <f t="shared" si="1"/>
        <v>0</v>
      </c>
      <c r="F17" s="74"/>
      <c r="G17" s="72"/>
      <c r="H17" s="71"/>
      <c r="I17" s="70"/>
    </row>
    <row r="18" spans="1:10" s="93" customFormat="1" ht="14.1" customHeight="1" x14ac:dyDescent="0.2">
      <c r="A18" s="68" t="s">
        <v>106</v>
      </c>
      <c r="B18" s="69">
        <f>SUM(B14-B16)</f>
        <v>-123</v>
      </c>
      <c r="C18" s="69">
        <f>SUM(C14-C16)</f>
        <v>1043</v>
      </c>
      <c r="D18" s="69">
        <f t="shared" ref="D18" si="3">SUM(D14-D16)</f>
        <v>446</v>
      </c>
      <c r="E18" s="71">
        <f t="shared" si="1"/>
        <v>1366</v>
      </c>
      <c r="F18" s="70">
        <f>SUM(F14-F16)</f>
        <v>685</v>
      </c>
      <c r="G18" s="70">
        <f t="shared" ref="G18:I18" si="4">SUM(G14-G16)</f>
        <v>681</v>
      </c>
      <c r="H18" s="70">
        <f t="shared" si="4"/>
        <v>-1261</v>
      </c>
      <c r="I18" s="70">
        <f t="shared" si="4"/>
        <v>2627</v>
      </c>
    </row>
    <row r="19" spans="1:10" ht="14.1" customHeight="1" x14ac:dyDescent="0.25">
      <c r="A19" s="75"/>
      <c r="B19" s="76"/>
      <c r="C19" s="77"/>
      <c r="D19" s="77"/>
      <c r="E19" s="71">
        <f t="shared" si="1"/>
        <v>0</v>
      </c>
      <c r="F19" s="77"/>
      <c r="G19" s="77"/>
      <c r="H19" s="77"/>
      <c r="I19" s="77"/>
    </row>
    <row r="20" spans="1:10" ht="22.5" x14ac:dyDescent="0.2">
      <c r="A20" s="75" t="s">
        <v>109</v>
      </c>
      <c r="B20" s="69">
        <v>13</v>
      </c>
      <c r="C20" s="98">
        <v>38</v>
      </c>
      <c r="D20" s="69">
        <v>86</v>
      </c>
      <c r="E20" s="71">
        <f t="shared" si="1"/>
        <v>137</v>
      </c>
      <c r="F20" s="70">
        <v>95</v>
      </c>
      <c r="G20" s="69">
        <v>42</v>
      </c>
      <c r="H20" s="71">
        <v>1768</v>
      </c>
      <c r="I20" s="70">
        <v>-1631</v>
      </c>
    </row>
    <row r="21" spans="1:10" ht="14.1" customHeight="1" x14ac:dyDescent="0.25">
      <c r="A21" s="75"/>
      <c r="B21" s="83"/>
      <c r="C21" s="84"/>
      <c r="D21" s="84"/>
      <c r="E21" s="71">
        <f t="shared" si="1"/>
        <v>0</v>
      </c>
      <c r="F21" s="85"/>
      <c r="G21" s="84"/>
      <c r="H21" s="99"/>
      <c r="I21" s="85"/>
    </row>
    <row r="22" spans="1:10" ht="22.5" x14ac:dyDescent="0.2">
      <c r="A22" s="75" t="s">
        <v>110</v>
      </c>
      <c r="B22" s="69">
        <f t="shared" ref="B22:I22" si="5">B12+B18+B20</f>
        <v>-119</v>
      </c>
      <c r="C22" s="69">
        <f t="shared" si="5"/>
        <v>1052</v>
      </c>
      <c r="D22" s="69">
        <f t="shared" si="5"/>
        <v>577</v>
      </c>
      <c r="E22" s="71">
        <f t="shared" si="1"/>
        <v>1510</v>
      </c>
      <c r="F22" s="70">
        <f t="shared" si="5"/>
        <v>902</v>
      </c>
      <c r="G22" s="69">
        <f t="shared" si="5"/>
        <v>608</v>
      </c>
      <c r="H22" s="69">
        <f t="shared" si="5"/>
        <v>362</v>
      </c>
      <c r="I22" s="69">
        <f t="shared" si="5"/>
        <v>1148</v>
      </c>
    </row>
    <row r="23" spans="1:10" ht="14.1" customHeight="1" x14ac:dyDescent="0.25">
      <c r="A23" s="68"/>
      <c r="B23" s="76"/>
      <c r="C23" s="76"/>
      <c r="D23" s="76"/>
      <c r="E23" s="71">
        <f t="shared" si="1"/>
        <v>0</v>
      </c>
      <c r="F23" s="86"/>
      <c r="G23" s="77"/>
      <c r="H23" s="94"/>
      <c r="I23" s="78"/>
    </row>
    <row r="24" spans="1:10" x14ac:dyDescent="0.25">
      <c r="A24" s="87" t="s">
        <v>67</v>
      </c>
      <c r="B24" s="88">
        <f t="shared" ref="B24:I24" si="6">B6+B22</f>
        <v>1746223</v>
      </c>
      <c r="C24" s="89">
        <f t="shared" si="6"/>
        <v>1747275</v>
      </c>
      <c r="D24" s="89">
        <f t="shared" si="6"/>
        <v>1747852</v>
      </c>
      <c r="E24" s="89">
        <f t="shared" si="6"/>
        <v>1747852</v>
      </c>
      <c r="F24" s="89">
        <f t="shared" si="6"/>
        <v>848848</v>
      </c>
      <c r="G24" s="89">
        <f>G6+G22</f>
        <v>899004</v>
      </c>
      <c r="H24" s="89">
        <f t="shared" si="6"/>
        <v>1512715</v>
      </c>
      <c r="I24" s="89">
        <f t="shared" si="6"/>
        <v>235137</v>
      </c>
    </row>
    <row r="25" spans="1:10" x14ac:dyDescent="0.25">
      <c r="A25" s="93"/>
      <c r="B25" s="93"/>
      <c r="C25" s="93"/>
      <c r="D25" s="93"/>
      <c r="E25" s="93"/>
      <c r="F25" s="93"/>
      <c r="G25" s="93"/>
      <c r="H25" s="93"/>
      <c r="I25" s="93"/>
    </row>
    <row r="26" spans="1:10" x14ac:dyDescent="0.2">
      <c r="A26" s="131" t="s">
        <v>68</v>
      </c>
      <c r="B26" s="132"/>
      <c r="C26" s="128"/>
      <c r="D26" s="128"/>
      <c r="E26" s="128"/>
      <c r="F26" s="128"/>
      <c r="G26" s="128"/>
      <c r="H26" s="128"/>
      <c r="I26" s="128"/>
    </row>
    <row r="27" spans="1:10" x14ac:dyDescent="0.2">
      <c r="A27" s="133" t="s">
        <v>69</v>
      </c>
      <c r="B27" s="128"/>
      <c r="C27" s="128"/>
      <c r="D27" s="128"/>
      <c r="E27" s="128"/>
      <c r="F27" s="128"/>
      <c r="G27" s="128"/>
      <c r="H27" s="128"/>
      <c r="I27" s="128"/>
    </row>
    <row r="28" spans="1:10" x14ac:dyDescent="0.2">
      <c r="A28" s="107" t="s">
        <v>107</v>
      </c>
      <c r="B28" s="97"/>
      <c r="C28" s="97"/>
      <c r="D28" s="97"/>
      <c r="E28" s="97"/>
      <c r="F28" s="97"/>
      <c r="G28" s="97"/>
      <c r="H28" s="97"/>
      <c r="I28" s="97"/>
      <c r="J28" s="97"/>
    </row>
  </sheetData>
  <mergeCells count="6">
    <mergeCell ref="A1:I1"/>
    <mergeCell ref="E3:I3"/>
    <mergeCell ref="A26:I26"/>
    <mergeCell ref="A27:I27"/>
    <mergeCell ref="B4:D4"/>
    <mergeCell ref="A3:A4"/>
  </mergeCells>
  <conditionalFormatting sqref="B17:D17 B15:B16 D15:F16 E17:F18 B6:I8 B9:F14 B19:F24 G9:I24">
    <cfRule type="expression" dxfId="4" priority="3">
      <formula>MOD(ROW(),2)=0</formula>
    </cfRule>
  </conditionalFormatting>
  <conditionalFormatting sqref="B18:D18">
    <cfRule type="expression" dxfId="3" priority="2">
      <formula>MOD(ROW(),2)=0</formula>
    </cfRule>
  </conditionalFormatting>
  <conditionalFormatting sqref="C16">
    <cfRule type="expression" dxfId="2" priority="1">
      <formula>MOD(ROW(),2)=0</formula>
    </cfRule>
  </conditionalFormatting>
  <conditionalFormatting sqref="A19:A24 A6:A17">
    <cfRule type="expression" dxfId="1" priority="5">
      <formula>MOD(ROW(),2)=0</formula>
    </cfRule>
  </conditionalFormatting>
  <conditionalFormatting sqref="A18">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1/14 HH</oddFooter>
    <firstFooter>&amp;L&amp;8Statistikamt Nord&amp;C&amp;8&amp;P&amp;R&amp;8Statistischer Bericht  A I 1 - vj 1/14 HH</firstFooter>
  </headerFooter>
  <ignoredErrors>
    <ignoredError sqref="B4:I7 B24:I24 B8:D11 F8:I11" numberStoredAsText="1"/>
    <ignoredError sqref="B23:I23 B12:D22 F12:I22 E8:E11 E13:E17 E19:E21" numberStoredAsText="1" unlockedFormula="1"/>
    <ignoredError sqref="E12 E18 E22" numberStoredAsText="1"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32</v>
      </c>
      <c r="B3" s="144" t="s">
        <v>33</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51</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134_HH</vt:lpstr>
      <vt:lpstr>Seite 2 - Impressum</vt:lpstr>
      <vt:lpstr>Seite 3 Erklärung</vt:lpstr>
      <vt:lpstr>Seite 4 - Entwicklung</vt:lpstr>
      <vt:lpstr>T3_1</vt:lpstr>
      <vt:lpstr>'A I 1 - vj 134_HH'!Druckbereich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2015-06-29T06:19:44Z</cp:lastPrinted>
  <dcterms:created xsi:type="dcterms:W3CDTF">2012-03-28T07:56:08Z</dcterms:created>
  <dcterms:modified xsi:type="dcterms:W3CDTF">2015-06-29T06:20:57Z</dcterms:modified>
  <cp:category>LIS-Bericht</cp:category>
</cp:coreProperties>
</file>