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1 - vj 133_HH" sheetId="15" r:id="rId1"/>
    <sheet name="Seite 2 - Impressum" sheetId="16" r:id="rId2"/>
    <sheet name="Seite 3 Erklärung" sheetId="14" r:id="rId3"/>
    <sheet name="Seite 4 - Entwicklung" sheetId="5" r:id="rId4"/>
    <sheet name="Seite 5Bezirke" sheetId="10" r:id="rId5"/>
    <sheet name="T3_1" sheetId="9" state="hidden" r:id="rId6"/>
  </sheets>
  <definedNames>
    <definedName name="_xlnm.Print_Area" localSheetId="0">'A I 1 - vj 133_HH'!$A$1:$G$54</definedName>
    <definedName name="_xlnm.Print_Area" localSheetId="3">'Seite 4 - Entwicklung'!$A$1:$G$41</definedName>
    <definedName name="_xlnm.Print_Area" localSheetId="4">'Seite 5Bezirke'!$A$1:$F$54</definedName>
    <definedName name="_xlnm.Print_Titles" localSheetId="4">'Seite 5Bezirke'!$1:$4</definedName>
  </definedNames>
  <calcPr calcId="145621"/>
</workbook>
</file>

<file path=xl/calcChain.xml><?xml version="1.0" encoding="utf-8"?>
<calcChain xmlns="http://schemas.openxmlformats.org/spreadsheetml/2006/main">
  <c r="E14" i="5" l="1"/>
  <c r="E10" i="5" l="1"/>
  <c r="E8" i="5"/>
  <c r="C18" i="5" l="1"/>
  <c r="B10" i="10" l="1"/>
  <c r="F10" i="10" s="1"/>
  <c r="B8" i="10"/>
  <c r="F8" i="10" s="1"/>
  <c r="C20" i="10" l="1"/>
  <c r="D20" i="10"/>
  <c r="B18" i="10"/>
  <c r="F18" i="10" s="1"/>
  <c r="B6" i="10"/>
  <c r="B12" i="10"/>
  <c r="F12" i="10" s="1"/>
  <c r="B14" i="10"/>
  <c r="F14" i="10" s="1"/>
  <c r="B16" i="10"/>
  <c r="F16" i="10" s="1"/>
  <c r="B13" i="10"/>
  <c r="B15" i="10"/>
  <c r="B17" i="10"/>
  <c r="B20" i="10" l="1"/>
  <c r="D18" i="5" l="1"/>
  <c r="D12" i="5"/>
  <c r="C12" i="5" l="1"/>
  <c r="B18" i="5" l="1"/>
  <c r="B12" i="5" l="1"/>
  <c r="E20" i="10" l="1"/>
  <c r="F20" i="10" s="1"/>
  <c r="F6" i="10"/>
  <c r="E23" i="5"/>
  <c r="E21" i="5"/>
  <c r="E20" i="5"/>
  <c r="E19" i="5"/>
  <c r="F18" i="5"/>
  <c r="E18" i="5"/>
  <c r="E17" i="5"/>
  <c r="E16" i="5"/>
  <c r="G18" i="5" s="1"/>
  <c r="E15" i="5"/>
  <c r="E13" i="5"/>
  <c r="G12" i="5"/>
  <c r="F12" i="5"/>
  <c r="C22" i="5"/>
  <c r="C24" i="5" s="1"/>
  <c r="E11" i="5"/>
  <c r="F22" i="5" l="1"/>
  <c r="F24" i="5" s="1"/>
  <c r="D22" i="5"/>
  <c r="D24" i="5" s="1"/>
  <c r="B22" i="5"/>
  <c r="G22" i="5"/>
  <c r="G24" i="5" s="1"/>
  <c r="E12" i="5"/>
  <c r="E22" i="5" l="1"/>
  <c r="E24" i="5" s="1"/>
  <c r="B24"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<sst xmlns="http://schemas.openxmlformats.org/spreadsheetml/2006/main" count="132" uniqueCount="124">
  <si>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</si>
  <si>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</si>
  <si>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</si>
  <si>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</si>
  <si>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</si>
  <si>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</si>
  <si>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</si>
  <si>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</si>
  <si>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</si>
  <si>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</si>
  <si>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</si>
  <si>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</si>
  <si>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</si>
  <si>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</si>
  <si>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</si>
  <si>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</si>
  <si>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</si>
  <si>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</si>
  <si>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</si>
  <si>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</si>
  <si>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</si>
  <si>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</si>
  <si>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</si>
  <si>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</si>
  <si>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</si>
  <si>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</si>
  <si>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</si>
  <si>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</si>
  <si>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</si>
  <si>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</si>
  <si>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</si>
  <si>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</si>
  <si>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</si>
  <si>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</si>
  <si>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</si>
  <si>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</si>
  <si>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</si>
  <si>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</si>
  <si>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</si>
  <si>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</si>
  <si>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</si>
  <si>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</si>
  <si>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</si>
  <si>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</si>
  <si>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</si>
  <si>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</si>
  <si>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</si>
  <si>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</si>
  <si>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</si>
  <si>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</si>
  <si>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</si>
  <si>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</si>
  <si>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</si>
  <si>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</si>
  <si>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</si>
  <si>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</si>
  <si>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</si>
  <si>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</si>
  <si>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</si>
  <si>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</si>
  <si>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</si>
  <si>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</si>
  <si>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</si>
  <si>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</si>
  <si>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</si>
  <si>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</si>
  <si>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</si>
  <si>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</si>
  <si>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</si>
  <si>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</si>
  <si>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Anzahl</t>
  </si>
  <si>
    <t>%</t>
  </si>
  <si>
    <t>Männlich</t>
  </si>
  <si>
    <t>Weiblich</t>
  </si>
  <si>
    <t>Bezirk</t>
  </si>
  <si>
    <t>Hamburg-Mitte</t>
  </si>
  <si>
    <t>Altona</t>
  </si>
  <si>
    <t>Eimsbüttel</t>
  </si>
  <si>
    <t>Hamburg-Nord</t>
  </si>
  <si>
    <t>Wandsbek</t>
  </si>
  <si>
    <t>Bergedorf</t>
  </si>
  <si>
    <t>Harburg</t>
  </si>
  <si>
    <t>Hamburg</t>
  </si>
  <si>
    <t>Ins-
gesamt</t>
  </si>
  <si>
    <t>Veränderung 
  insgesamt</t>
  </si>
  <si>
    <t>ins-
gesamt</t>
  </si>
  <si>
    <t>Fortschreibung auf Basis des Zensus 2011</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</si>
  <si>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</si>
  <si>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</si>
  <si>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</si>
  <si>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</si>
  <si>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</si>
  <si>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</si>
  <si>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</si>
  <si>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</si>
  <si>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</si>
  <si>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</si>
  <si>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</si>
  <si>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</si>
  <si>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</si>
  <si>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</si>
  <si>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</si>
  <si>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</si>
  <si>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</si>
  <si>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</si>
  <si>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</si>
  <si>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</si>
  <si>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</si>
  <si>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</si>
  <si>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</si>
  <si>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</si>
  <si>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</si>
  <si>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</si>
  <si>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r>
      <t>Fortzüge</t>
    </r>
    <r>
      <rPr>
        <vertAlign val="superscript"/>
        <sz val="8"/>
        <rFont val="Arial"/>
        <family val="2"/>
      </rPr>
      <t>1</t>
    </r>
  </si>
  <si>
    <r>
      <t>sonstige 
  Veränderung</t>
    </r>
    <r>
      <rPr>
        <vertAlign val="superscript"/>
        <sz val="8"/>
        <rFont val="Arial"/>
        <family val="2"/>
      </rPr>
      <t>2</t>
    </r>
  </si>
  <si>
    <t>2013</t>
  </si>
  <si>
    <t>Veränderung zum Vorjahr</t>
  </si>
  <si>
    <t>Kennziffer: A I 1 - vj 3/13 HH</t>
  </si>
  <si>
    <t>3. Quartal 2013</t>
  </si>
  <si>
    <t>1. Bevölkerungentwicklung des Landes Hamburg im 3. Vierteljahr 2013</t>
  </si>
  <si>
    <t>2. Bevölkerung in Hamburg am 30.09.2013 nach Bezirken</t>
  </si>
  <si>
    <t>Juli - September</t>
  </si>
  <si>
    <t xml:space="preserve">© Statistisches Amt für Hamburg und Schleswig-Holstein, Hamburg 2014         </t>
  </si>
  <si>
    <t>Herausgegeben am: 9.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</si>
</sst>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 0.0;\-\ 0.0"/>
    <numFmt numFmtId="175" formatCode="\ 0\ \ "/>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9"/>
      <color rgb="FFC00000"/>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top style="thin">
        <color rgb="FF001E4B"/>
      </top>
      <bottom/>
      <diagonal/>
    </border>
  </borders>
  <cellStyleXfs count="58">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41" fillId="0" borderId="0"/>
    <xf numFmtId="0" fontId="42" fillId="0" borderId="0"/>
    <xf numFmtId="0" fontId="5" fillId="0" borderId="0"/>
    <xf numFmtId="0" fontId="4" fillId="0" borderId="0"/>
    <xf numFmtId="0" fontId="47" fillId="0" borderId="0"/>
    <xf numFmtId="0" fontId="49" fillId="0" borderId="0" applyNumberFormat="0" applyFill="0" applyBorder="0" applyAlignment="0" applyProtection="0"/>
    <xf numFmtId="0" fontId="3" fillId="0" borderId="0"/>
    <xf numFmtId="0" fontId="4" fillId="0" borderId="0"/>
  </cellStyleXfs>
  <cellXfs count="164">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9" fillId="0" borderId="0" xfId="0" applyFont="1" applyAlignment="1">
      <alignment vertical="top"/>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9" fillId="0" borderId="0" xfId="0" applyFont="1" applyAlignment="1">
      <alignment horizontal="left" vertical="top"/>
    </xf>
    <xf numFmtId="0" fontId="16" fillId="0" borderId="27" xfId="0" applyFont="1" applyBorder="1" applyAlignment="1"/>
    <xf numFmtId="0" fontId="43" fillId="0" borderId="28" xfId="0" applyFont="1" applyBorder="1" applyAlignment="1"/>
    <xf numFmtId="0" fontId="14" fillId="0" borderId="0" xfId="0" applyFont="1" applyFill="1" applyBorder="1" applyAlignment="1">
      <alignment horizontal="center" vertical="center"/>
    </xf>
    <xf numFmtId="0" fontId="14" fillId="0" borderId="33" xfId="0" applyFont="1" applyFill="1" applyBorder="1" applyAlignment="1">
      <alignment horizontal="left" vertical="center" indent="1"/>
    </xf>
    <xf numFmtId="0" fontId="14" fillId="0" borderId="0" xfId="0" applyFont="1" applyFill="1" applyBorder="1" applyAlignment="1">
      <alignment horizontal="right" vertical="center" indent="1"/>
    </xf>
    <xf numFmtId="0" fontId="44" fillId="0" borderId="0" xfId="0" applyFont="1" applyFill="1" applyBorder="1" applyAlignment="1">
      <alignment horizontal="right" vertical="center" wrapText="1" indent="1"/>
    </xf>
    <xf numFmtId="0" fontId="16" fillId="37" borderId="11" xfId="0" applyFont="1" applyFill="1" applyBorder="1" applyAlignment="1">
      <alignment horizontal="center" vertical="center" wrapText="1"/>
    </xf>
    <xf numFmtId="0" fontId="16" fillId="37" borderId="12" xfId="0" applyFont="1" applyFill="1" applyBorder="1" applyAlignment="1">
      <alignment horizontal="center" vertical="center" wrapText="1"/>
    </xf>
    <xf numFmtId="170" fontId="43" fillId="0" borderId="25" xfId="0" applyNumberFormat="1" applyFont="1" applyBorder="1" applyAlignment="1" applyProtection="1">
      <alignment horizontal="right" indent="1"/>
      <protection locked="0"/>
    </xf>
    <xf numFmtId="170" fontId="16" fillId="0" borderId="0" xfId="0" applyNumberFormat="1" applyFont="1" applyAlignment="1" applyProtection="1">
      <alignment horizontal="right" indent="1"/>
      <protection locked="0"/>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xf numFmtId="170" fontId="16" fillId="0" borderId="0" xfId="50" applyNumberFormat="1" applyFont="1" applyAlignment="1" applyProtection="1">
      <alignment horizontal="right" indent="1"/>
      <protection locked="0"/>
    </xf>
    <xf numFmtId="0" fontId="45" fillId="0" borderId="0" xfId="0" applyFont="1" applyAlignment="1">
      <alignment horizontal="right"/>
    </xf>
    <xf numFmtId="0" fontId="4"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4" fillId="0" borderId="0" xfId="0" applyFont="1"/>
    <xf numFmtId="0" fontId="11" fillId="0" borderId="0" xfId="0" applyFont="1" applyAlignment="1">
      <alignment horizontal="left"/>
    </xf>
    <xf numFmtId="0" fontId="49" fillId="0" borderId="0" xfId="55" applyAlignment="1">
      <alignment horizontal="left"/>
    </xf>
    <xf numFmtId="0" fontId="9" fillId="37" borderId="23" xfId="0" quotePrefix="1" applyFont="1" applyFill="1" applyBorder="1" applyAlignment="1">
      <alignment horizontal="center" vertical="center" wrapText="1"/>
    </xf>
    <xf numFmtId="0" fontId="9" fillId="37" borderId="23" xfId="0" quotePrefix="1" applyNumberFormat="1" applyFont="1" applyFill="1" applyBorder="1" applyAlignment="1">
      <alignment horizontal="center" vertical="center" wrapText="1"/>
    </xf>
    <xf numFmtId="0" fontId="9" fillId="0" borderId="27" xfId="0" applyFont="1" applyFill="1" applyBorder="1" applyAlignment="1">
      <alignment horizontal="left" vertical="center" indent="1"/>
    </xf>
    <xf numFmtId="0" fontId="9" fillId="0" borderId="0" xfId="0" quotePrefix="1" applyNumberFormat="1" applyFont="1" applyFill="1" applyBorder="1" applyAlignment="1">
      <alignment horizontal="center" vertical="center" wrapText="1"/>
    </xf>
    <xf numFmtId="0" fontId="9" fillId="0" borderId="0" xfId="0" quotePrefix="1" applyFont="1" applyFill="1" applyBorder="1" applyAlignment="1">
      <alignment horizontal="center" vertical="center" wrapText="1"/>
    </xf>
    <xf numFmtId="0" fontId="9" fillId="0" borderId="27" xfId="0" applyFont="1" applyBorder="1" applyAlignment="1"/>
    <xf numFmtId="172" fontId="9" fillId="0" borderId="0" xfId="50" applyNumberFormat="1" applyFont="1" applyProtection="1">
      <protection locked="0"/>
    </xf>
    <xf numFmtId="172" fontId="9" fillId="0" borderId="0" xfId="0" applyNumberFormat="1" applyFont="1" applyFill="1" applyProtection="1">
      <protection locked="0"/>
    </xf>
    <xf numFmtId="172" fontId="9" fillId="0" borderId="0" xfId="0" applyNumberFormat="1" applyFont="1" applyProtection="1">
      <protection locked="0"/>
    </xf>
    <xf numFmtId="172" fontId="50" fillId="0" borderId="0" xfId="50" applyNumberFormat="1" applyFont="1" applyProtection="1">
      <protection locked="0"/>
    </xf>
    <xf numFmtId="172" fontId="50" fillId="0" borderId="0" xfId="0" applyNumberFormat="1" applyFont="1" applyProtection="1">
      <protection locked="0"/>
    </xf>
    <xf numFmtId="172" fontId="50" fillId="0" borderId="0" xfId="0" applyNumberFormat="1" applyFont="1" applyFill="1" applyProtection="1">
      <protection locked="0"/>
    </xf>
    <xf numFmtId="0" fontId="9" fillId="0" borderId="27" xfId="0" applyFont="1" applyBorder="1" applyAlignment="1">
      <alignment horizontal="left" wrapText="1" indent="1"/>
    </xf>
    <xf numFmtId="170" fontId="9" fillId="0" borderId="0" xfId="50" applyNumberFormat="1" applyFont="1" applyProtection="1">
      <protection locked="0"/>
    </xf>
    <xf numFmtId="170" fontId="50" fillId="0" borderId="0" xfId="50" applyNumberFormat="1" applyFont="1" applyProtection="1">
      <protection locked="0"/>
    </xf>
    <xf numFmtId="170" fontId="50" fillId="0" borderId="0" xfId="0" applyNumberFormat="1" applyFont="1" applyFill="1" applyProtection="1">
      <protection locked="0"/>
    </xf>
    <xf numFmtId="173" fontId="9" fillId="0" borderId="0" xfId="50" applyNumberFormat="1" applyFont="1" applyProtection="1">
      <protection locked="0"/>
    </xf>
    <xf numFmtId="169" fontId="9" fillId="0" borderId="0" xfId="50" applyNumberFormat="1" applyFont="1" applyProtection="1">
      <protection locked="0"/>
    </xf>
    <xf numFmtId="169" fontId="50" fillId="0" borderId="0" xfId="50" applyNumberFormat="1" applyFont="1" applyProtection="1">
      <protection locked="0"/>
    </xf>
    <xf numFmtId="169" fontId="50" fillId="0" borderId="0" xfId="0" applyNumberFormat="1" applyFont="1" applyFill="1" applyProtection="1">
      <protection locked="0"/>
    </xf>
    <xf numFmtId="171" fontId="9" fillId="0" borderId="0" xfId="50" applyNumberFormat="1" applyFont="1" applyProtection="1">
      <protection locked="0"/>
    </xf>
    <xf numFmtId="171" fontId="50" fillId="0" borderId="0" xfId="50" applyNumberFormat="1" applyFont="1" applyProtection="1">
      <protection locked="0"/>
    </xf>
    <xf numFmtId="171" fontId="50" fillId="0" borderId="0" xfId="0" applyNumberFormat="1" applyFont="1" applyFill="1" applyProtection="1">
      <protection locked="0"/>
    </xf>
    <xf numFmtId="170" fontId="9" fillId="0" borderId="0" xfId="0" applyNumberFormat="1" applyFont="1" applyFill="1" applyProtection="1">
      <protection locked="0"/>
    </xf>
    <xf numFmtId="0" fontId="51" fillId="0" borderId="28" xfId="0" applyFont="1" applyBorder="1" applyAlignment="1">
      <alignment horizontal="left" wrapText="1"/>
    </xf>
    <xf numFmtId="172" fontId="51" fillId="0" borderId="25" xfId="0" applyNumberFormat="1" applyFont="1" applyBorder="1" applyAlignment="1">
      <alignment horizontal="right"/>
    </xf>
    <xf numFmtId="172" fontId="52" fillId="0" borderId="25" xfId="0" applyNumberFormat="1" applyFont="1" applyBorder="1" applyAlignment="1">
      <alignment horizontal="right"/>
    </xf>
    <xf numFmtId="0" fontId="43" fillId="0" borderId="0" xfId="0" applyFont="1" applyAlignment="1">
      <alignment horizontal="left"/>
    </xf>
    <xf numFmtId="0" fontId="2" fillId="0" borderId="0" xfId="0" applyFont="1" applyAlignment="1">
      <alignment horizontal="justify"/>
    </xf>
    <xf numFmtId="0" fontId="2" fillId="0" borderId="0" xfId="0" applyFont="1" applyAlignment="1">
      <alignment horizontal="justify" wrapText="1"/>
    </xf>
    <xf numFmtId="174" fontId="16" fillId="0" borderId="0" xfId="0" applyNumberFormat="1" applyFont="1" applyAlignment="1" applyProtection="1">
      <alignment horizontal="right" indent="1"/>
      <protection locked="0"/>
    </xf>
    <xf numFmtId="0" fontId="9" fillId="0" borderId="0" xfId="0" applyFont="1" applyAlignment="1">
      <alignment horizontal="left" vertical="top"/>
    </xf>
    <xf numFmtId="0" fontId="0" fillId="0" borderId="0" xfId="0" applyAlignment="1"/>
    <xf numFmtId="0" fontId="0" fillId="0" borderId="0" xfId="0" applyAlignment="1">
      <alignment vertical="top"/>
    </xf>
    <xf numFmtId="174" fontId="43" fillId="0" borderId="0" xfId="0" applyNumberFormat="1" applyFont="1" applyAlignment="1" applyProtection="1">
      <alignment horizontal="right" indent="1"/>
      <protection locked="0"/>
    </xf>
    <xf numFmtId="0" fontId="0" fillId="0" borderId="37" xfId="0" applyBorder="1"/>
    <xf numFmtId="175" fontId="9" fillId="0" borderId="0" xfId="50" applyNumberFormat="1" applyFont="1" applyProtection="1">
      <protection locked="0"/>
    </xf>
    <xf numFmtId="0" fontId="8" fillId="0" borderId="0" xfId="0" applyFont="1" applyAlignment="1">
      <alignment horizontal="center" wrapText="1"/>
    </xf>
    <xf numFmtId="0" fontId="46" fillId="0" borderId="0" xfId="0" applyFont="1" applyAlignment="1">
      <alignment horizontal="right"/>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23" fillId="0" borderId="0" xfId="0" applyFont="1" applyAlignment="1">
      <alignment horizontal="right"/>
    </xf>
    <xf numFmtId="0" fontId="7" fillId="0" borderId="0" xfId="0" applyFont="1" applyAlignment="1">
      <alignment horizontal="right"/>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9" fillId="0" borderId="0" xfId="55" applyAlignment="1">
      <alignment horizontal="left" wrapText="1"/>
    </xf>
    <xf numFmtId="0" fontId="9" fillId="37" borderId="24" xfId="0" quotePrefix="1" applyNumberFormat="1" applyFont="1" applyFill="1" applyBorder="1" applyAlignment="1">
      <alignment horizontal="center" vertical="center" wrapText="1"/>
    </xf>
    <xf numFmtId="0" fontId="9" fillId="37" borderId="29" xfId="0" quotePrefix="1" applyNumberFormat="1" applyFont="1" applyFill="1" applyBorder="1" applyAlignment="1">
      <alignment horizontal="center" vertical="center" wrapText="1"/>
    </xf>
    <xf numFmtId="0" fontId="9" fillId="37" borderId="30" xfId="0" quotePrefix="1" applyNumberFormat="1" applyFont="1" applyFill="1" applyBorder="1" applyAlignment="1">
      <alignment horizontal="center" vertical="center" wrapText="1"/>
    </xf>
    <xf numFmtId="0" fontId="9" fillId="37" borderId="26" xfId="0" applyFont="1" applyFill="1" applyBorder="1" applyAlignment="1">
      <alignment horizontal="center" vertical="center" wrapText="1"/>
    </xf>
    <xf numFmtId="0" fontId="9" fillId="37" borderId="28" xfId="0" applyFont="1" applyFill="1" applyBorder="1" applyAlignment="1">
      <alignment horizontal="center" vertical="center"/>
    </xf>
    <xf numFmtId="0" fontId="15" fillId="37" borderId="11" xfId="0" applyFont="1" applyFill="1" applyBorder="1" applyAlignment="1">
      <alignment horizontal="center" vertical="center" wrapText="1"/>
    </xf>
    <xf numFmtId="0" fontId="11" fillId="0" borderId="0" xfId="0" applyFont="1" applyBorder="1" applyAlignment="1">
      <alignment horizontal="center" vertical="center"/>
    </xf>
    <xf numFmtId="0" fontId="0" fillId="0" borderId="0" xfId="0" applyAlignment="1"/>
    <xf numFmtId="0" fontId="12" fillId="0" borderId="0" xfId="0" applyFont="1" applyAlignment="1">
      <alignment horizontal="center" vertical="center"/>
    </xf>
    <xf numFmtId="0" fontId="0" fillId="0" borderId="0" xfId="0" applyAlignment="1">
      <alignment horizontal="center" vertical="center"/>
    </xf>
    <xf numFmtId="0" fontId="14" fillId="37" borderId="33" xfId="0" applyFont="1" applyFill="1" applyBorder="1" applyAlignment="1">
      <alignment horizontal="center" vertical="center"/>
    </xf>
    <xf numFmtId="0" fontId="14" fillId="37" borderId="34" xfId="0" applyFont="1" applyFill="1" applyBorder="1" applyAlignment="1">
      <alignment horizontal="center" vertical="center"/>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0" fontId="1" fillId="37" borderId="35" xfId="0" applyFont="1" applyFill="1" applyBorder="1" applyAlignment="1">
      <alignment horizontal="center" vertical="center"/>
    </xf>
    <xf numFmtId="0" fontId="14" fillId="37" borderId="36"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161051</xdr:rowOff>
    </xdr:from>
    <xdr:to>
      <xdr:col>6</xdr:col>
      <xdr:colOff>893298</xdr:colOff>
      <xdr:row>53</xdr:row>
      <xdr:rowOff>126551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749"/>
          <a:ext cx="6421901"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123824</xdr:rowOff>
    </xdr:from>
    <xdr:to>
      <xdr:col>0</xdr:col>
      <xdr:colOff>6330461</xdr:colOff>
      <xdr:row>17</xdr:row>
      <xdr:rowOff>129540</xdr:rowOff>
    </xdr:to>
    <xdr:sp macro="" textlink="">
      <xdr:nvSpPr>
        <xdr:cNvPr id="2" name="Textfeld 1"/>
        <xdr:cNvSpPr txBox="1"/>
      </xdr:nvSpPr>
      <xdr:spPr>
        <a:xfrm>
          <a:off x="0" y="123824"/>
          <a:ext cx="6330461" cy="3076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56" customWidth="1"/>
    <col min="8" max="15" width="12.140625" style="56" customWidth="1"/>
    <col min="16" max="16384" width="11.28515625" style="56"/>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6"/>
    </row>
    <row r="15" spans="1:7" ht="23.25" x14ac:dyDescent="0.2">
      <c r="D15" s="123" t="s">
        <v>88</v>
      </c>
      <c r="E15" s="123"/>
      <c r="F15" s="123"/>
      <c r="G15" s="123"/>
    </row>
    <row r="16" spans="1:7" ht="15" x14ac:dyDescent="0.2">
      <c r="D16" s="124" t="s">
        <v>117</v>
      </c>
      <c r="E16" s="124"/>
      <c r="F16" s="124"/>
      <c r="G16" s="124"/>
    </row>
    <row r="18" spans="1:7" ht="37.5" x14ac:dyDescent="0.5">
      <c r="B18" s="125" t="s">
        <v>87</v>
      </c>
      <c r="C18" s="126"/>
      <c r="D18" s="126"/>
      <c r="E18" s="126"/>
      <c r="F18" s="126"/>
      <c r="G18" s="126"/>
    </row>
    <row r="19" spans="1:7" ht="27" x14ac:dyDescent="0.35">
      <c r="B19" s="125" t="s">
        <v>118</v>
      </c>
      <c r="C19" s="125"/>
      <c r="D19" s="125"/>
      <c r="E19" s="125"/>
      <c r="F19" s="125"/>
      <c r="G19" s="125"/>
    </row>
    <row r="20" spans="1:7" ht="16.5" x14ac:dyDescent="0.25">
      <c r="A20" s="78"/>
      <c r="B20" s="78"/>
      <c r="C20" s="121" t="s">
        <v>86</v>
      </c>
      <c r="D20" s="121"/>
      <c r="E20" s="121"/>
      <c r="F20" s="121"/>
      <c r="G20" s="121"/>
    </row>
    <row r="21" spans="1:7" ht="16.5" x14ac:dyDescent="0.25">
      <c r="A21" s="78"/>
      <c r="B21" s="78"/>
      <c r="C21" s="78"/>
      <c r="D21" s="78"/>
      <c r="E21" s="78"/>
      <c r="F21" s="78"/>
    </row>
    <row r="22" spans="1:7" ht="15" x14ac:dyDescent="0.2">
      <c r="D22" s="127" t="s">
        <v>123</v>
      </c>
      <c r="E22" s="127"/>
      <c r="F22" s="127"/>
      <c r="G22" s="127"/>
    </row>
    <row r="23" spans="1:7" ht="16.5" x14ac:dyDescent="0.25">
      <c r="A23" s="120"/>
      <c r="B23" s="120"/>
      <c r="C23" s="120"/>
      <c r="D23" s="120"/>
      <c r="E23" s="120"/>
      <c r="F23" s="120"/>
      <c r="G23" s="120"/>
    </row>
  </sheetData>
  <mergeCells count="9">
    <mergeCell ref="A23:G23"/>
    <mergeCell ref="C20:G20"/>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A3" sqref="A3"/>
    </sheetView>
  </sheetViews>
  <sheetFormatPr baseColWidth="10" defaultColWidth="10.85546875" defaultRowHeight="12.75" x14ac:dyDescent="0.2"/>
  <cols>
    <col min="1" max="2" width="10.140625" style="56" customWidth="1"/>
    <col min="3" max="7" width="14.28515625" style="56" customWidth="1"/>
    <col min="8" max="16384" width="10.85546875" style="56"/>
  </cols>
  <sheetData>
    <row r="1" spans="1:7" s="57" customFormat="1" x14ac:dyDescent="0.2"/>
    <row r="2" spans="1:7" s="57" customFormat="1" ht="15.75" x14ac:dyDescent="0.25">
      <c r="A2" s="129" t="s">
        <v>0</v>
      </c>
      <c r="B2" s="129"/>
      <c r="C2" s="129"/>
      <c r="D2" s="129"/>
      <c r="E2" s="129"/>
      <c r="F2" s="129"/>
      <c r="G2" s="129"/>
    </row>
    <row r="3" spans="1:7" s="57" customFormat="1" x14ac:dyDescent="0.2"/>
    <row r="4" spans="1:7" s="57" customFormat="1" ht="15.75" x14ac:dyDescent="0.25">
      <c r="A4" s="130" t="s">
        <v>1</v>
      </c>
      <c r="B4" s="131"/>
      <c r="C4" s="131"/>
      <c r="D4" s="131"/>
      <c r="E4" s="131"/>
      <c r="F4" s="131"/>
      <c r="G4" s="131"/>
    </row>
    <row r="5" spans="1:7" s="57" customFormat="1" x14ac:dyDescent="0.2">
      <c r="A5" s="132"/>
      <c r="B5" s="132"/>
      <c r="C5" s="132"/>
      <c r="D5" s="132"/>
      <c r="E5" s="132"/>
      <c r="F5" s="132"/>
      <c r="G5" s="132"/>
    </row>
    <row r="6" spans="1:7" s="57" customFormat="1" x14ac:dyDescent="0.2">
      <c r="A6" s="73" t="s">
        <v>89</v>
      </c>
    </row>
    <row r="7" spans="1:7" s="57" customFormat="1" ht="5.25" customHeight="1" x14ac:dyDescent="0.2">
      <c r="A7" s="73"/>
    </row>
    <row r="8" spans="1:7" s="57" customFormat="1" ht="12.75" customHeight="1" x14ac:dyDescent="0.2">
      <c r="A8" s="133" t="s">
        <v>49</v>
      </c>
      <c r="B8" s="134"/>
      <c r="C8" s="134"/>
      <c r="D8" s="134"/>
      <c r="E8" s="134"/>
      <c r="F8" s="134"/>
      <c r="G8" s="134"/>
    </row>
    <row r="9" spans="1:7" s="57" customFormat="1" x14ac:dyDescent="0.2">
      <c r="A9" s="135" t="s">
        <v>4</v>
      </c>
      <c r="B9" s="134"/>
      <c r="C9" s="134"/>
      <c r="D9" s="134"/>
      <c r="E9" s="134"/>
      <c r="F9" s="134"/>
      <c r="G9" s="134"/>
    </row>
    <row r="10" spans="1:7" s="57" customFormat="1" ht="5.25" customHeight="1" x14ac:dyDescent="0.2">
      <c r="A10" s="77"/>
    </row>
    <row r="11" spans="1:7" s="57" customFormat="1" ht="12.75" customHeight="1" x14ac:dyDescent="0.2">
      <c r="A11" s="128" t="s">
        <v>2</v>
      </c>
      <c r="B11" s="128"/>
      <c r="C11" s="128"/>
      <c r="D11" s="128"/>
      <c r="E11" s="128"/>
      <c r="F11" s="128"/>
      <c r="G11" s="128"/>
    </row>
    <row r="12" spans="1:7" s="57" customFormat="1" x14ac:dyDescent="0.2">
      <c r="A12" s="135" t="s">
        <v>3</v>
      </c>
      <c r="B12" s="134"/>
      <c r="C12" s="134"/>
      <c r="D12" s="134"/>
      <c r="E12" s="134"/>
      <c r="F12" s="134"/>
      <c r="G12" s="134"/>
    </row>
    <row r="13" spans="1:7" s="57" customFormat="1" x14ac:dyDescent="0.2">
      <c r="A13" s="69"/>
      <c r="B13" s="72"/>
      <c r="C13" s="72"/>
      <c r="D13" s="72"/>
      <c r="E13" s="72"/>
      <c r="F13" s="72"/>
      <c r="G13" s="72"/>
    </row>
    <row r="14" spans="1:7" s="57" customFormat="1" ht="12.75" customHeight="1" x14ac:dyDescent="0.2">
      <c r="A14" s="77"/>
    </row>
    <row r="15" spans="1:7" s="57" customFormat="1" ht="5.25" customHeight="1" x14ac:dyDescent="0.2"/>
    <row r="16" spans="1:7" s="57" customFormat="1" ht="12.75" customHeight="1" x14ac:dyDescent="0.2">
      <c r="A16" s="133" t="s">
        <v>50</v>
      </c>
      <c r="B16" s="134"/>
      <c r="C16" s="134"/>
      <c r="D16" s="70"/>
      <c r="E16" s="70"/>
      <c r="F16" s="70"/>
      <c r="G16" s="70"/>
    </row>
    <row r="17" spans="1:7" s="57" customFormat="1" x14ac:dyDescent="0.2">
      <c r="A17" s="70"/>
      <c r="B17" s="72"/>
      <c r="C17" s="72"/>
      <c r="D17" s="70"/>
      <c r="E17" s="70"/>
      <c r="F17" s="70"/>
      <c r="G17" s="70"/>
    </row>
    <row r="18" spans="1:7" s="57" customFormat="1" ht="12.75" customHeight="1" x14ac:dyDescent="0.2">
      <c r="A18" s="136" t="s">
        <v>109</v>
      </c>
      <c r="B18" s="134"/>
      <c r="C18" s="134"/>
      <c r="D18" s="69"/>
      <c r="E18" s="69"/>
      <c r="F18" s="69"/>
      <c r="G18" s="69"/>
    </row>
    <row r="19" spans="1:7" s="57" customFormat="1" ht="12.75" customHeight="1" x14ac:dyDescent="0.2">
      <c r="A19" s="71" t="s">
        <v>90</v>
      </c>
      <c r="B19" s="136" t="s">
        <v>110</v>
      </c>
      <c r="C19" s="134"/>
      <c r="D19" s="69"/>
      <c r="E19" s="69"/>
      <c r="F19" s="69"/>
      <c r="G19" s="69"/>
    </row>
    <row r="20" spans="1:7" s="57" customFormat="1" ht="12.75" customHeight="1" x14ac:dyDescent="0.2">
      <c r="A20" s="69" t="s">
        <v>91</v>
      </c>
      <c r="B20" s="137" t="s">
        <v>111</v>
      </c>
      <c r="C20" s="134"/>
      <c r="D20" s="134"/>
      <c r="E20" s="69"/>
      <c r="F20" s="69"/>
      <c r="G20" s="69"/>
    </row>
    <row r="21" spans="1:7" s="57" customFormat="1" ht="5.25" customHeight="1" x14ac:dyDescent="0.2">
      <c r="A21" s="69"/>
      <c r="B21" s="72"/>
      <c r="C21" s="72"/>
      <c r="D21" s="72"/>
      <c r="E21" s="72"/>
      <c r="F21" s="72"/>
      <c r="G21" s="72"/>
    </row>
    <row r="22" spans="1:7" s="57" customFormat="1" x14ac:dyDescent="0.2">
      <c r="A22" s="133" t="s">
        <v>92</v>
      </c>
      <c r="B22" s="134"/>
      <c r="C22" s="70"/>
      <c r="D22" s="70"/>
      <c r="E22" s="70"/>
      <c r="F22" s="70"/>
      <c r="G22" s="70"/>
    </row>
    <row r="23" spans="1:7" s="57" customFormat="1" ht="12.75" customHeight="1" x14ac:dyDescent="0.2">
      <c r="A23" s="70"/>
      <c r="B23" s="72"/>
      <c r="C23" s="70"/>
      <c r="D23" s="70"/>
      <c r="E23" s="70"/>
      <c r="F23" s="70"/>
      <c r="G23" s="70"/>
    </row>
    <row r="24" spans="1:7" s="57" customFormat="1" x14ac:dyDescent="0.2">
      <c r="A24" s="71" t="s">
        <v>93</v>
      </c>
      <c r="B24" s="135" t="s">
        <v>94</v>
      </c>
      <c r="C24" s="134"/>
      <c r="D24" s="69"/>
      <c r="E24" s="69"/>
      <c r="F24" s="69"/>
      <c r="G24" s="69"/>
    </row>
    <row r="25" spans="1:7" s="57" customFormat="1" ht="12.75" customHeight="1" x14ac:dyDescent="0.2">
      <c r="A25" s="69" t="s">
        <v>95</v>
      </c>
      <c r="B25" s="135" t="s">
        <v>96</v>
      </c>
      <c r="C25" s="134"/>
      <c r="D25" s="69"/>
      <c r="E25" s="69"/>
      <c r="F25" s="69"/>
      <c r="G25" s="69"/>
    </row>
    <row r="26" spans="1:7" s="57" customFormat="1" x14ac:dyDescent="0.2">
      <c r="A26" s="69"/>
      <c r="B26" s="134" t="s">
        <v>97</v>
      </c>
      <c r="C26" s="134"/>
      <c r="D26" s="72"/>
      <c r="E26" s="72"/>
      <c r="F26" s="72"/>
      <c r="G26" s="72"/>
    </row>
    <row r="27" spans="1:7" s="57" customFormat="1" ht="12.75" customHeight="1" x14ac:dyDescent="0.2">
      <c r="A27" s="77"/>
    </row>
    <row r="28" spans="1:7" s="57" customFormat="1" ht="14.1" customHeight="1" x14ac:dyDescent="0.2">
      <c r="A28" s="79" t="s">
        <v>98</v>
      </c>
      <c r="B28" s="82" t="s">
        <v>99</v>
      </c>
    </row>
    <row r="29" spans="1:7" s="57" customFormat="1" x14ac:dyDescent="0.2">
      <c r="A29" s="77"/>
    </row>
    <row r="30" spans="1:7" s="57" customFormat="1" ht="27.75" customHeight="1" x14ac:dyDescent="0.2">
      <c r="A30" s="136" t="s">
        <v>122</v>
      </c>
      <c r="B30" s="134"/>
      <c r="C30" s="134"/>
      <c r="D30" s="134"/>
      <c r="E30" s="134"/>
      <c r="F30" s="134"/>
      <c r="G30" s="134"/>
    </row>
    <row r="31" spans="1:7" s="57" customFormat="1" x14ac:dyDescent="0.2">
      <c r="A31" s="80" t="s">
        <v>100</v>
      </c>
      <c r="B31" s="72"/>
      <c r="C31" s="72"/>
      <c r="D31" s="72"/>
      <c r="E31" s="72"/>
      <c r="F31" s="72"/>
      <c r="G31" s="72"/>
    </row>
    <row r="32" spans="1:7" s="57" customFormat="1" ht="32.25" customHeight="1" x14ac:dyDescent="0.2">
      <c r="A32" s="136" t="s">
        <v>101</v>
      </c>
      <c r="B32" s="134"/>
      <c r="C32" s="134"/>
      <c r="D32" s="134"/>
      <c r="E32" s="134"/>
      <c r="F32" s="134"/>
      <c r="G32" s="134"/>
    </row>
    <row r="33" spans="1:2" s="57" customFormat="1" x14ac:dyDescent="0.2">
      <c r="A33" s="77"/>
    </row>
    <row r="34" spans="1:2" s="57" customForma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row r="42" spans="1:2" s="57" customFormat="1" x14ac:dyDescent="0.2"/>
    <row r="43" spans="1:2" s="57" customFormat="1" ht="5.25" customHeight="1" x14ac:dyDescent="0.2"/>
    <row r="44" spans="1:2" s="57" customFormat="1" x14ac:dyDescent="0.2">
      <c r="A44" s="132" t="s">
        <v>102</v>
      </c>
      <c r="B44" s="132"/>
    </row>
    <row r="45" spans="1:2" s="57" customFormat="1" x14ac:dyDescent="0.2"/>
    <row r="46" spans="1:2" s="57" customFormat="1" x14ac:dyDescent="0.2">
      <c r="A46" s="7">
        <v>0</v>
      </c>
      <c r="B46" s="8" t="s">
        <v>5</v>
      </c>
    </row>
    <row r="47" spans="1:2" s="57" customFormat="1" x14ac:dyDescent="0.2">
      <c r="A47" s="8" t="s">
        <v>18</v>
      </c>
      <c r="B47" s="8" t="s">
        <v>6</v>
      </c>
    </row>
    <row r="48" spans="1:2" s="57" customFormat="1" x14ac:dyDescent="0.2">
      <c r="A48" s="81" t="s">
        <v>19</v>
      </c>
      <c r="B48" s="8" t="s">
        <v>7</v>
      </c>
    </row>
    <row r="49" spans="1:7" s="57" customFormat="1" x14ac:dyDescent="0.2">
      <c r="A49" s="81" t="s">
        <v>20</v>
      </c>
      <c r="B49" s="8" t="s">
        <v>8</v>
      </c>
    </row>
    <row r="50" spans="1:7" s="57" customFormat="1" x14ac:dyDescent="0.2">
      <c r="A50" s="8" t="s">
        <v>103</v>
      </c>
      <c r="B50" s="8" t="s">
        <v>9</v>
      </c>
    </row>
    <row r="51" spans="1:7" s="57" customFormat="1" x14ac:dyDescent="0.2">
      <c r="A51" s="8" t="s">
        <v>15</v>
      </c>
      <c r="B51" s="8" t="s">
        <v>10</v>
      </c>
    </row>
    <row r="52" spans="1:7" s="57" customFormat="1" x14ac:dyDescent="0.2">
      <c r="A52" s="8" t="s">
        <v>16</v>
      </c>
      <c r="B52" s="8" t="s">
        <v>11</v>
      </c>
    </row>
    <row r="53" spans="1:7" s="57" customFormat="1" x14ac:dyDescent="0.2">
      <c r="A53" s="8" t="s">
        <v>17</v>
      </c>
      <c r="B53" s="8" t="s">
        <v>12</v>
      </c>
    </row>
    <row r="54" spans="1:7" s="57" customFormat="1" x14ac:dyDescent="0.2">
      <c r="A54" s="8" t="s">
        <v>104</v>
      </c>
      <c r="B54" s="8" t="s">
        <v>13</v>
      </c>
    </row>
    <row r="55" spans="1:7" x14ac:dyDescent="0.2">
      <c r="A55" s="8" t="s">
        <v>60</v>
      </c>
      <c r="B55" s="8" t="s">
        <v>14</v>
      </c>
      <c r="C55" s="57"/>
      <c r="D55" s="57"/>
      <c r="E55" s="57"/>
      <c r="F55" s="57"/>
      <c r="G55" s="57"/>
    </row>
    <row r="56" spans="1:7" x14ac:dyDescent="0.2">
      <c r="A56" s="57" t="s">
        <v>105</v>
      </c>
      <c r="B56" s="57" t="s">
        <v>106</v>
      </c>
      <c r="C56" s="57"/>
      <c r="D56" s="57"/>
      <c r="E56" s="57"/>
      <c r="F56" s="57"/>
      <c r="G56" s="57"/>
    </row>
    <row r="57" spans="1:7" x14ac:dyDescent="0.2">
      <c r="A57" s="8" t="s">
        <v>107</v>
      </c>
      <c r="B57" s="74" t="s">
        <v>108</v>
      </c>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row r="178" spans="1:7" x14ac:dyDescent="0.2">
      <c r="A178" s="74"/>
      <c r="B178" s="74"/>
      <c r="C178" s="74"/>
      <c r="D178" s="74"/>
      <c r="E178" s="74"/>
      <c r="F178" s="74"/>
      <c r="G178" s="74"/>
    </row>
  </sheetData>
  <mergeCells count="18">
    <mergeCell ref="A44:B44"/>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view="pageLayout" zoomScaleNormal="100" workbookViewId="0">
      <selection activeCell="A23" sqref="A23:G23"/>
    </sheetView>
  </sheetViews>
  <sheetFormatPr baseColWidth="10" defaultColWidth="11.28515625" defaultRowHeight="12.75" x14ac:dyDescent="0.2"/>
  <cols>
    <col min="1" max="1" width="91.42578125" customWidth="1"/>
  </cols>
  <sheetData>
    <row r="1" spans="1:1" x14ac:dyDescent="0.2">
      <c r="A1" s="110"/>
    </row>
    <row r="4" spans="1:1" x14ac:dyDescent="0.2">
      <c r="A4" s="111"/>
    </row>
    <row r="5" spans="1:1" x14ac:dyDescent="0.2">
      <c r="A5" s="111"/>
    </row>
    <row r="6" spans="1:1" x14ac:dyDescent="0.2">
      <c r="A6" s="111"/>
    </row>
    <row r="7" spans="1:1" x14ac:dyDescent="0.2">
      <c r="A7" s="111"/>
    </row>
    <row r="8" spans="1:1" x14ac:dyDescent="0.2">
      <c r="A8" s="111"/>
    </row>
    <row r="9" spans="1:1" x14ac:dyDescent="0.2">
      <c r="A9" s="111"/>
    </row>
    <row r="10" spans="1:1" x14ac:dyDescent="0.2">
      <c r="A10" s="111"/>
    </row>
    <row r="11" spans="1:1" x14ac:dyDescent="0.2">
      <c r="A11" s="111"/>
    </row>
    <row r="12" spans="1:1" x14ac:dyDescent="0.2">
      <c r="A12" s="111"/>
    </row>
    <row r="13" spans="1:1" x14ac:dyDescent="0.2">
      <c r="A13" s="111"/>
    </row>
    <row r="14" spans="1:1" x14ac:dyDescent="0.2">
      <c r="A14" s="111"/>
    </row>
    <row r="15" spans="1:1" x14ac:dyDescent="0.2">
      <c r="A15" s="111"/>
    </row>
    <row r="16" spans="1:1" x14ac:dyDescent="0.2">
      <c r="A16" s="111"/>
    </row>
    <row r="17" spans="1:1" ht="30.75" customHeight="1" x14ac:dyDescent="0.2">
      <c r="A17" s="112"/>
    </row>
    <row r="18" spans="1:1" ht="33" x14ac:dyDescent="0.45">
      <c r="A18" s="7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G1"/>
    </sheetView>
  </sheetViews>
  <sheetFormatPr baseColWidth="10" defaultColWidth="9.85546875" defaultRowHeight="12.75" x14ac:dyDescent="0.2"/>
  <cols>
    <col min="1" max="1" width="24.140625" style="4" customWidth="1"/>
    <col min="2" max="7" width="11.140625" customWidth="1"/>
  </cols>
  <sheetData>
    <row r="1" spans="1:7" ht="15.6" customHeight="1" x14ac:dyDescent="0.2">
      <c r="A1" s="144" t="s">
        <v>119</v>
      </c>
      <c r="B1" s="144"/>
      <c r="C1" s="144"/>
      <c r="D1" s="144"/>
      <c r="E1" s="144"/>
      <c r="F1" s="144"/>
      <c r="G1" s="145"/>
    </row>
    <row r="2" spans="1:7" ht="15.6" customHeight="1" x14ac:dyDescent="0.2"/>
    <row r="3" spans="1:7" s="9" customFormat="1" ht="39.6" customHeight="1" x14ac:dyDescent="0.2">
      <c r="A3" s="141" t="s">
        <v>32</v>
      </c>
      <c r="B3" s="83" t="s">
        <v>41</v>
      </c>
      <c r="C3" s="83" t="s">
        <v>42</v>
      </c>
      <c r="D3" s="83" t="s">
        <v>43</v>
      </c>
      <c r="E3" s="143" t="s">
        <v>121</v>
      </c>
      <c r="F3" s="143"/>
      <c r="G3" s="143"/>
    </row>
    <row r="4" spans="1:7" s="9" customFormat="1" ht="39.6" customHeight="1" x14ac:dyDescent="0.2">
      <c r="A4" s="142"/>
      <c r="B4" s="138" t="s">
        <v>115</v>
      </c>
      <c r="C4" s="139"/>
      <c r="D4" s="140"/>
      <c r="E4" s="84" t="s">
        <v>85</v>
      </c>
      <c r="F4" s="83" t="s">
        <v>61</v>
      </c>
      <c r="G4" s="83" t="s">
        <v>62</v>
      </c>
    </row>
    <row r="5" spans="1:7" s="9" customFormat="1" ht="14.1" customHeight="1" x14ac:dyDescent="0.2">
      <c r="A5" s="85"/>
      <c r="B5" s="86"/>
      <c r="C5" s="86"/>
      <c r="D5" s="86"/>
      <c r="E5" s="86"/>
      <c r="F5" s="87"/>
      <c r="G5" s="87"/>
    </row>
    <row r="6" spans="1:7" s="9" customFormat="1" ht="14.1" customHeight="1" x14ac:dyDescent="0.2">
      <c r="A6" s="88" t="s">
        <v>63</v>
      </c>
      <c r="B6" s="89">
        <v>1742707</v>
      </c>
      <c r="C6" s="89">
        <v>1745234</v>
      </c>
      <c r="D6" s="89">
        <v>1747629</v>
      </c>
      <c r="E6" s="89">
        <v>1742707</v>
      </c>
      <c r="F6" s="90">
        <v>847520</v>
      </c>
      <c r="G6" s="90">
        <v>895187</v>
      </c>
    </row>
    <row r="7" spans="1:7" s="56" customFormat="1" ht="14.1" customHeight="1" x14ac:dyDescent="0.2">
      <c r="A7" s="88"/>
      <c r="C7" s="92"/>
      <c r="E7" s="93"/>
      <c r="G7" s="92"/>
    </row>
    <row r="8" spans="1:7" s="9" customFormat="1" ht="14.1" customHeight="1" x14ac:dyDescent="0.2">
      <c r="A8" s="95" t="s">
        <v>64</v>
      </c>
      <c r="B8" s="89">
        <v>1745</v>
      </c>
      <c r="C8" s="89">
        <v>1588</v>
      </c>
      <c r="D8" s="89">
        <v>1523</v>
      </c>
      <c r="E8" s="91">
        <f>SUM(B8:D8)</f>
        <v>4856</v>
      </c>
      <c r="F8" s="90">
        <v>2410</v>
      </c>
      <c r="G8" s="89">
        <v>2446</v>
      </c>
    </row>
    <row r="9" spans="1:7" s="9" customFormat="1" ht="14.1" customHeight="1" x14ac:dyDescent="0.2">
      <c r="A9" s="95"/>
      <c r="E9" s="91"/>
      <c r="F9" s="94"/>
      <c r="G9" s="92"/>
    </row>
    <row r="10" spans="1:7" s="9" customFormat="1" ht="14.1" customHeight="1" x14ac:dyDescent="0.2">
      <c r="A10" s="95" t="s">
        <v>65</v>
      </c>
      <c r="B10" s="89">
        <v>1432</v>
      </c>
      <c r="C10" s="89">
        <v>1314</v>
      </c>
      <c r="D10" s="91">
        <v>1284</v>
      </c>
      <c r="E10" s="91">
        <f>SUM(B10:D10)</f>
        <v>4030</v>
      </c>
      <c r="F10" s="89">
        <v>1956</v>
      </c>
      <c r="G10" s="89">
        <v>2074</v>
      </c>
    </row>
    <row r="11" spans="1:7" s="9" customFormat="1" ht="14.1" customHeight="1" x14ac:dyDescent="0.2">
      <c r="A11" s="95"/>
      <c r="B11" s="96"/>
      <c r="C11" s="97"/>
      <c r="D11" s="97"/>
      <c r="E11" s="91">
        <f t="shared" ref="E11:E23" si="0">SUM(B11:D11)</f>
        <v>0</v>
      </c>
      <c r="F11" s="98"/>
      <c r="G11" s="97"/>
    </row>
    <row r="12" spans="1:7" s="9" customFormat="1" ht="14.1" customHeight="1" x14ac:dyDescent="0.2">
      <c r="A12" s="95" t="s">
        <v>66</v>
      </c>
      <c r="B12" s="99">
        <f t="shared" ref="B12:F12" si="1">B8-B10</f>
        <v>313</v>
      </c>
      <c r="C12" s="99">
        <f t="shared" si="1"/>
        <v>274</v>
      </c>
      <c r="D12" s="99">
        <f t="shared" si="1"/>
        <v>239</v>
      </c>
      <c r="E12" s="91">
        <f t="shared" si="0"/>
        <v>826</v>
      </c>
      <c r="F12" s="91">
        <f t="shared" si="1"/>
        <v>454</v>
      </c>
      <c r="G12" s="91">
        <f>G8-G10</f>
        <v>372</v>
      </c>
    </row>
    <row r="13" spans="1:7" s="9" customFormat="1" ht="14.1" customHeight="1" x14ac:dyDescent="0.2">
      <c r="A13" s="95"/>
      <c r="B13" s="100"/>
      <c r="C13" s="101"/>
      <c r="D13" s="101"/>
      <c r="E13" s="91">
        <f t="shared" si="0"/>
        <v>0</v>
      </c>
      <c r="F13" s="102"/>
      <c r="G13" s="101"/>
    </row>
    <row r="14" spans="1:7" s="9" customFormat="1" ht="14.1" customHeight="1" x14ac:dyDescent="0.2">
      <c r="A14" s="95" t="s">
        <v>112</v>
      </c>
      <c r="B14" s="89">
        <v>9630</v>
      </c>
      <c r="C14" s="89">
        <v>9488</v>
      </c>
      <c r="D14" s="89">
        <v>9722</v>
      </c>
      <c r="E14" s="91">
        <f>SUM(B14:D14)</f>
        <v>28840</v>
      </c>
      <c r="F14" s="90">
        <v>15098</v>
      </c>
      <c r="G14" s="89">
        <v>13742</v>
      </c>
    </row>
    <row r="15" spans="1:7" s="9" customFormat="1" ht="14.1" customHeight="1" x14ac:dyDescent="0.2">
      <c r="A15" s="95"/>
      <c r="E15" s="91">
        <f t="shared" si="0"/>
        <v>0</v>
      </c>
      <c r="F15" s="94"/>
      <c r="G15" s="89"/>
    </row>
    <row r="16" spans="1:7" s="9" customFormat="1" ht="14.1" customHeight="1" x14ac:dyDescent="0.2">
      <c r="A16" s="95" t="s">
        <v>113</v>
      </c>
      <c r="B16" s="89">
        <v>7421</v>
      </c>
      <c r="C16" s="89">
        <v>7367</v>
      </c>
      <c r="D16" s="91">
        <v>7003</v>
      </c>
      <c r="E16" s="91">
        <f>SUM(B16:D16)</f>
        <v>21791</v>
      </c>
      <c r="F16" s="89">
        <v>11201</v>
      </c>
      <c r="G16" s="89">
        <v>10590</v>
      </c>
    </row>
    <row r="17" spans="1:7" s="9" customFormat="1" ht="14.1" customHeight="1" x14ac:dyDescent="0.2">
      <c r="A17" s="95"/>
      <c r="B17" s="89"/>
      <c r="C17" s="92"/>
      <c r="D17" s="89"/>
      <c r="E17" s="91">
        <f t="shared" si="0"/>
        <v>0</v>
      </c>
      <c r="F17" s="94"/>
      <c r="G17" s="92"/>
    </row>
    <row r="18" spans="1:7" s="9" customFormat="1" ht="14.1" customHeight="1" x14ac:dyDescent="0.2">
      <c r="A18" s="88" t="s">
        <v>66</v>
      </c>
      <c r="B18" s="89">
        <f>SUM(B14-B16)</f>
        <v>2209</v>
      </c>
      <c r="C18" s="89">
        <f>SUM(C14-C16)</f>
        <v>2121</v>
      </c>
      <c r="D18" s="89">
        <f>SUM(D14-D16)</f>
        <v>2719</v>
      </c>
      <c r="E18" s="91">
        <f t="shared" si="0"/>
        <v>7049</v>
      </c>
      <c r="F18" s="90">
        <f>SUM(F14-F16)</f>
        <v>3897</v>
      </c>
      <c r="G18" s="90">
        <f>SUM(G14-G16)</f>
        <v>3152</v>
      </c>
    </row>
    <row r="19" spans="1:7" ht="14.1" customHeight="1" x14ac:dyDescent="0.2">
      <c r="A19" s="95"/>
      <c r="B19" s="96"/>
      <c r="C19" s="97"/>
      <c r="D19" s="97"/>
      <c r="E19" s="91">
        <f t="shared" si="0"/>
        <v>0</v>
      </c>
      <c r="F19" s="97"/>
      <c r="G19" s="97"/>
    </row>
    <row r="20" spans="1:7" ht="22.5" x14ac:dyDescent="0.2">
      <c r="A20" s="95" t="s">
        <v>114</v>
      </c>
      <c r="B20" s="89">
        <v>5</v>
      </c>
      <c r="C20" s="119">
        <v>0</v>
      </c>
      <c r="D20" s="89">
        <v>-1799</v>
      </c>
      <c r="E20" s="91">
        <f t="shared" si="0"/>
        <v>-1794</v>
      </c>
      <c r="F20" s="90">
        <v>-867</v>
      </c>
      <c r="G20" s="89">
        <v>-927</v>
      </c>
    </row>
    <row r="21" spans="1:7" ht="14.1" customHeight="1" x14ac:dyDescent="0.2">
      <c r="A21" s="95"/>
      <c r="B21" s="103"/>
      <c r="C21" s="104"/>
      <c r="D21" s="104"/>
      <c r="E21" s="91">
        <f t="shared" si="0"/>
        <v>0</v>
      </c>
      <c r="F21" s="105"/>
      <c r="G21" s="104"/>
    </row>
    <row r="22" spans="1:7" ht="22.5" x14ac:dyDescent="0.2">
      <c r="A22" s="95" t="s">
        <v>84</v>
      </c>
      <c r="B22" s="89">
        <f t="shared" ref="B22:D22" si="2">B12+B18+B20</f>
        <v>2527</v>
      </c>
      <c r="C22" s="89">
        <f t="shared" si="2"/>
        <v>2395</v>
      </c>
      <c r="D22" s="89">
        <f t="shared" si="2"/>
        <v>1159</v>
      </c>
      <c r="E22" s="91">
        <f t="shared" si="0"/>
        <v>6081</v>
      </c>
      <c r="F22" s="90">
        <f>F12+F18+F20</f>
        <v>3484</v>
      </c>
      <c r="G22" s="89">
        <f>G12+G18+G20</f>
        <v>2597</v>
      </c>
    </row>
    <row r="23" spans="1:7" ht="14.1" customHeight="1" x14ac:dyDescent="0.2">
      <c r="A23" s="88"/>
      <c r="B23" s="96"/>
      <c r="C23" s="96"/>
      <c r="D23" s="96"/>
      <c r="E23" s="91">
        <f t="shared" si="0"/>
        <v>0</v>
      </c>
      <c r="F23" s="106"/>
      <c r="G23" s="97"/>
    </row>
    <row r="24" spans="1:7" x14ac:dyDescent="0.2">
      <c r="A24" s="107" t="s">
        <v>67</v>
      </c>
      <c r="B24" s="108">
        <f t="shared" ref="B24:E24" si="3">B6+B22</f>
        <v>1745234</v>
      </c>
      <c r="C24" s="109">
        <f t="shared" si="3"/>
        <v>1747629</v>
      </c>
      <c r="D24" s="109">
        <f t="shared" si="3"/>
        <v>1748788</v>
      </c>
      <c r="E24" s="109">
        <f t="shared" si="3"/>
        <v>1748788</v>
      </c>
      <c r="F24" s="109">
        <f>F6+F22</f>
        <v>851004</v>
      </c>
      <c r="G24" s="109">
        <f t="shared" ref="G24" si="4">G6+G22</f>
        <v>897784</v>
      </c>
    </row>
    <row r="25" spans="1:7" x14ac:dyDescent="0.2">
      <c r="A25" s="9"/>
      <c r="B25" s="9"/>
      <c r="C25" s="9"/>
      <c r="D25" s="9"/>
      <c r="E25" s="9"/>
      <c r="F25" s="9"/>
      <c r="G25" s="9"/>
    </row>
    <row r="26" spans="1:7" ht="13.15" customHeight="1" x14ac:dyDescent="0.2">
      <c r="A26" s="114" t="s">
        <v>68</v>
      </c>
      <c r="B26" s="116"/>
      <c r="C26" s="115"/>
      <c r="D26" s="115"/>
      <c r="E26" s="115"/>
      <c r="F26" s="115"/>
      <c r="G26" s="115"/>
    </row>
    <row r="27" spans="1:7" x14ac:dyDescent="0.2">
      <c r="A27" s="114" t="s">
        <v>69</v>
      </c>
      <c r="B27" s="115"/>
      <c r="C27" s="115"/>
      <c r="D27" s="115"/>
      <c r="E27" s="115"/>
      <c r="F27" s="115"/>
      <c r="G27" s="115"/>
    </row>
    <row r="28" spans="1:7" x14ac:dyDescent="0.2">
      <c r="A28" s="58"/>
      <c r="B28" s="45"/>
      <c r="C28" s="45"/>
      <c r="D28" s="45"/>
      <c r="E28" s="45"/>
      <c r="F28" s="45"/>
    </row>
    <row r="29" spans="1:7" x14ac:dyDescent="0.2">
      <c r="A29"/>
    </row>
    <row r="30" spans="1:7" x14ac:dyDescent="0.2">
      <c r="A30"/>
    </row>
    <row r="31" spans="1:7" x14ac:dyDescent="0.2">
      <c r="A31"/>
    </row>
    <row r="32" spans="1:7" x14ac:dyDescent="0.2">
      <c r="A32"/>
    </row>
  </sheetData>
  <mergeCells count="4">
    <mergeCell ref="B4:D4"/>
    <mergeCell ref="A3:A4"/>
    <mergeCell ref="E3:G3"/>
    <mergeCell ref="A1:G1"/>
  </mergeCells>
  <conditionalFormatting sqref="A6:A17 B6:F6 B8 C7:C8 D8:G8 E7 G6:G7 A19:E24 E15:E18 E9:G9 F15:G24 G10:G14 B10:D10">
    <cfRule type="expression" dxfId="32" priority="10">
      <formula>MOD(ROW(),2)=0</formula>
    </cfRule>
  </conditionalFormatting>
  <conditionalFormatting sqref="A18">
    <cfRule type="expression" dxfId="31" priority="8">
      <formula>MOD(ROW(),2)=0</formula>
    </cfRule>
  </conditionalFormatting>
  <conditionalFormatting sqref="B17:D17 B16 E10 B11:F14">
    <cfRule type="expression" dxfId="30" priority="7">
      <formula>MOD(ROW(),2)=0</formula>
    </cfRule>
  </conditionalFormatting>
  <conditionalFormatting sqref="B18:D18">
    <cfRule type="expression" dxfId="29" priority="6">
      <formula>MOD(ROW(),2)=0</formula>
    </cfRule>
  </conditionalFormatting>
  <conditionalFormatting sqref="C16">
    <cfRule type="expression" dxfId="28" priority="3">
      <formula>MOD(ROW(),2)=0</formula>
    </cfRule>
  </conditionalFormatting>
  <conditionalFormatting sqref="D16">
    <cfRule type="expression" dxfId="27" priority="2">
      <formula>MOD(ROW(),2)=0</formula>
    </cfRule>
  </conditionalFormatting>
  <conditionalFormatting sqref="F10">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HH</oddFooter>
  </headerFooter>
  <ignoredErrors>
    <ignoredError sqref="B22:D22 F22 E19:E21 E23 G22 G18 F12:G12 F18 B13:D13 B18:C18 B12:D12 F13:G13 F17:G17 B17:D17 D15 D18 E15:E17 G15 E11 E13 E9 E8 E10 E14" unlockedFormula="1"/>
    <ignoredError sqref="E22 E18 E12" formula="1" unlockedFormula="1"/>
    <ignoredError sqref="B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sqref="A1:F1"/>
    </sheetView>
  </sheetViews>
  <sheetFormatPr baseColWidth="10" defaultColWidth="11.28515625" defaultRowHeight="12.75" x14ac:dyDescent="0.2"/>
  <cols>
    <col min="1" max="1" width="26.7109375" customWidth="1"/>
    <col min="2" max="2" width="12.7109375" customWidth="1"/>
    <col min="3" max="3" width="11.5703125" customWidth="1"/>
    <col min="4" max="4" width="11" customWidth="1"/>
    <col min="5" max="5" width="12.7109375" customWidth="1"/>
    <col min="6" max="6" width="15.28515625" customWidth="1"/>
  </cols>
  <sheetData>
    <row r="1" spans="1:6" s="53" customFormat="1" ht="14.1" customHeight="1" x14ac:dyDescent="0.2">
      <c r="A1" s="146" t="s">
        <v>120</v>
      </c>
      <c r="B1" s="147"/>
      <c r="C1" s="147"/>
      <c r="D1" s="147"/>
      <c r="E1" s="147"/>
      <c r="F1" s="147"/>
    </row>
    <row r="2" spans="1:6" s="53" customFormat="1" ht="14.1" customHeight="1" x14ac:dyDescent="0.2">
      <c r="A2" s="54"/>
      <c r="B2" s="55"/>
      <c r="C2" s="55"/>
      <c r="D2" s="55"/>
      <c r="E2" s="55"/>
      <c r="F2" s="55"/>
    </row>
    <row r="3" spans="1:6" ht="39.6" customHeight="1" x14ac:dyDescent="0.2">
      <c r="A3" s="148" t="s">
        <v>74</v>
      </c>
      <c r="B3" s="150" t="s">
        <v>83</v>
      </c>
      <c r="C3" s="152" t="s">
        <v>72</v>
      </c>
      <c r="D3" s="152" t="s">
        <v>73</v>
      </c>
      <c r="E3" s="153" t="s">
        <v>116</v>
      </c>
      <c r="F3" s="154"/>
    </row>
    <row r="4" spans="1:6" ht="28.35" customHeight="1" x14ac:dyDescent="0.2">
      <c r="A4" s="149"/>
      <c r="B4" s="151" t="s">
        <v>21</v>
      </c>
      <c r="C4" s="151" t="s">
        <v>45</v>
      </c>
      <c r="D4" s="151" t="s">
        <v>46</v>
      </c>
      <c r="E4" s="65" t="s">
        <v>70</v>
      </c>
      <c r="F4" s="66" t="s">
        <v>71</v>
      </c>
    </row>
    <row r="5" spans="1:6" ht="14.1" customHeight="1" x14ac:dyDescent="0.2">
      <c r="A5" s="62"/>
      <c r="B5" s="61"/>
      <c r="C5" s="63"/>
      <c r="D5" s="63"/>
      <c r="E5" s="64"/>
      <c r="F5" s="64"/>
    </row>
    <row r="6" spans="1:6" ht="14.1" customHeight="1" x14ac:dyDescent="0.2">
      <c r="A6" s="59" t="s">
        <v>75</v>
      </c>
      <c r="B6" s="75">
        <f>SUM(C6:D6)</f>
        <v>281329</v>
      </c>
      <c r="C6" s="75">
        <v>146158</v>
      </c>
      <c r="D6" s="75">
        <v>135171</v>
      </c>
      <c r="E6" s="75">
        <v>5777</v>
      </c>
      <c r="F6" s="113">
        <f t="shared" ref="F6" si="0">E6*100/(B6-E6)</f>
        <v>2.096518987341772</v>
      </c>
    </row>
    <row r="7" spans="1:6" ht="14.1" customHeight="1" x14ac:dyDescent="0.2">
      <c r="A7" s="59"/>
      <c r="B7" s="75"/>
      <c r="F7" s="113"/>
    </row>
    <row r="8" spans="1:6" ht="14.1" customHeight="1" x14ac:dyDescent="0.2">
      <c r="A8" s="59" t="s">
        <v>76</v>
      </c>
      <c r="B8" s="75">
        <f>C8+D8</f>
        <v>254503</v>
      </c>
      <c r="C8" s="75">
        <v>122951</v>
      </c>
      <c r="D8" s="75">
        <v>131552</v>
      </c>
      <c r="E8" s="75">
        <v>3036</v>
      </c>
      <c r="F8" s="113">
        <f>E8*100/(B8-E8)</f>
        <v>1.2073154728055768</v>
      </c>
    </row>
    <row r="9" spans="1:6" ht="14.1" customHeight="1" x14ac:dyDescent="0.2">
      <c r="A9" s="59"/>
      <c r="B9" s="75"/>
      <c r="F9" s="113"/>
    </row>
    <row r="10" spans="1:6" ht="14.1" customHeight="1" x14ac:dyDescent="0.2">
      <c r="A10" s="59" t="s">
        <v>77</v>
      </c>
      <c r="B10" s="75">
        <f>SUM(C10:D10)</f>
        <v>248948</v>
      </c>
      <c r="C10" s="75">
        <v>118298</v>
      </c>
      <c r="D10" s="75">
        <v>130650</v>
      </c>
      <c r="E10" s="75">
        <v>2908</v>
      </c>
      <c r="F10" s="113">
        <f t="shared" ref="F10:F20" si="1">E10*100/(B10-E10)</f>
        <v>1.1819216387579254</v>
      </c>
    </row>
    <row r="11" spans="1:6" ht="14.1" customHeight="1" x14ac:dyDescent="0.2">
      <c r="A11" s="59"/>
      <c r="B11" s="75"/>
      <c r="F11" s="113"/>
    </row>
    <row r="12" spans="1:6" ht="14.1" customHeight="1" x14ac:dyDescent="0.2">
      <c r="A12" s="59" t="s">
        <v>78</v>
      </c>
      <c r="B12" s="75">
        <f>SUM(C12:D12)</f>
        <v>282934</v>
      </c>
      <c r="C12" s="75">
        <v>134107</v>
      </c>
      <c r="D12" s="75">
        <v>148827</v>
      </c>
      <c r="E12" s="75">
        <v>3082</v>
      </c>
      <c r="F12" s="113">
        <f t="shared" si="1"/>
        <v>1.1012963995254634</v>
      </c>
    </row>
    <row r="13" spans="1:6" ht="14.1" customHeight="1" x14ac:dyDescent="0.2">
      <c r="A13" s="59"/>
      <c r="B13" s="75">
        <f t="shared" ref="B13:B17" si="2">C19+D19</f>
        <v>0</v>
      </c>
      <c r="F13" s="113"/>
    </row>
    <row r="14" spans="1:6" ht="14.1" customHeight="1" x14ac:dyDescent="0.2">
      <c r="A14" s="59" t="s">
        <v>79</v>
      </c>
      <c r="B14" s="75">
        <f>SUM(C14:D14)</f>
        <v>409770</v>
      </c>
      <c r="C14" s="75">
        <v>196224</v>
      </c>
      <c r="D14" s="75">
        <v>213546</v>
      </c>
      <c r="E14" s="75">
        <v>1600</v>
      </c>
      <c r="F14" s="113">
        <f t="shared" si="1"/>
        <v>0.39199353210672022</v>
      </c>
    </row>
    <row r="15" spans="1:6" ht="14.1" customHeight="1" x14ac:dyDescent="0.2">
      <c r="A15" s="59"/>
      <c r="B15" s="75">
        <f t="shared" si="2"/>
        <v>0</v>
      </c>
      <c r="F15" s="113"/>
    </row>
    <row r="16" spans="1:6" ht="14.1" customHeight="1" x14ac:dyDescent="0.2">
      <c r="A16" s="59" t="s">
        <v>80</v>
      </c>
      <c r="B16" s="75">
        <f>SUM(C16:D16)</f>
        <v>120463</v>
      </c>
      <c r="C16" s="75">
        <v>58708</v>
      </c>
      <c r="D16" s="75">
        <v>61755</v>
      </c>
      <c r="E16" s="75">
        <v>544</v>
      </c>
      <c r="F16" s="113">
        <f t="shared" si="1"/>
        <v>0.45363954002284873</v>
      </c>
    </row>
    <row r="17" spans="1:6" ht="14.1" customHeight="1" x14ac:dyDescent="0.2">
      <c r="A17" s="59"/>
      <c r="B17" s="75">
        <f t="shared" si="2"/>
        <v>0</v>
      </c>
      <c r="F17" s="113"/>
    </row>
    <row r="18" spans="1:6" s="56" customFormat="1" ht="14.1" customHeight="1" x14ac:dyDescent="0.2">
      <c r="A18" s="59" t="s">
        <v>81</v>
      </c>
      <c r="B18" s="75">
        <f>SUM(C18:D18)</f>
        <v>150841</v>
      </c>
      <c r="C18" s="75">
        <v>74558</v>
      </c>
      <c r="D18" s="75">
        <v>76283</v>
      </c>
      <c r="E18" s="75">
        <v>1520</v>
      </c>
      <c r="F18" s="113">
        <f t="shared" si="1"/>
        <v>1.0179412138948976</v>
      </c>
    </row>
    <row r="19" spans="1:6" ht="14.1" customHeight="1" x14ac:dyDescent="0.2">
      <c r="A19" s="59"/>
      <c r="B19" s="75"/>
      <c r="C19" s="75"/>
      <c r="D19" s="75"/>
      <c r="E19" s="68"/>
      <c r="F19" s="113"/>
    </row>
    <row r="20" spans="1:6" ht="14.1" customHeight="1" x14ac:dyDescent="0.2">
      <c r="A20" s="60" t="s">
        <v>82</v>
      </c>
      <c r="B20" s="67">
        <f>SUM(B6:B18)</f>
        <v>1748788</v>
      </c>
      <c r="C20" s="67">
        <f t="shared" ref="C20:D20" si="3">SUM(C6:C18)</f>
        <v>851004</v>
      </c>
      <c r="D20" s="67">
        <f t="shared" si="3"/>
        <v>897784</v>
      </c>
      <c r="E20" s="67">
        <f>SUM(E6:E19)</f>
        <v>18467</v>
      </c>
      <c r="F20" s="117">
        <f t="shared" si="1"/>
        <v>1.0672586184875523</v>
      </c>
    </row>
    <row r="21" spans="1:6" ht="14.1" customHeight="1" x14ac:dyDescent="0.2">
      <c r="F21" s="118"/>
    </row>
    <row r="22" spans="1:6" ht="14.1" customHeight="1" x14ac:dyDescent="0.2"/>
    <row r="23" spans="1:6" ht="14.1" customHeight="1" x14ac:dyDescent="0.2">
      <c r="C23" s="56"/>
      <c r="D23" s="56"/>
    </row>
    <row r="24" spans="1:6" ht="14.1" customHeight="1" x14ac:dyDescent="0.2"/>
    <row r="25" spans="1:6" ht="14.1" customHeight="1" x14ac:dyDescent="0.2"/>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0.5" customHeight="1" x14ac:dyDescent="0.2"/>
    <row r="50" hidden="1" x14ac:dyDescent="0.2"/>
    <row r="51" hidden="1" x14ac:dyDescent="0.2"/>
    <row r="52" hidden="1" x14ac:dyDescent="0.2"/>
    <row r="53" hidden="1" x14ac:dyDescent="0.2"/>
    <row r="54" hidden="1" x14ac:dyDescent="0.2"/>
  </sheetData>
  <mergeCells count="6">
    <mergeCell ref="A1:F1"/>
    <mergeCell ref="A3:A4"/>
    <mergeCell ref="B3:B4"/>
    <mergeCell ref="C3:C4"/>
    <mergeCell ref="D3:D4"/>
    <mergeCell ref="E3:F3"/>
  </mergeCells>
  <conditionalFormatting sqref="A15 A17 A19 A6:A13 C6:D6 C8:D8">
    <cfRule type="expression" dxfId="25" priority="81">
      <formula>MOD(ROW(),2)=0</formula>
    </cfRule>
  </conditionalFormatting>
  <conditionalFormatting sqref="A16">
    <cfRule type="expression" dxfId="24" priority="77">
      <formula>MOD(ROW(),2)=0</formula>
    </cfRule>
  </conditionalFormatting>
  <conditionalFormatting sqref="A14">
    <cfRule type="expression" dxfId="23" priority="75">
      <formula>MOD(ROW(),2)=0</formula>
    </cfRule>
  </conditionalFormatting>
  <conditionalFormatting sqref="A20">
    <cfRule type="expression" dxfId="22" priority="71">
      <formula>MOD(ROW(),2)=0</formula>
    </cfRule>
  </conditionalFormatting>
  <conditionalFormatting sqref="A18">
    <cfRule type="expression" dxfId="21" priority="55">
      <formula>MOD(ROW(),2)=0</formula>
    </cfRule>
  </conditionalFormatting>
  <conditionalFormatting sqref="F6:F7 E19:E20">
    <cfRule type="expression" dxfId="20" priority="48">
      <formula>MOD(ROW(),2)=0</formula>
    </cfRule>
  </conditionalFormatting>
  <conditionalFormatting sqref="B6:B19">
    <cfRule type="expression" dxfId="19" priority="46">
      <formula>MOD(ROW(),2)=0</formula>
    </cfRule>
  </conditionalFormatting>
  <conditionalFormatting sqref="F8:F20">
    <cfRule type="expression" dxfId="18" priority="45">
      <formula>MOD(ROW(),2)=0</formula>
    </cfRule>
  </conditionalFormatting>
  <conditionalFormatting sqref="C19">
    <cfRule type="expression" dxfId="17" priority="39">
      <formula>MOD(ROW(),2)=0</formula>
    </cfRule>
  </conditionalFormatting>
  <conditionalFormatting sqref="D19">
    <cfRule type="expression" dxfId="16" priority="38">
      <formula>MOD(ROW(),2)=0</formula>
    </cfRule>
  </conditionalFormatting>
  <conditionalFormatting sqref="C12 C16">
    <cfRule type="expression" dxfId="15" priority="37">
      <formula>MOD(ROW(),2)=0</formula>
    </cfRule>
  </conditionalFormatting>
  <conditionalFormatting sqref="C18">
    <cfRule type="expression" dxfId="14" priority="34">
      <formula>MOD(ROW(),2)=0</formula>
    </cfRule>
  </conditionalFormatting>
  <conditionalFormatting sqref="C10">
    <cfRule type="expression" dxfId="13" priority="36">
      <formula>MOD(ROW(),2)=0</formula>
    </cfRule>
  </conditionalFormatting>
  <conditionalFormatting sqref="C14">
    <cfRule type="expression" dxfId="12" priority="35">
      <formula>MOD(ROW(),2)=0</formula>
    </cfRule>
  </conditionalFormatting>
  <conditionalFormatting sqref="D12 D16">
    <cfRule type="expression" dxfId="11" priority="33">
      <formula>MOD(ROW(),2)=0</formula>
    </cfRule>
  </conditionalFormatting>
  <conditionalFormatting sqref="D18">
    <cfRule type="expression" dxfId="10" priority="30">
      <formula>MOD(ROW(),2)=0</formula>
    </cfRule>
  </conditionalFormatting>
  <conditionalFormatting sqref="D10">
    <cfRule type="expression" dxfId="9" priority="32">
      <formula>MOD(ROW(),2)=0</formula>
    </cfRule>
  </conditionalFormatting>
  <conditionalFormatting sqref="D14">
    <cfRule type="expression" dxfId="8" priority="31">
      <formula>MOD(ROW(),2)=0</formula>
    </cfRule>
  </conditionalFormatting>
  <conditionalFormatting sqref="B20:D20">
    <cfRule type="expression" dxfId="7" priority="10">
      <formula>MOD(ROW(),2)=0</formula>
    </cfRule>
  </conditionalFormatting>
  <conditionalFormatting sqref="E6">
    <cfRule type="expression" dxfId="6" priority="9">
      <formula>MOD(ROW(),2)=0</formula>
    </cfRule>
  </conditionalFormatting>
  <conditionalFormatting sqref="E8">
    <cfRule type="expression" dxfId="5" priority="8">
      <formula>MOD(ROW(),2)=0</formula>
    </cfRule>
  </conditionalFormatting>
  <conditionalFormatting sqref="E10">
    <cfRule type="expression" dxfId="4" priority="7">
      <formula>MOD(ROW(),2)=0</formula>
    </cfRule>
  </conditionalFormatting>
  <conditionalFormatting sqref="E12">
    <cfRule type="expression" dxfId="3" priority="6">
      <formula>MOD(ROW(),2)=0</formula>
    </cfRule>
  </conditionalFormatting>
  <conditionalFormatting sqref="E14">
    <cfRule type="expression" dxfId="2" priority="5">
      <formula>MOD(ROW(),2)=0</formula>
    </cfRule>
  </conditionalFormatting>
  <conditionalFormatting sqref="E16">
    <cfRule type="expression" dxfId="1" priority="4">
      <formula>MOD(ROW(),2)=0</formula>
    </cfRule>
  </conditionalFormatting>
  <conditionalFormatting sqref="E18">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HH</oddFooter>
  </headerFooter>
  <ignoredErrors>
    <ignoredError sqref="F6:F7 E20 F8:F12 B7:D7 B19:D20 C11:D11 B9:D9 B8 F18:F20" unlockedFormula="1"/>
    <ignoredError sqref="B6 B10:B12 B18" formulaRange="1" unlockedFormula="1"/>
    <ignoredError sqref="C14:E14 E13 C16:E16 E15 E17" formula="1"/>
    <ignoredError sqref="B13 C17:D17 C15:D15 C13:D13 F13:F17 B15 B17" formula="1" unlockedFormula="1"/>
    <ignoredError sqref="B14 B16" formula="1" formulaRange="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5" t="s">
        <v>32</v>
      </c>
      <c r="B3" s="160" t="s">
        <v>33</v>
      </c>
      <c r="C3" s="161"/>
      <c r="D3" s="12"/>
      <c r="E3" s="12"/>
      <c r="F3" s="12"/>
      <c r="G3" s="12"/>
      <c r="H3" s="12"/>
      <c r="I3" s="12"/>
      <c r="J3" s="12"/>
      <c r="K3" s="12"/>
      <c r="L3" s="12"/>
      <c r="M3" s="12"/>
      <c r="N3" s="12"/>
      <c r="O3" s="12"/>
      <c r="P3" s="14"/>
      <c r="Q3" s="14"/>
      <c r="R3" s="15"/>
      <c r="S3" s="15"/>
      <c r="T3" s="15"/>
      <c r="U3" s="15"/>
      <c r="V3" s="15"/>
      <c r="W3" s="15"/>
      <c r="X3" s="15"/>
      <c r="Y3" s="15"/>
      <c r="Z3" s="15"/>
    </row>
    <row r="4" spans="1:26" x14ac:dyDescent="0.2">
      <c r="A4" s="156"/>
      <c r="B4" s="162" t="s">
        <v>51</v>
      </c>
      <c r="C4" s="163"/>
      <c r="D4" s="12"/>
      <c r="E4" s="12"/>
      <c r="F4" s="12"/>
      <c r="G4" s="12"/>
      <c r="H4" s="12"/>
      <c r="I4" s="12"/>
      <c r="J4" s="12"/>
      <c r="K4" s="12"/>
      <c r="L4" s="12"/>
      <c r="M4" s="12"/>
      <c r="N4" s="12"/>
      <c r="O4" s="12"/>
      <c r="P4" s="14"/>
      <c r="Q4" s="14"/>
      <c r="R4" s="15"/>
      <c r="S4" s="15"/>
      <c r="T4" s="15"/>
      <c r="U4" s="15"/>
      <c r="V4" s="15"/>
      <c r="W4" s="15"/>
      <c r="X4" s="15"/>
      <c r="Y4" s="15"/>
      <c r="Z4" s="15"/>
    </row>
    <row r="5" spans="1:26" x14ac:dyDescent="0.2">
      <c r="A5" s="156"/>
      <c r="B5" s="158"/>
      <c r="C5" s="159"/>
      <c r="D5" s="12"/>
      <c r="E5" s="12"/>
      <c r="F5" s="12"/>
      <c r="G5" s="12"/>
      <c r="H5" s="12"/>
      <c r="I5" s="12"/>
      <c r="J5" s="12"/>
      <c r="K5" s="12"/>
      <c r="L5" s="12"/>
      <c r="M5" s="12"/>
      <c r="N5" s="12"/>
      <c r="O5" s="12"/>
      <c r="P5" s="12"/>
      <c r="Q5" s="12"/>
      <c r="R5" s="12"/>
      <c r="S5" s="12"/>
      <c r="T5" s="12"/>
      <c r="U5" s="12"/>
      <c r="V5" s="12"/>
      <c r="W5" s="12"/>
      <c r="X5" s="12"/>
      <c r="Y5" s="12"/>
      <c r="Z5" s="15"/>
    </row>
    <row r="6" spans="1:26" x14ac:dyDescent="0.2">
      <c r="A6" s="157"/>
      <c r="B6" s="158"/>
      <c r="C6" s="159"/>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A I 1 - vj 133_HH</vt:lpstr>
      <vt:lpstr>Seite 2 - Impressum</vt:lpstr>
      <vt:lpstr>Seite 3 Erklärung</vt:lpstr>
      <vt:lpstr>Seite 4 - Entwicklung</vt:lpstr>
      <vt:lpstr>Seite 5Bezirke</vt:lpstr>
      <vt:lpstr>T3_1</vt:lpstr>
      <vt:lpstr>'A I 1 - vj 133_HH'!Druckbereich</vt:lpstr>
      <vt:lpstr>'Seite 4 - Entwicklung'!Druckbereich</vt:lpstr>
      <vt:lpstr>'Seite 5Bezirke'!Druckbereich</vt:lpstr>
      <vt:lpstr>'Seite 5Bezirke'!Drucktitel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2014-04-09T06:21:39Z</cp:lastPrinted>
  <dcterms:created xsi:type="dcterms:W3CDTF">2012-03-28T07:56:08Z</dcterms:created>
  <dcterms:modified xsi:type="dcterms:W3CDTF">2014-04-09T06:21:44Z</dcterms:modified>
  <cp:category>LIS-Bericht</cp:category>
</cp:coreProperties>
</file>